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\Desktop\tesis mayo\mayo\"/>
    </mc:Choice>
  </mc:AlternateContent>
  <bookViews>
    <workbookView xWindow="0" yWindow="0" windowWidth="20490" windowHeight="7455" activeTab="3"/>
  </bookViews>
  <sheets>
    <sheet name="Hoja2" sheetId="3" r:id="rId1"/>
    <sheet name="Hoja4" sheetId="5" r:id="rId2"/>
    <sheet name="Hoja3" sheetId="4" r:id="rId3"/>
    <sheet name="Anexo" sheetId="1" r:id="rId4"/>
    <sheet name="Hoja1" sheetId="2" r:id="rId5"/>
  </sheets>
  <definedNames>
    <definedName name="_xlnm._FilterDatabase" localSheetId="3" hidden="1">Anexo!$A$1:$BK$834</definedName>
    <definedName name="_xlnm._FilterDatabase" localSheetId="2" hidden="1">Hoja3!$A$1:$G$32</definedName>
    <definedName name="_xlnm._FilterDatabase" localSheetId="1" hidden="1">Hoja4!$A$1:$G$32</definedName>
  </definedNames>
  <calcPr calcId="152511"/>
  <pivotCaches>
    <pivotCache cacheId="2" r:id="rId6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5" l="1"/>
  <c r="G5" i="5"/>
  <c r="G6" i="5"/>
  <c r="G7" i="5"/>
  <c r="G8" i="5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2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2" i="5"/>
  <c r="F3" i="4"/>
  <c r="F4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F24" i="4"/>
  <c r="G24" i="4"/>
  <c r="F25" i="4"/>
  <c r="G25" i="4"/>
  <c r="F26" i="4"/>
  <c r="G26" i="4"/>
  <c r="F27" i="4"/>
  <c r="G27" i="4"/>
  <c r="F28" i="4"/>
  <c r="G28" i="4"/>
  <c r="F29" i="4"/>
  <c r="G29" i="4"/>
  <c r="F31" i="4"/>
  <c r="F32" i="4"/>
  <c r="G32" i="4"/>
  <c r="G2" i="4"/>
  <c r="F2" i="4"/>
  <c r="BG9" i="1" l="1"/>
  <c r="BG14" i="1"/>
  <c r="BG16" i="1"/>
  <c r="BG26" i="1"/>
  <c r="BG27" i="1"/>
  <c r="BG28" i="1"/>
  <c r="BG30" i="1"/>
  <c r="BG33" i="1"/>
  <c r="BG41" i="1"/>
  <c r="BG42" i="1"/>
  <c r="BG43" i="1"/>
  <c r="BG44" i="1"/>
  <c r="BG45" i="1"/>
  <c r="BG47" i="1"/>
  <c r="BG65" i="1"/>
  <c r="BG71" i="1"/>
  <c r="BG72" i="1"/>
  <c r="BG73" i="1"/>
  <c r="BG82" i="1"/>
  <c r="BG86" i="1"/>
  <c r="BG87" i="1"/>
  <c r="BG92" i="1"/>
  <c r="BG95" i="1"/>
  <c r="BG99" i="1"/>
  <c r="BG116" i="1"/>
  <c r="BG120" i="1"/>
  <c r="BG130" i="1"/>
  <c r="BG132" i="1"/>
  <c r="BG136" i="1"/>
  <c r="BG138" i="1"/>
  <c r="BG139" i="1"/>
  <c r="BG150" i="1"/>
  <c r="BG152" i="1"/>
  <c r="BG156" i="1"/>
  <c r="BG157" i="1"/>
  <c r="BG161" i="1"/>
  <c r="BG163" i="1"/>
  <c r="BG169" i="1"/>
  <c r="BG178" i="1"/>
  <c r="BG179" i="1"/>
  <c r="BG182" i="1"/>
  <c r="BG184" i="1"/>
  <c r="BG186" i="1"/>
  <c r="BG187" i="1"/>
  <c r="BG188" i="1"/>
  <c r="BG200" i="1"/>
  <c r="BG201" i="1"/>
  <c r="BG202" i="1"/>
  <c r="BG203" i="1"/>
  <c r="BG210" i="1"/>
  <c r="BG211" i="1"/>
  <c r="BG212" i="1"/>
  <c r="BG213" i="1"/>
  <c r="BG216" i="1"/>
  <c r="BG218" i="1"/>
  <c r="BG219" i="1"/>
  <c r="BG220" i="1"/>
  <c r="BG225" i="1"/>
  <c r="BG234" i="1"/>
  <c r="BG235" i="1"/>
  <c r="BG236" i="1"/>
  <c r="BG237" i="1"/>
  <c r="BG238" i="1"/>
  <c r="BG240" i="1"/>
  <c r="BG243" i="1"/>
  <c r="BG245" i="1"/>
  <c r="BG246" i="1"/>
  <c r="BG249" i="1"/>
  <c r="BG265" i="1"/>
  <c r="BG266" i="1"/>
  <c r="BG268" i="1"/>
  <c r="BG275" i="1"/>
  <c r="BG279" i="1"/>
  <c r="BG282" i="1"/>
  <c r="BG294" i="1"/>
  <c r="BG298" i="1"/>
  <c r="BG299" i="1"/>
  <c r="BG307" i="1"/>
  <c r="BG324" i="1"/>
  <c r="BG325" i="1"/>
  <c r="BG330" i="1"/>
  <c r="BG337" i="1"/>
  <c r="BG338" i="1"/>
  <c r="BG339" i="1"/>
  <c r="BG340" i="1"/>
  <c r="BG349" i="1"/>
  <c r="BG352" i="1"/>
  <c r="BG357" i="1"/>
  <c r="BG363" i="1"/>
  <c r="BG383" i="1"/>
  <c r="BG406" i="1"/>
  <c r="BG407" i="1"/>
  <c r="BG414" i="1"/>
  <c r="BG415" i="1"/>
  <c r="BG423" i="1"/>
  <c r="BG424" i="1"/>
  <c r="BG425" i="1"/>
  <c r="BG426" i="1"/>
  <c r="BG430" i="1"/>
  <c r="BG432" i="1"/>
  <c r="BG442" i="1"/>
  <c r="BG449" i="1"/>
  <c r="BG451" i="1"/>
  <c r="BG453" i="1"/>
  <c r="BG465" i="1"/>
  <c r="BG466" i="1"/>
  <c r="BG467" i="1"/>
  <c r="BG468" i="1"/>
  <c r="BG470" i="1"/>
  <c r="BG474" i="1"/>
  <c r="BG486" i="1"/>
  <c r="BG488" i="1"/>
  <c r="BG489" i="1"/>
  <c r="BG491" i="1"/>
  <c r="BG498" i="1"/>
  <c r="BG509" i="1"/>
  <c r="BG513" i="1"/>
  <c r="BG552" i="1"/>
  <c r="BG559" i="1"/>
  <c r="BG560" i="1"/>
  <c r="BG561" i="1"/>
  <c r="BG562" i="1"/>
  <c r="BG571" i="1"/>
  <c r="BG572" i="1"/>
  <c r="BG573" i="1"/>
  <c r="BG584" i="1"/>
  <c r="BG587" i="1"/>
  <c r="BG588" i="1"/>
  <c r="BG589" i="1"/>
  <c r="BG598" i="1"/>
  <c r="BG599" i="1"/>
  <c r="BG607" i="1"/>
  <c r="BG608" i="1"/>
  <c r="BG609" i="1"/>
  <c r="BG612" i="1"/>
  <c r="BG613" i="1"/>
  <c r="BG614" i="1"/>
  <c r="BG615" i="1"/>
  <c r="BG623" i="1"/>
  <c r="BG632" i="1"/>
  <c r="BG636" i="1"/>
  <c r="BG641" i="1"/>
  <c r="BG645" i="1"/>
  <c r="BG648" i="1"/>
  <c r="BG653" i="1"/>
  <c r="BG654" i="1"/>
  <c r="BG655" i="1"/>
  <c r="BG660" i="1"/>
  <c r="BG662" i="1"/>
  <c r="BG674" i="1"/>
  <c r="BG682" i="1"/>
  <c r="BG683" i="1"/>
  <c r="BG684" i="1"/>
  <c r="BG691" i="1"/>
  <c r="BG700" i="1"/>
  <c r="BG701" i="1"/>
  <c r="BG702" i="1"/>
  <c r="BG703" i="1"/>
  <c r="BG713" i="1"/>
  <c r="BG716" i="1"/>
  <c r="BG717" i="1"/>
  <c r="BG718" i="1"/>
  <c r="BG722" i="1"/>
  <c r="BG723" i="1"/>
  <c r="BG724" i="1"/>
  <c r="BG727" i="1"/>
  <c r="BG731" i="1"/>
  <c r="BG736" i="1"/>
  <c r="BG737" i="1"/>
  <c r="BG753" i="1"/>
  <c r="BG757" i="1"/>
  <c r="BG765" i="1"/>
  <c r="BG766" i="1"/>
  <c r="BG767" i="1"/>
  <c r="BG768" i="1"/>
  <c r="BG770" i="1"/>
  <c r="BG771" i="1"/>
  <c r="BG772" i="1"/>
  <c r="BG776" i="1"/>
  <c r="BG779" i="1"/>
  <c r="BG786" i="1"/>
  <c r="BG790" i="1"/>
  <c r="BG793" i="1"/>
  <c r="BG795" i="1"/>
  <c r="BG802" i="1"/>
  <c r="BG805" i="1"/>
  <c r="BG808" i="1"/>
  <c r="BG811" i="1"/>
  <c r="BG812" i="1"/>
  <c r="BG817" i="1"/>
  <c r="BG820" i="1"/>
  <c r="BG821" i="1"/>
  <c r="BG822" i="1"/>
  <c r="BG823" i="1"/>
  <c r="BG825" i="1"/>
  <c r="BG833" i="1"/>
  <c r="BF832" i="1"/>
  <c r="BG832" i="1" s="1"/>
  <c r="BF831" i="1"/>
  <c r="BG831" i="1" s="1"/>
  <c r="BF830" i="1"/>
  <c r="BG830" i="1" s="1"/>
  <c r="BF829" i="1"/>
  <c r="BG829" i="1" s="1"/>
  <c r="BF828" i="1"/>
  <c r="BG828" i="1" s="1"/>
  <c r="BF827" i="1"/>
  <c r="BG827" i="1" s="1"/>
  <c r="BF826" i="1"/>
  <c r="BG826" i="1" s="1"/>
  <c r="BF824" i="1"/>
  <c r="BG824" i="1" s="1"/>
  <c r="BF819" i="1"/>
  <c r="BG819" i="1" s="1"/>
  <c r="BF818" i="1"/>
  <c r="BG818" i="1" s="1"/>
  <c r="BF816" i="1"/>
  <c r="BG816" i="1" s="1"/>
  <c r="BF815" i="1"/>
  <c r="BG815" i="1" s="1"/>
  <c r="BF814" i="1"/>
  <c r="BG814" i="1" s="1"/>
  <c r="BF813" i="1"/>
  <c r="BG813" i="1" s="1"/>
  <c r="BF810" i="1"/>
  <c r="BG810" i="1" s="1"/>
  <c r="BF809" i="1"/>
  <c r="BG809" i="1" s="1"/>
  <c r="BF807" i="1"/>
  <c r="BG807" i="1" s="1"/>
  <c r="BF806" i="1"/>
  <c r="BG806" i="1" s="1"/>
  <c r="BF804" i="1"/>
  <c r="BG804" i="1" s="1"/>
  <c r="BF803" i="1"/>
  <c r="BG803" i="1" s="1"/>
  <c r="BF801" i="1"/>
  <c r="BG801" i="1" s="1"/>
  <c r="BF800" i="1"/>
  <c r="BG800" i="1" s="1"/>
  <c r="BF799" i="1"/>
  <c r="BG799" i="1" s="1"/>
  <c r="BF798" i="1"/>
  <c r="BG798" i="1" s="1"/>
  <c r="BF797" i="1"/>
  <c r="BG797" i="1" s="1"/>
  <c r="BF796" i="1"/>
  <c r="BG796" i="1" s="1"/>
  <c r="BF794" i="1"/>
  <c r="BG794" i="1" s="1"/>
  <c r="BF792" i="1"/>
  <c r="BG792" i="1" s="1"/>
  <c r="BF791" i="1"/>
  <c r="BG791" i="1" s="1"/>
  <c r="BF789" i="1"/>
  <c r="BG789" i="1" s="1"/>
  <c r="BF788" i="1"/>
  <c r="BG788" i="1" s="1"/>
  <c r="BF787" i="1"/>
  <c r="BG787" i="1" s="1"/>
  <c r="BF785" i="1"/>
  <c r="BG785" i="1" s="1"/>
  <c r="BF784" i="1"/>
  <c r="BG784" i="1" s="1"/>
  <c r="BF783" i="1"/>
  <c r="BG783" i="1" s="1"/>
  <c r="BF782" i="1"/>
  <c r="BG782" i="1" s="1"/>
  <c r="BF781" i="1"/>
  <c r="BG781" i="1" s="1"/>
  <c r="BF780" i="1"/>
  <c r="BG780" i="1" s="1"/>
  <c r="BF778" i="1"/>
  <c r="BG778" i="1" s="1"/>
  <c r="BF777" i="1"/>
  <c r="BG777" i="1" s="1"/>
  <c r="BF775" i="1"/>
  <c r="BG775" i="1" s="1"/>
  <c r="BF774" i="1"/>
  <c r="BG774" i="1" s="1"/>
  <c r="BF773" i="1"/>
  <c r="BG773" i="1" s="1"/>
  <c r="BF769" i="1"/>
  <c r="BG769" i="1" s="1"/>
  <c r="BF764" i="1"/>
  <c r="BG764" i="1" s="1"/>
  <c r="BF763" i="1"/>
  <c r="BG763" i="1" s="1"/>
  <c r="BF762" i="1"/>
  <c r="BG762" i="1" s="1"/>
  <c r="BF761" i="1"/>
  <c r="BG761" i="1" s="1"/>
  <c r="BF760" i="1"/>
  <c r="BG760" i="1" s="1"/>
  <c r="BF759" i="1"/>
  <c r="BG759" i="1" s="1"/>
  <c r="BF758" i="1"/>
  <c r="BG758" i="1" s="1"/>
  <c r="BF756" i="1"/>
  <c r="BG756" i="1" s="1"/>
  <c r="BF755" i="1"/>
  <c r="BG755" i="1" s="1"/>
  <c r="BF754" i="1"/>
  <c r="BG754" i="1" s="1"/>
  <c r="BF752" i="1"/>
  <c r="BG752" i="1" s="1"/>
  <c r="BF751" i="1"/>
  <c r="BG751" i="1" s="1"/>
  <c r="BF750" i="1"/>
  <c r="BG750" i="1" s="1"/>
  <c r="BF749" i="1"/>
  <c r="BG749" i="1" s="1"/>
  <c r="BF748" i="1"/>
  <c r="BG748" i="1" s="1"/>
  <c r="BF747" i="1"/>
  <c r="BG747" i="1" s="1"/>
  <c r="BF746" i="1"/>
  <c r="BG746" i="1" s="1"/>
  <c r="BF745" i="1"/>
  <c r="BG745" i="1" s="1"/>
  <c r="BF744" i="1"/>
  <c r="BG744" i="1" s="1"/>
  <c r="BF743" i="1"/>
  <c r="BG743" i="1" s="1"/>
  <c r="BF742" i="1"/>
  <c r="BG742" i="1" s="1"/>
  <c r="BF741" i="1"/>
  <c r="BG741" i="1" s="1"/>
  <c r="BF740" i="1"/>
  <c r="BG740" i="1" s="1"/>
  <c r="BF739" i="1"/>
  <c r="BG739" i="1" s="1"/>
  <c r="BF738" i="1"/>
  <c r="BG738" i="1" s="1"/>
  <c r="BF735" i="1"/>
  <c r="BG735" i="1" s="1"/>
  <c r="BF734" i="1"/>
  <c r="BG734" i="1" s="1"/>
  <c r="BF733" i="1"/>
  <c r="BG733" i="1" s="1"/>
  <c r="BF732" i="1"/>
  <c r="BG732" i="1" s="1"/>
  <c r="BF730" i="1"/>
  <c r="BG730" i="1" s="1"/>
  <c r="BF729" i="1"/>
  <c r="BG729" i="1" s="1"/>
  <c r="BF728" i="1"/>
  <c r="BG728" i="1" s="1"/>
  <c r="BF726" i="1"/>
  <c r="BG726" i="1" s="1"/>
  <c r="BF725" i="1"/>
  <c r="BG725" i="1" s="1"/>
  <c r="BF721" i="1"/>
  <c r="BG721" i="1" s="1"/>
  <c r="BF720" i="1"/>
  <c r="BG720" i="1" s="1"/>
  <c r="BF719" i="1"/>
  <c r="BG719" i="1" s="1"/>
  <c r="BF715" i="1"/>
  <c r="BG715" i="1" s="1"/>
  <c r="BF714" i="1"/>
  <c r="BG714" i="1" s="1"/>
  <c r="BF712" i="1"/>
  <c r="BG712" i="1" s="1"/>
  <c r="BF711" i="1"/>
  <c r="BG711" i="1" s="1"/>
  <c r="BF710" i="1"/>
  <c r="BG710" i="1" s="1"/>
  <c r="BF709" i="1"/>
  <c r="BG709" i="1" s="1"/>
  <c r="BF708" i="1"/>
  <c r="BG708" i="1" s="1"/>
  <c r="BF707" i="1"/>
  <c r="BG707" i="1" s="1"/>
  <c r="BF706" i="1"/>
  <c r="BG706" i="1" s="1"/>
  <c r="BF705" i="1"/>
  <c r="BG705" i="1" s="1"/>
  <c r="BF704" i="1"/>
  <c r="BG704" i="1" s="1"/>
  <c r="BF699" i="1"/>
  <c r="BG699" i="1" s="1"/>
  <c r="BF698" i="1"/>
  <c r="BG698" i="1" s="1"/>
  <c r="BF697" i="1"/>
  <c r="BG697" i="1" s="1"/>
  <c r="BF696" i="1"/>
  <c r="BG696" i="1" s="1"/>
  <c r="BF695" i="1"/>
  <c r="BG695" i="1" s="1"/>
  <c r="BF694" i="1"/>
  <c r="BG694" i="1" s="1"/>
  <c r="BF693" i="1"/>
  <c r="BG693" i="1" s="1"/>
  <c r="BF692" i="1"/>
  <c r="BG692" i="1" s="1"/>
  <c r="BF690" i="1"/>
  <c r="BG690" i="1" s="1"/>
  <c r="BF689" i="1"/>
  <c r="BG689" i="1" s="1"/>
  <c r="BF688" i="1"/>
  <c r="BG688" i="1" s="1"/>
  <c r="BF687" i="1"/>
  <c r="BG687" i="1" s="1"/>
  <c r="BF686" i="1"/>
  <c r="BG686" i="1" s="1"/>
  <c r="BF685" i="1"/>
  <c r="BG685" i="1" s="1"/>
  <c r="BF681" i="1"/>
  <c r="BG681" i="1" s="1"/>
  <c r="BF680" i="1"/>
  <c r="BG680" i="1" s="1"/>
  <c r="BF679" i="1"/>
  <c r="BG679" i="1" s="1"/>
  <c r="BF678" i="1"/>
  <c r="BG678" i="1" s="1"/>
  <c r="BF677" i="1"/>
  <c r="BG677" i="1" s="1"/>
  <c r="BF676" i="1"/>
  <c r="BG676" i="1" s="1"/>
  <c r="BF675" i="1"/>
  <c r="BG675" i="1" s="1"/>
  <c r="BF673" i="1"/>
  <c r="BG673" i="1" s="1"/>
  <c r="BF672" i="1"/>
  <c r="BG672" i="1" s="1"/>
  <c r="BF671" i="1"/>
  <c r="BG671" i="1" s="1"/>
  <c r="BF670" i="1"/>
  <c r="BG670" i="1" s="1"/>
  <c r="BF669" i="1"/>
  <c r="BG669" i="1" s="1"/>
  <c r="BF668" i="1"/>
  <c r="BG668" i="1" s="1"/>
  <c r="BF667" i="1"/>
  <c r="BG667" i="1" s="1"/>
  <c r="BF666" i="1"/>
  <c r="BG666" i="1" s="1"/>
  <c r="BF665" i="1"/>
  <c r="BG665" i="1" s="1"/>
  <c r="BF664" i="1"/>
  <c r="BG664" i="1" s="1"/>
  <c r="BF663" i="1"/>
  <c r="BG663" i="1" s="1"/>
  <c r="BF661" i="1"/>
  <c r="BG661" i="1" s="1"/>
  <c r="BF659" i="1"/>
  <c r="BG659" i="1" s="1"/>
  <c r="BF658" i="1"/>
  <c r="BG658" i="1" s="1"/>
  <c r="BF657" i="1"/>
  <c r="BG657" i="1" s="1"/>
  <c r="BF656" i="1"/>
  <c r="BG656" i="1" s="1"/>
  <c r="BF652" i="1"/>
  <c r="BG652" i="1" s="1"/>
  <c r="BF651" i="1"/>
  <c r="BG651" i="1" s="1"/>
  <c r="BF650" i="1"/>
  <c r="BG650" i="1" s="1"/>
  <c r="BF649" i="1"/>
  <c r="BG649" i="1" s="1"/>
  <c r="BF647" i="1"/>
  <c r="BG647" i="1" s="1"/>
  <c r="BF646" i="1"/>
  <c r="BG646" i="1" s="1"/>
  <c r="BF644" i="1"/>
  <c r="BG644" i="1" s="1"/>
  <c r="BF643" i="1"/>
  <c r="BG643" i="1" s="1"/>
  <c r="BF642" i="1"/>
  <c r="BG642" i="1" s="1"/>
  <c r="BF640" i="1"/>
  <c r="BG640" i="1" s="1"/>
  <c r="BF639" i="1"/>
  <c r="BG639" i="1" s="1"/>
  <c r="BF638" i="1"/>
  <c r="BG638" i="1" s="1"/>
  <c r="BF637" i="1"/>
  <c r="BG637" i="1" s="1"/>
  <c r="BF635" i="1"/>
  <c r="BG635" i="1" s="1"/>
  <c r="BF634" i="1"/>
  <c r="BG634" i="1" s="1"/>
  <c r="BF633" i="1"/>
  <c r="BG633" i="1" s="1"/>
  <c r="BF631" i="1"/>
  <c r="BG631" i="1" s="1"/>
  <c r="BF630" i="1"/>
  <c r="BG630" i="1" s="1"/>
  <c r="BF629" i="1"/>
  <c r="BG629" i="1" s="1"/>
  <c r="BF628" i="1"/>
  <c r="BG628" i="1" s="1"/>
  <c r="BF627" i="1"/>
  <c r="BG627" i="1" s="1"/>
  <c r="BF626" i="1"/>
  <c r="BG626" i="1" s="1"/>
  <c r="BF625" i="1"/>
  <c r="BG625" i="1" s="1"/>
  <c r="BF624" i="1"/>
  <c r="BG624" i="1" s="1"/>
  <c r="BF622" i="1"/>
  <c r="BG622" i="1" s="1"/>
  <c r="BF621" i="1"/>
  <c r="BG621" i="1" s="1"/>
  <c r="BF620" i="1"/>
  <c r="BG620" i="1" s="1"/>
  <c r="BF619" i="1"/>
  <c r="BG619" i="1" s="1"/>
  <c r="BF618" i="1"/>
  <c r="BG618" i="1" s="1"/>
  <c r="BF617" i="1"/>
  <c r="BG617" i="1" s="1"/>
  <c r="BF616" i="1"/>
  <c r="BG616" i="1" s="1"/>
  <c r="BF611" i="1"/>
  <c r="BG611" i="1" s="1"/>
  <c r="BF610" i="1"/>
  <c r="BG610" i="1" s="1"/>
  <c r="BF606" i="1"/>
  <c r="BG606" i="1" s="1"/>
  <c r="BF605" i="1"/>
  <c r="BG605" i="1" s="1"/>
  <c r="BF604" i="1"/>
  <c r="BG604" i="1" s="1"/>
  <c r="BF603" i="1"/>
  <c r="BG603" i="1" s="1"/>
  <c r="BF602" i="1"/>
  <c r="BG602" i="1" s="1"/>
  <c r="BF601" i="1"/>
  <c r="BG601" i="1" s="1"/>
  <c r="BF600" i="1"/>
  <c r="BG600" i="1" s="1"/>
  <c r="BF597" i="1"/>
  <c r="BG597" i="1" s="1"/>
  <c r="BF596" i="1"/>
  <c r="BG596" i="1" s="1"/>
  <c r="BF595" i="1"/>
  <c r="BG595" i="1" s="1"/>
  <c r="BF594" i="1"/>
  <c r="BG594" i="1" s="1"/>
  <c r="BF593" i="1"/>
  <c r="BG593" i="1" s="1"/>
  <c r="BF592" i="1"/>
  <c r="BG592" i="1" s="1"/>
  <c r="BF591" i="1"/>
  <c r="BG591" i="1" s="1"/>
  <c r="BF590" i="1"/>
  <c r="BG590" i="1" s="1"/>
  <c r="BF586" i="1"/>
  <c r="BG586" i="1" s="1"/>
  <c r="BF585" i="1"/>
  <c r="BG585" i="1" s="1"/>
  <c r="BF583" i="1"/>
  <c r="BG583" i="1" s="1"/>
  <c r="BF582" i="1"/>
  <c r="BG582" i="1" s="1"/>
  <c r="BF581" i="1"/>
  <c r="BG581" i="1" s="1"/>
  <c r="BF580" i="1"/>
  <c r="BG580" i="1" s="1"/>
  <c r="BF579" i="1"/>
  <c r="BG579" i="1" s="1"/>
  <c r="BF578" i="1"/>
  <c r="BG578" i="1" s="1"/>
  <c r="BF577" i="1"/>
  <c r="BG577" i="1" s="1"/>
  <c r="BF576" i="1"/>
  <c r="BG576" i="1" s="1"/>
  <c r="BF575" i="1"/>
  <c r="BG575" i="1" s="1"/>
  <c r="BF574" i="1"/>
  <c r="BG574" i="1" s="1"/>
  <c r="BF570" i="1"/>
  <c r="BG570" i="1" s="1"/>
  <c r="BF569" i="1"/>
  <c r="BG569" i="1" s="1"/>
  <c r="BF568" i="1"/>
  <c r="BG568" i="1" s="1"/>
  <c r="BF567" i="1"/>
  <c r="BG567" i="1" s="1"/>
  <c r="BF566" i="1"/>
  <c r="BG566" i="1" s="1"/>
  <c r="BF565" i="1"/>
  <c r="BG565" i="1" s="1"/>
  <c r="BF564" i="1"/>
  <c r="BG564" i="1" s="1"/>
  <c r="BF563" i="1"/>
  <c r="BG563" i="1" s="1"/>
  <c r="BF558" i="1"/>
  <c r="BG558" i="1" s="1"/>
  <c r="BF557" i="1"/>
  <c r="BG557" i="1" s="1"/>
  <c r="BF556" i="1"/>
  <c r="BG556" i="1" s="1"/>
  <c r="BF555" i="1"/>
  <c r="BG555" i="1" s="1"/>
  <c r="BF554" i="1"/>
  <c r="BG554" i="1" s="1"/>
  <c r="BF553" i="1"/>
  <c r="BG553" i="1" s="1"/>
  <c r="BF551" i="1"/>
  <c r="BG551" i="1" s="1"/>
  <c r="BF550" i="1"/>
  <c r="BG550" i="1" s="1"/>
  <c r="BF549" i="1"/>
  <c r="BG549" i="1" s="1"/>
  <c r="BF548" i="1"/>
  <c r="BG548" i="1" s="1"/>
  <c r="BF547" i="1"/>
  <c r="BG547" i="1" s="1"/>
  <c r="BF546" i="1"/>
  <c r="BG546" i="1" s="1"/>
  <c r="BF545" i="1"/>
  <c r="BG545" i="1" s="1"/>
  <c r="BF544" i="1"/>
  <c r="BG544" i="1" s="1"/>
  <c r="BF543" i="1"/>
  <c r="BG543" i="1" s="1"/>
  <c r="BF542" i="1"/>
  <c r="BG542" i="1" s="1"/>
  <c r="BF541" i="1"/>
  <c r="BG541" i="1" s="1"/>
  <c r="BF540" i="1"/>
  <c r="BG540" i="1" s="1"/>
  <c r="BF539" i="1"/>
  <c r="BG539" i="1" s="1"/>
  <c r="BF538" i="1"/>
  <c r="BG538" i="1" s="1"/>
  <c r="BF537" i="1"/>
  <c r="BG537" i="1" s="1"/>
  <c r="BF536" i="1"/>
  <c r="BG536" i="1" s="1"/>
  <c r="BF535" i="1"/>
  <c r="BG535" i="1" s="1"/>
  <c r="BF534" i="1"/>
  <c r="BG534" i="1" s="1"/>
  <c r="BF533" i="1"/>
  <c r="BG533" i="1" s="1"/>
  <c r="BF532" i="1"/>
  <c r="BG532" i="1" s="1"/>
  <c r="BF531" i="1"/>
  <c r="BG531" i="1" s="1"/>
  <c r="BF530" i="1"/>
  <c r="BG530" i="1" s="1"/>
  <c r="BF529" i="1"/>
  <c r="BG529" i="1" s="1"/>
  <c r="BF528" i="1"/>
  <c r="BG528" i="1" s="1"/>
  <c r="BF527" i="1"/>
  <c r="BG527" i="1" s="1"/>
  <c r="BF526" i="1"/>
  <c r="BG526" i="1" s="1"/>
  <c r="BF525" i="1"/>
  <c r="BG525" i="1" s="1"/>
  <c r="BF524" i="1"/>
  <c r="BG524" i="1" s="1"/>
  <c r="BF523" i="1"/>
  <c r="BG523" i="1" s="1"/>
  <c r="BF522" i="1"/>
  <c r="BG522" i="1" s="1"/>
  <c r="BF521" i="1"/>
  <c r="BG521" i="1" s="1"/>
  <c r="BF520" i="1"/>
  <c r="BG520" i="1" s="1"/>
  <c r="BF519" i="1"/>
  <c r="BG519" i="1" s="1"/>
  <c r="BF518" i="1"/>
  <c r="BG518" i="1" s="1"/>
  <c r="BF517" i="1"/>
  <c r="BG517" i="1" s="1"/>
  <c r="BF516" i="1"/>
  <c r="BG516" i="1" s="1"/>
  <c r="BF515" i="1"/>
  <c r="BG515" i="1" s="1"/>
  <c r="BF514" i="1"/>
  <c r="BG514" i="1" s="1"/>
  <c r="BF512" i="1"/>
  <c r="BG512" i="1" s="1"/>
  <c r="BF511" i="1"/>
  <c r="BG511" i="1" s="1"/>
  <c r="BF510" i="1"/>
  <c r="BG510" i="1" s="1"/>
  <c r="BF508" i="1"/>
  <c r="BG508" i="1" s="1"/>
  <c r="BF507" i="1"/>
  <c r="BG507" i="1" s="1"/>
  <c r="BF506" i="1"/>
  <c r="BG506" i="1" s="1"/>
  <c r="BF505" i="1"/>
  <c r="BG505" i="1" s="1"/>
  <c r="BF504" i="1"/>
  <c r="BG504" i="1" s="1"/>
  <c r="BF503" i="1"/>
  <c r="BG503" i="1" s="1"/>
  <c r="BF502" i="1"/>
  <c r="BG502" i="1" s="1"/>
  <c r="BF501" i="1"/>
  <c r="BG501" i="1" s="1"/>
  <c r="BF500" i="1"/>
  <c r="BG500" i="1" s="1"/>
  <c r="BF499" i="1"/>
  <c r="BG499" i="1" s="1"/>
  <c r="BF497" i="1"/>
  <c r="BG497" i="1" s="1"/>
  <c r="BF496" i="1"/>
  <c r="BG496" i="1" s="1"/>
  <c r="BF495" i="1"/>
  <c r="BG495" i="1" s="1"/>
  <c r="BF494" i="1"/>
  <c r="BG494" i="1" s="1"/>
  <c r="BF493" i="1"/>
  <c r="BG493" i="1" s="1"/>
  <c r="BF492" i="1"/>
  <c r="BG492" i="1" s="1"/>
  <c r="BF490" i="1"/>
  <c r="BG490" i="1" s="1"/>
  <c r="BF487" i="1"/>
  <c r="BG487" i="1" s="1"/>
  <c r="BF485" i="1"/>
  <c r="BG485" i="1" s="1"/>
  <c r="BF484" i="1"/>
  <c r="BG484" i="1" s="1"/>
  <c r="BF483" i="1"/>
  <c r="BG483" i="1" s="1"/>
  <c r="BF482" i="1"/>
  <c r="BG482" i="1" s="1"/>
  <c r="BF481" i="1"/>
  <c r="BG481" i="1" s="1"/>
  <c r="BF480" i="1"/>
  <c r="BG480" i="1" s="1"/>
  <c r="BF479" i="1"/>
  <c r="BG479" i="1" s="1"/>
  <c r="BF478" i="1"/>
  <c r="BG478" i="1" s="1"/>
  <c r="BF477" i="1"/>
  <c r="BG477" i="1" s="1"/>
  <c r="BF476" i="1"/>
  <c r="BG476" i="1" s="1"/>
  <c r="BF475" i="1"/>
  <c r="BG475" i="1" s="1"/>
  <c r="BF473" i="1"/>
  <c r="BG473" i="1" s="1"/>
  <c r="BF472" i="1"/>
  <c r="BG472" i="1" s="1"/>
  <c r="BF471" i="1"/>
  <c r="BG471" i="1" s="1"/>
  <c r="BF469" i="1"/>
  <c r="BG469" i="1" s="1"/>
  <c r="BF464" i="1"/>
  <c r="BG464" i="1" s="1"/>
  <c r="BF463" i="1"/>
  <c r="BG463" i="1" s="1"/>
  <c r="BF462" i="1"/>
  <c r="BG462" i="1" s="1"/>
  <c r="BF461" i="1"/>
  <c r="BG461" i="1" s="1"/>
  <c r="BF460" i="1"/>
  <c r="BG460" i="1" s="1"/>
  <c r="BF459" i="1"/>
  <c r="BG459" i="1" s="1"/>
  <c r="BF458" i="1"/>
  <c r="BG458" i="1" s="1"/>
  <c r="BF457" i="1"/>
  <c r="BG457" i="1" s="1"/>
  <c r="BF456" i="1"/>
  <c r="BG456" i="1" s="1"/>
  <c r="BF455" i="1"/>
  <c r="BG455" i="1" s="1"/>
  <c r="BF454" i="1"/>
  <c r="BG454" i="1" s="1"/>
  <c r="BF452" i="1"/>
  <c r="BG452" i="1" s="1"/>
  <c r="BF450" i="1"/>
  <c r="BG450" i="1" s="1"/>
  <c r="BF448" i="1"/>
  <c r="BG448" i="1" s="1"/>
  <c r="BF447" i="1"/>
  <c r="BG447" i="1" s="1"/>
  <c r="BF446" i="1"/>
  <c r="BG446" i="1" s="1"/>
  <c r="BF445" i="1"/>
  <c r="BG445" i="1" s="1"/>
  <c r="BF444" i="1"/>
  <c r="BG444" i="1" s="1"/>
  <c r="BF443" i="1"/>
  <c r="BG443" i="1" s="1"/>
  <c r="BF441" i="1"/>
  <c r="BG441" i="1" s="1"/>
  <c r="BF440" i="1"/>
  <c r="BG440" i="1" s="1"/>
  <c r="BF439" i="1"/>
  <c r="BG439" i="1" s="1"/>
  <c r="BF438" i="1"/>
  <c r="BG438" i="1" s="1"/>
  <c r="BF437" i="1"/>
  <c r="BG437" i="1" s="1"/>
  <c r="BF436" i="1"/>
  <c r="BG436" i="1" s="1"/>
  <c r="BF435" i="1"/>
  <c r="BG435" i="1" s="1"/>
  <c r="BF434" i="1"/>
  <c r="BG434" i="1" s="1"/>
  <c r="BF433" i="1"/>
  <c r="BG433" i="1" s="1"/>
  <c r="BF431" i="1"/>
  <c r="BG431" i="1" s="1"/>
  <c r="BF429" i="1"/>
  <c r="BG429" i="1" s="1"/>
  <c r="BF428" i="1"/>
  <c r="BG428" i="1" s="1"/>
  <c r="BF427" i="1"/>
  <c r="BG427" i="1" s="1"/>
  <c r="BF422" i="1"/>
  <c r="BG422" i="1" s="1"/>
  <c r="BF421" i="1"/>
  <c r="BG421" i="1" s="1"/>
  <c r="BF420" i="1"/>
  <c r="BG420" i="1" s="1"/>
  <c r="BF419" i="1"/>
  <c r="BG419" i="1" s="1"/>
  <c r="BF418" i="1"/>
  <c r="BG418" i="1" s="1"/>
  <c r="BF417" i="1"/>
  <c r="BG417" i="1" s="1"/>
  <c r="BF416" i="1"/>
  <c r="BG416" i="1" s="1"/>
  <c r="BF413" i="1"/>
  <c r="BG413" i="1" s="1"/>
  <c r="BF412" i="1"/>
  <c r="BG412" i="1" s="1"/>
  <c r="BF411" i="1"/>
  <c r="BG411" i="1" s="1"/>
  <c r="BF410" i="1"/>
  <c r="BG410" i="1" s="1"/>
  <c r="BF409" i="1"/>
  <c r="BG409" i="1" s="1"/>
  <c r="BF408" i="1"/>
  <c r="BG408" i="1" s="1"/>
  <c r="BF405" i="1"/>
  <c r="BG405" i="1" s="1"/>
  <c r="BF404" i="1"/>
  <c r="BG404" i="1" s="1"/>
  <c r="BF403" i="1"/>
  <c r="BG403" i="1" s="1"/>
  <c r="BF402" i="1"/>
  <c r="BG402" i="1" s="1"/>
  <c r="BF401" i="1"/>
  <c r="BG401" i="1" s="1"/>
  <c r="BF400" i="1"/>
  <c r="BG400" i="1" s="1"/>
  <c r="BF399" i="1"/>
  <c r="BG399" i="1" s="1"/>
  <c r="BF398" i="1"/>
  <c r="BG398" i="1" s="1"/>
  <c r="BF397" i="1"/>
  <c r="BG397" i="1" s="1"/>
  <c r="BF396" i="1"/>
  <c r="BG396" i="1" s="1"/>
  <c r="BF395" i="1"/>
  <c r="BG395" i="1" s="1"/>
  <c r="BF394" i="1"/>
  <c r="BG394" i="1" s="1"/>
  <c r="BF393" i="1"/>
  <c r="BG393" i="1" s="1"/>
  <c r="BF392" i="1"/>
  <c r="BG392" i="1" s="1"/>
  <c r="BF391" i="1"/>
  <c r="BG391" i="1" s="1"/>
  <c r="BF390" i="1"/>
  <c r="BG390" i="1" s="1"/>
  <c r="BF389" i="1"/>
  <c r="BG389" i="1" s="1"/>
  <c r="BF388" i="1"/>
  <c r="BG388" i="1" s="1"/>
  <c r="BF387" i="1"/>
  <c r="BG387" i="1" s="1"/>
  <c r="BF386" i="1"/>
  <c r="BG386" i="1" s="1"/>
  <c r="BF385" i="1"/>
  <c r="BG385" i="1" s="1"/>
  <c r="BF384" i="1"/>
  <c r="BG384" i="1" s="1"/>
  <c r="BF382" i="1"/>
  <c r="BG382" i="1" s="1"/>
  <c r="BF381" i="1"/>
  <c r="BG381" i="1" s="1"/>
  <c r="BF380" i="1"/>
  <c r="BG380" i="1" s="1"/>
  <c r="BF379" i="1"/>
  <c r="BG379" i="1" s="1"/>
  <c r="BF378" i="1"/>
  <c r="BG378" i="1" s="1"/>
  <c r="BF377" i="1"/>
  <c r="BG377" i="1" s="1"/>
  <c r="BF376" i="1"/>
  <c r="BG376" i="1" s="1"/>
  <c r="BF375" i="1"/>
  <c r="BG375" i="1" s="1"/>
  <c r="BF374" i="1"/>
  <c r="BG374" i="1" s="1"/>
  <c r="BF373" i="1"/>
  <c r="BG373" i="1" s="1"/>
  <c r="BF372" i="1"/>
  <c r="BG372" i="1" s="1"/>
  <c r="BF371" i="1"/>
  <c r="BG371" i="1" s="1"/>
  <c r="BF370" i="1"/>
  <c r="BG370" i="1" s="1"/>
  <c r="BF369" i="1"/>
  <c r="BG369" i="1" s="1"/>
  <c r="BF368" i="1"/>
  <c r="BG368" i="1" s="1"/>
  <c r="BF367" i="1"/>
  <c r="BG367" i="1" s="1"/>
  <c r="BF366" i="1"/>
  <c r="BG366" i="1" s="1"/>
  <c r="BF365" i="1"/>
  <c r="BG365" i="1" s="1"/>
  <c r="BF364" i="1"/>
  <c r="BG364" i="1" s="1"/>
  <c r="BF362" i="1"/>
  <c r="BG362" i="1" s="1"/>
  <c r="BF361" i="1"/>
  <c r="BG361" i="1" s="1"/>
  <c r="BF360" i="1"/>
  <c r="BG360" i="1" s="1"/>
  <c r="BF359" i="1"/>
  <c r="BG359" i="1" s="1"/>
  <c r="BF358" i="1"/>
  <c r="BG358" i="1" s="1"/>
  <c r="BF356" i="1"/>
  <c r="BG356" i="1" s="1"/>
  <c r="BF355" i="1"/>
  <c r="BG355" i="1" s="1"/>
  <c r="BF354" i="1"/>
  <c r="BG354" i="1" s="1"/>
  <c r="BF353" i="1"/>
  <c r="BG353" i="1" s="1"/>
  <c r="BF351" i="1"/>
  <c r="BG351" i="1" s="1"/>
  <c r="BF350" i="1"/>
  <c r="BG350" i="1" s="1"/>
  <c r="BF348" i="1"/>
  <c r="BG348" i="1" s="1"/>
  <c r="BF347" i="1"/>
  <c r="BG347" i="1" s="1"/>
  <c r="BF346" i="1"/>
  <c r="BG346" i="1" s="1"/>
  <c r="BF345" i="1"/>
  <c r="BG345" i="1" s="1"/>
  <c r="BF344" i="1"/>
  <c r="BG344" i="1" s="1"/>
  <c r="BF343" i="1"/>
  <c r="BG343" i="1" s="1"/>
  <c r="BF342" i="1"/>
  <c r="BG342" i="1" s="1"/>
  <c r="BF341" i="1"/>
  <c r="BG341" i="1" s="1"/>
  <c r="BF336" i="1"/>
  <c r="BG336" i="1" s="1"/>
  <c r="BF335" i="1"/>
  <c r="BG335" i="1" s="1"/>
  <c r="BF334" i="1"/>
  <c r="BG334" i="1" s="1"/>
  <c r="BF333" i="1"/>
  <c r="BG333" i="1" s="1"/>
  <c r="BF332" i="1"/>
  <c r="BG332" i="1" s="1"/>
  <c r="BF331" i="1"/>
  <c r="BG331" i="1" s="1"/>
  <c r="BF329" i="1"/>
  <c r="BG329" i="1" s="1"/>
  <c r="BF328" i="1"/>
  <c r="BG328" i="1" s="1"/>
  <c r="BF327" i="1"/>
  <c r="BG327" i="1" s="1"/>
  <c r="BF326" i="1"/>
  <c r="BG326" i="1" s="1"/>
  <c r="BF323" i="1"/>
  <c r="BG323" i="1" s="1"/>
  <c r="BF322" i="1"/>
  <c r="BG322" i="1" s="1"/>
  <c r="BF321" i="1"/>
  <c r="BG321" i="1" s="1"/>
  <c r="BF320" i="1"/>
  <c r="BG320" i="1" s="1"/>
  <c r="BF319" i="1"/>
  <c r="BG319" i="1" s="1"/>
  <c r="BF318" i="1"/>
  <c r="BG318" i="1" s="1"/>
  <c r="BF317" i="1"/>
  <c r="BG317" i="1" s="1"/>
  <c r="BF316" i="1"/>
  <c r="BG316" i="1" s="1"/>
  <c r="BF315" i="1"/>
  <c r="BG315" i="1" s="1"/>
  <c r="BF314" i="1"/>
  <c r="BG314" i="1" s="1"/>
  <c r="BF313" i="1"/>
  <c r="BG313" i="1" s="1"/>
  <c r="BF312" i="1"/>
  <c r="BG312" i="1" s="1"/>
  <c r="BF311" i="1"/>
  <c r="BG311" i="1" s="1"/>
  <c r="BF310" i="1"/>
  <c r="BG310" i="1" s="1"/>
  <c r="BF309" i="1"/>
  <c r="BG309" i="1" s="1"/>
  <c r="BF308" i="1"/>
  <c r="BG308" i="1" s="1"/>
  <c r="BF306" i="1"/>
  <c r="BG306" i="1" s="1"/>
  <c r="BF305" i="1"/>
  <c r="BG305" i="1" s="1"/>
  <c r="BF304" i="1"/>
  <c r="BG304" i="1" s="1"/>
  <c r="BF303" i="1"/>
  <c r="BG303" i="1" s="1"/>
  <c r="BF302" i="1"/>
  <c r="BG302" i="1" s="1"/>
  <c r="BF301" i="1"/>
  <c r="BG301" i="1" s="1"/>
  <c r="BF300" i="1"/>
  <c r="BG300" i="1" s="1"/>
  <c r="BF297" i="1"/>
  <c r="BG297" i="1" s="1"/>
  <c r="BF296" i="1"/>
  <c r="BG296" i="1" s="1"/>
  <c r="BF295" i="1"/>
  <c r="BG295" i="1" s="1"/>
  <c r="BF293" i="1"/>
  <c r="BG293" i="1" s="1"/>
  <c r="BF292" i="1"/>
  <c r="BG292" i="1" s="1"/>
  <c r="BF291" i="1"/>
  <c r="BG291" i="1" s="1"/>
  <c r="BF290" i="1"/>
  <c r="BG290" i="1" s="1"/>
  <c r="BF289" i="1"/>
  <c r="BG289" i="1" s="1"/>
  <c r="BF288" i="1"/>
  <c r="BG288" i="1" s="1"/>
  <c r="BF287" i="1"/>
  <c r="BG287" i="1" s="1"/>
  <c r="BF286" i="1"/>
  <c r="BG286" i="1" s="1"/>
  <c r="BF285" i="1"/>
  <c r="BG285" i="1" s="1"/>
  <c r="BF284" i="1"/>
  <c r="BG284" i="1" s="1"/>
  <c r="BF283" i="1"/>
  <c r="BG283" i="1" s="1"/>
  <c r="BF281" i="1"/>
  <c r="BG281" i="1" s="1"/>
  <c r="BF280" i="1"/>
  <c r="BG280" i="1" s="1"/>
  <c r="BF278" i="1"/>
  <c r="BG278" i="1" s="1"/>
  <c r="BF277" i="1"/>
  <c r="BG277" i="1" s="1"/>
  <c r="BF276" i="1"/>
  <c r="BG276" i="1" s="1"/>
  <c r="BF274" i="1"/>
  <c r="BG274" i="1" s="1"/>
  <c r="BF273" i="1"/>
  <c r="BG273" i="1" s="1"/>
  <c r="BF272" i="1"/>
  <c r="BG272" i="1" s="1"/>
  <c r="BF271" i="1"/>
  <c r="BG271" i="1" s="1"/>
  <c r="BF270" i="1"/>
  <c r="BG270" i="1" s="1"/>
  <c r="BF269" i="1"/>
  <c r="BG269" i="1" s="1"/>
  <c r="BF267" i="1"/>
  <c r="BG267" i="1" s="1"/>
  <c r="BF264" i="1"/>
  <c r="BG264" i="1" s="1"/>
  <c r="BF263" i="1"/>
  <c r="BG263" i="1" s="1"/>
  <c r="BF262" i="1"/>
  <c r="BG262" i="1" s="1"/>
  <c r="BF261" i="1"/>
  <c r="BG261" i="1" s="1"/>
  <c r="BF260" i="1"/>
  <c r="BG260" i="1" s="1"/>
  <c r="BF259" i="1"/>
  <c r="BG259" i="1" s="1"/>
  <c r="BF258" i="1"/>
  <c r="BG258" i="1" s="1"/>
  <c r="BF257" i="1"/>
  <c r="BG257" i="1" s="1"/>
  <c r="BF256" i="1"/>
  <c r="BG256" i="1" s="1"/>
  <c r="BF255" i="1"/>
  <c r="BG255" i="1" s="1"/>
  <c r="BF254" i="1"/>
  <c r="BG254" i="1" s="1"/>
  <c r="BF253" i="1"/>
  <c r="BG253" i="1" s="1"/>
  <c r="BF252" i="1"/>
  <c r="BG252" i="1" s="1"/>
  <c r="BF251" i="1"/>
  <c r="BG251" i="1" s="1"/>
  <c r="BF250" i="1"/>
  <c r="BG250" i="1" s="1"/>
  <c r="BF248" i="1"/>
  <c r="BG248" i="1" s="1"/>
  <c r="BF247" i="1"/>
  <c r="BG247" i="1" s="1"/>
  <c r="BF244" i="1"/>
  <c r="BG244" i="1" s="1"/>
  <c r="BF242" i="1"/>
  <c r="BG242" i="1" s="1"/>
  <c r="BF241" i="1"/>
  <c r="BG241" i="1" s="1"/>
  <c r="BF239" i="1"/>
  <c r="BG239" i="1" s="1"/>
  <c r="BF233" i="1"/>
  <c r="BG233" i="1" s="1"/>
  <c r="BF232" i="1"/>
  <c r="BG232" i="1" s="1"/>
  <c r="BF231" i="1"/>
  <c r="BG231" i="1" s="1"/>
  <c r="BF230" i="1"/>
  <c r="BG230" i="1" s="1"/>
  <c r="BF229" i="1"/>
  <c r="BG229" i="1" s="1"/>
  <c r="BF228" i="1"/>
  <c r="BG228" i="1" s="1"/>
  <c r="BF227" i="1"/>
  <c r="BG227" i="1" s="1"/>
  <c r="BF226" i="1"/>
  <c r="BG226" i="1" s="1"/>
  <c r="BF224" i="1"/>
  <c r="BG224" i="1" s="1"/>
  <c r="BF223" i="1"/>
  <c r="BG223" i="1" s="1"/>
  <c r="BF222" i="1"/>
  <c r="BG222" i="1" s="1"/>
  <c r="BF221" i="1"/>
  <c r="BG221" i="1" s="1"/>
  <c r="BF217" i="1"/>
  <c r="BG217" i="1" s="1"/>
  <c r="BF215" i="1"/>
  <c r="BG215" i="1" s="1"/>
  <c r="BF214" i="1"/>
  <c r="BG214" i="1" s="1"/>
  <c r="BF209" i="1"/>
  <c r="BG209" i="1" s="1"/>
  <c r="BF208" i="1"/>
  <c r="BG208" i="1" s="1"/>
  <c r="BF207" i="1"/>
  <c r="BG207" i="1" s="1"/>
  <c r="BF206" i="1"/>
  <c r="BG206" i="1" s="1"/>
  <c r="BF205" i="1"/>
  <c r="BG205" i="1" s="1"/>
  <c r="BF204" i="1"/>
  <c r="BG204" i="1" s="1"/>
  <c r="BF199" i="1"/>
  <c r="BG199" i="1" s="1"/>
  <c r="BF198" i="1"/>
  <c r="BG198" i="1" s="1"/>
  <c r="BF197" i="1"/>
  <c r="BG197" i="1" s="1"/>
  <c r="BF196" i="1"/>
  <c r="BG196" i="1" s="1"/>
  <c r="BF195" i="1"/>
  <c r="BG195" i="1" s="1"/>
  <c r="BF194" i="1"/>
  <c r="BG194" i="1" s="1"/>
  <c r="BF193" i="1"/>
  <c r="BG193" i="1" s="1"/>
  <c r="BF192" i="1"/>
  <c r="BG192" i="1" s="1"/>
  <c r="BF191" i="1"/>
  <c r="BG191" i="1" s="1"/>
  <c r="BF190" i="1"/>
  <c r="BG190" i="1" s="1"/>
  <c r="BF189" i="1"/>
  <c r="BG189" i="1" s="1"/>
  <c r="BF185" i="1"/>
  <c r="BG185" i="1" s="1"/>
  <c r="BF183" i="1"/>
  <c r="BG183" i="1" s="1"/>
  <c r="BF181" i="1"/>
  <c r="BG181" i="1" s="1"/>
  <c r="BF180" i="1"/>
  <c r="BG180" i="1" s="1"/>
  <c r="BF177" i="1"/>
  <c r="BG177" i="1" s="1"/>
  <c r="BF176" i="1"/>
  <c r="BG176" i="1" s="1"/>
  <c r="BF175" i="1"/>
  <c r="BG175" i="1" s="1"/>
  <c r="BF174" i="1"/>
  <c r="BG174" i="1" s="1"/>
  <c r="BF173" i="1"/>
  <c r="BG173" i="1" s="1"/>
  <c r="BF172" i="1"/>
  <c r="BG172" i="1" s="1"/>
  <c r="BF171" i="1"/>
  <c r="BG171" i="1" s="1"/>
  <c r="BF170" i="1"/>
  <c r="BG170" i="1" s="1"/>
  <c r="BF168" i="1"/>
  <c r="BG168" i="1" s="1"/>
  <c r="BF167" i="1"/>
  <c r="BG167" i="1" s="1"/>
  <c r="BF166" i="1"/>
  <c r="BG166" i="1" s="1"/>
  <c r="BF165" i="1"/>
  <c r="BG165" i="1" s="1"/>
  <c r="BF164" i="1"/>
  <c r="BG164" i="1" s="1"/>
  <c r="BF162" i="1"/>
  <c r="BG162" i="1" s="1"/>
  <c r="BF160" i="1"/>
  <c r="BG160" i="1" s="1"/>
  <c r="BF159" i="1"/>
  <c r="BG159" i="1" s="1"/>
  <c r="BF158" i="1"/>
  <c r="BG158" i="1" s="1"/>
  <c r="BF155" i="1"/>
  <c r="BG155" i="1" s="1"/>
  <c r="BF154" i="1"/>
  <c r="BG154" i="1" s="1"/>
  <c r="BF153" i="1"/>
  <c r="BG153" i="1" s="1"/>
  <c r="BF151" i="1"/>
  <c r="BG151" i="1" s="1"/>
  <c r="BF149" i="1"/>
  <c r="BG149" i="1" s="1"/>
  <c r="BF148" i="1"/>
  <c r="BG148" i="1" s="1"/>
  <c r="BF147" i="1"/>
  <c r="BG147" i="1" s="1"/>
  <c r="BF146" i="1"/>
  <c r="BG146" i="1" s="1"/>
  <c r="BF145" i="1"/>
  <c r="BG145" i="1" s="1"/>
  <c r="BF144" i="1"/>
  <c r="BG144" i="1" s="1"/>
  <c r="BF143" i="1"/>
  <c r="BG143" i="1" s="1"/>
  <c r="BF142" i="1"/>
  <c r="BG142" i="1" s="1"/>
  <c r="BF141" i="1"/>
  <c r="BG141" i="1" s="1"/>
  <c r="BF140" i="1"/>
  <c r="BG140" i="1" s="1"/>
  <c r="BF137" i="1"/>
  <c r="BG137" i="1" s="1"/>
  <c r="BF135" i="1"/>
  <c r="BG135" i="1" s="1"/>
  <c r="BF134" i="1"/>
  <c r="BG134" i="1" s="1"/>
  <c r="BF133" i="1"/>
  <c r="BG133" i="1" s="1"/>
  <c r="BF131" i="1"/>
  <c r="BG131" i="1" s="1"/>
  <c r="BF129" i="1"/>
  <c r="BG129" i="1" s="1"/>
  <c r="BF128" i="1"/>
  <c r="BG128" i="1" s="1"/>
  <c r="BF127" i="1"/>
  <c r="BG127" i="1" s="1"/>
  <c r="BF126" i="1"/>
  <c r="BG126" i="1" s="1"/>
  <c r="BF125" i="1"/>
  <c r="BG125" i="1" s="1"/>
  <c r="BF124" i="1"/>
  <c r="BG124" i="1" s="1"/>
  <c r="BF123" i="1"/>
  <c r="BG123" i="1" s="1"/>
  <c r="BF122" i="1"/>
  <c r="BG122" i="1" s="1"/>
  <c r="BF121" i="1"/>
  <c r="BG121" i="1" s="1"/>
  <c r="BF119" i="1"/>
  <c r="BG119" i="1" s="1"/>
  <c r="BF118" i="1"/>
  <c r="BG118" i="1" s="1"/>
  <c r="BF117" i="1"/>
  <c r="BG117" i="1" s="1"/>
  <c r="BF115" i="1"/>
  <c r="BG115" i="1" s="1"/>
  <c r="BF114" i="1"/>
  <c r="BG114" i="1" s="1"/>
  <c r="BF113" i="1"/>
  <c r="BG113" i="1" s="1"/>
  <c r="BF112" i="1"/>
  <c r="BG112" i="1" s="1"/>
  <c r="BF111" i="1"/>
  <c r="BG111" i="1" s="1"/>
  <c r="BF110" i="1"/>
  <c r="BG110" i="1" s="1"/>
  <c r="BF109" i="1"/>
  <c r="BG109" i="1" s="1"/>
  <c r="BF108" i="1"/>
  <c r="BG108" i="1" s="1"/>
  <c r="BF107" i="1"/>
  <c r="BG107" i="1" s="1"/>
  <c r="BF106" i="1"/>
  <c r="BG106" i="1" s="1"/>
  <c r="BF105" i="1"/>
  <c r="BG105" i="1" s="1"/>
  <c r="BF104" i="1"/>
  <c r="BG104" i="1" s="1"/>
  <c r="BF103" i="1"/>
  <c r="BG103" i="1" s="1"/>
  <c r="BF102" i="1"/>
  <c r="BG102" i="1" s="1"/>
  <c r="BF101" i="1"/>
  <c r="BG101" i="1" s="1"/>
  <c r="BF100" i="1"/>
  <c r="BG100" i="1" s="1"/>
  <c r="BF98" i="1"/>
  <c r="BG98" i="1" s="1"/>
  <c r="BF97" i="1"/>
  <c r="BG97" i="1" s="1"/>
  <c r="BF96" i="1"/>
  <c r="BG96" i="1" s="1"/>
  <c r="BF94" i="1"/>
  <c r="BG94" i="1" s="1"/>
  <c r="BF93" i="1"/>
  <c r="BG93" i="1" s="1"/>
  <c r="BF91" i="1"/>
  <c r="BG91" i="1" s="1"/>
  <c r="BF90" i="1"/>
  <c r="BG90" i="1" s="1"/>
  <c r="BF89" i="1"/>
  <c r="BG89" i="1" s="1"/>
  <c r="BF88" i="1"/>
  <c r="BG88" i="1" s="1"/>
  <c r="BF85" i="1"/>
  <c r="BG85" i="1" s="1"/>
  <c r="BF84" i="1"/>
  <c r="BG84" i="1" s="1"/>
  <c r="BF83" i="1"/>
  <c r="BG83" i="1" s="1"/>
  <c r="BF81" i="1"/>
  <c r="BG81" i="1" s="1"/>
  <c r="BF80" i="1"/>
  <c r="BG80" i="1" s="1"/>
  <c r="BF79" i="1"/>
  <c r="BG79" i="1" s="1"/>
  <c r="BF78" i="1"/>
  <c r="BG78" i="1" s="1"/>
  <c r="BF77" i="1"/>
  <c r="BG77" i="1" s="1"/>
  <c r="BF76" i="1"/>
  <c r="BG76" i="1" s="1"/>
  <c r="BF75" i="1"/>
  <c r="BG75" i="1" s="1"/>
  <c r="BF74" i="1"/>
  <c r="BG74" i="1" s="1"/>
  <c r="BF70" i="1"/>
  <c r="BG70" i="1" s="1"/>
  <c r="BF69" i="1"/>
  <c r="BG69" i="1" s="1"/>
  <c r="BF68" i="1"/>
  <c r="BG68" i="1" s="1"/>
  <c r="BF67" i="1"/>
  <c r="BG67" i="1" s="1"/>
  <c r="BF66" i="1"/>
  <c r="BG66" i="1" s="1"/>
  <c r="BF64" i="1"/>
  <c r="BG64" i="1" s="1"/>
  <c r="BF63" i="1"/>
  <c r="BG63" i="1" s="1"/>
  <c r="BF62" i="1"/>
  <c r="BG62" i="1" s="1"/>
  <c r="BF61" i="1"/>
  <c r="BG61" i="1" s="1"/>
  <c r="BF60" i="1"/>
  <c r="BG60" i="1" s="1"/>
  <c r="BF59" i="1"/>
  <c r="BG59" i="1" s="1"/>
  <c r="BF58" i="1"/>
  <c r="BG58" i="1" s="1"/>
  <c r="BF57" i="1"/>
  <c r="BG57" i="1" s="1"/>
  <c r="BF56" i="1"/>
  <c r="BG56" i="1" s="1"/>
  <c r="BF55" i="1"/>
  <c r="BG55" i="1" s="1"/>
  <c r="BF54" i="1"/>
  <c r="BG54" i="1" s="1"/>
  <c r="BF53" i="1"/>
  <c r="BG53" i="1" s="1"/>
  <c r="BF52" i="1"/>
  <c r="BG52" i="1" s="1"/>
  <c r="BF51" i="1"/>
  <c r="BG51" i="1" s="1"/>
  <c r="BF50" i="1"/>
  <c r="BG50" i="1" s="1"/>
  <c r="BF49" i="1"/>
  <c r="BG49" i="1" s="1"/>
  <c r="BF48" i="1"/>
  <c r="BG48" i="1" s="1"/>
  <c r="BF46" i="1"/>
  <c r="BG46" i="1" s="1"/>
  <c r="BF40" i="1"/>
  <c r="BG40" i="1" s="1"/>
  <c r="BF39" i="1"/>
  <c r="BG39" i="1" s="1"/>
  <c r="BF38" i="1"/>
  <c r="BG38" i="1" s="1"/>
  <c r="BF37" i="1"/>
  <c r="BG37" i="1" s="1"/>
  <c r="BF36" i="1"/>
  <c r="BG36" i="1" s="1"/>
  <c r="BF35" i="1"/>
  <c r="BG35" i="1" s="1"/>
  <c r="BF34" i="1"/>
  <c r="BG34" i="1" s="1"/>
  <c r="BF32" i="1"/>
  <c r="BG32" i="1" s="1"/>
  <c r="BF31" i="1"/>
  <c r="BG31" i="1" s="1"/>
  <c r="BF29" i="1"/>
  <c r="BG29" i="1" s="1"/>
  <c r="BF25" i="1"/>
  <c r="BG25" i="1" s="1"/>
  <c r="BF24" i="1"/>
  <c r="BG24" i="1" s="1"/>
  <c r="BF23" i="1"/>
  <c r="BG23" i="1" s="1"/>
  <c r="BF22" i="1"/>
  <c r="BG22" i="1" s="1"/>
  <c r="BF21" i="1"/>
  <c r="BG21" i="1" s="1"/>
  <c r="BF20" i="1"/>
  <c r="BG20" i="1" s="1"/>
  <c r="BF19" i="1"/>
  <c r="BG19" i="1" s="1"/>
  <c r="BF18" i="1"/>
  <c r="BG18" i="1" s="1"/>
  <c r="BF17" i="1"/>
  <c r="BG17" i="1" s="1"/>
  <c r="BF15" i="1"/>
  <c r="BG15" i="1" s="1"/>
  <c r="BF13" i="1"/>
  <c r="BG13" i="1" s="1"/>
  <c r="BF12" i="1"/>
  <c r="BG12" i="1" s="1"/>
  <c r="BF11" i="1"/>
  <c r="BG11" i="1" s="1"/>
  <c r="BF10" i="1"/>
  <c r="BG10" i="1" s="1"/>
  <c r="BF8" i="1"/>
  <c r="BG8" i="1" s="1"/>
  <c r="BF7" i="1"/>
  <c r="BG7" i="1" s="1"/>
  <c r="BF6" i="1"/>
  <c r="BG6" i="1" s="1"/>
  <c r="BF5" i="1"/>
  <c r="BG5" i="1" s="1"/>
  <c r="BF4" i="1"/>
  <c r="BG4" i="1" s="1"/>
  <c r="BF3" i="1"/>
  <c r="BG3" i="1" s="1"/>
  <c r="BF2" i="1"/>
  <c r="BG2" i="1" s="1"/>
  <c r="BD9" i="1"/>
  <c r="BD12" i="1"/>
  <c r="BD13" i="1"/>
  <c r="BD14" i="1"/>
  <c r="BD16" i="1"/>
  <c r="BD26" i="1"/>
  <c r="BD27" i="1"/>
  <c r="BD28" i="1"/>
  <c r="BD30" i="1"/>
  <c r="BD33" i="1"/>
  <c r="BD41" i="1"/>
  <c r="BD42" i="1"/>
  <c r="BD43" i="1"/>
  <c r="BD44" i="1"/>
  <c r="BD45" i="1"/>
  <c r="BD47" i="1"/>
  <c r="BD65" i="1"/>
  <c r="BD71" i="1"/>
  <c r="BD72" i="1"/>
  <c r="BD73" i="1"/>
  <c r="BD82" i="1"/>
  <c r="BD86" i="1"/>
  <c r="BD87" i="1"/>
  <c r="BD92" i="1"/>
  <c r="BD95" i="1"/>
  <c r="BD99" i="1"/>
  <c r="BD116" i="1"/>
  <c r="BD120" i="1"/>
  <c r="BD130" i="1"/>
  <c r="BD132" i="1"/>
  <c r="BD136" i="1"/>
  <c r="BD138" i="1"/>
  <c r="BD139" i="1"/>
  <c r="BD140" i="1"/>
  <c r="BD144" i="1"/>
  <c r="BD150" i="1"/>
  <c r="BD152" i="1"/>
  <c r="BD156" i="1"/>
  <c r="BD157" i="1"/>
  <c r="BD158" i="1"/>
  <c r="BD161" i="1"/>
  <c r="BD163" i="1"/>
  <c r="BD169" i="1"/>
  <c r="BD175" i="1"/>
  <c r="BD178" i="1"/>
  <c r="BD179" i="1"/>
  <c r="BD182" i="1"/>
  <c r="BD184" i="1"/>
  <c r="BD186" i="1"/>
  <c r="BD187" i="1"/>
  <c r="BD188" i="1"/>
  <c r="BD200" i="1"/>
  <c r="BD201" i="1"/>
  <c r="BD202" i="1"/>
  <c r="BD203" i="1"/>
  <c r="BD206" i="1"/>
  <c r="BD210" i="1"/>
  <c r="BD211" i="1"/>
  <c r="BD212" i="1"/>
  <c r="BD213" i="1"/>
  <c r="BD216" i="1"/>
  <c r="BD218" i="1"/>
  <c r="BD219" i="1"/>
  <c r="BD220" i="1"/>
  <c r="BD225" i="1"/>
  <c r="BD234" i="1"/>
  <c r="BD235" i="1"/>
  <c r="BD236" i="1"/>
  <c r="BD237" i="1"/>
  <c r="BD238" i="1"/>
  <c r="BD240" i="1"/>
  <c r="BD243" i="1"/>
  <c r="BD245" i="1"/>
  <c r="BD246" i="1"/>
  <c r="BD249" i="1"/>
  <c r="BD265" i="1"/>
  <c r="BD266" i="1"/>
  <c r="BD268" i="1"/>
  <c r="BD275" i="1"/>
  <c r="BD276" i="1"/>
  <c r="BD279" i="1"/>
  <c r="BD282" i="1"/>
  <c r="BD294" i="1"/>
  <c r="BD298" i="1"/>
  <c r="BD299" i="1"/>
  <c r="BD307" i="1"/>
  <c r="BD318" i="1"/>
  <c r="BD324" i="1"/>
  <c r="BD325" i="1"/>
  <c r="BD330" i="1"/>
  <c r="BD334" i="1"/>
  <c r="BD337" i="1"/>
  <c r="BD338" i="1"/>
  <c r="BD339" i="1"/>
  <c r="BD340" i="1"/>
  <c r="BD345" i="1"/>
  <c r="BD349" i="1"/>
  <c r="BD352" i="1"/>
  <c r="BD357" i="1"/>
  <c r="BD361" i="1"/>
  <c r="BD362" i="1"/>
  <c r="BD363" i="1"/>
  <c r="BD383" i="1"/>
  <c r="BD406" i="1"/>
  <c r="BD407" i="1"/>
  <c r="BD413" i="1"/>
  <c r="BD414" i="1"/>
  <c r="BD415" i="1"/>
  <c r="BD417" i="1"/>
  <c r="BD423" i="1"/>
  <c r="BD424" i="1"/>
  <c r="BD425" i="1"/>
  <c r="BD426" i="1"/>
  <c r="BD427" i="1"/>
  <c r="BD428" i="1"/>
  <c r="BD430" i="1"/>
  <c r="BD432" i="1"/>
  <c r="BD442" i="1"/>
  <c r="BD446" i="1"/>
  <c r="BD449" i="1"/>
  <c r="BD451" i="1"/>
  <c r="BD453" i="1"/>
  <c r="BD465" i="1"/>
  <c r="BD466" i="1"/>
  <c r="BD467" i="1"/>
  <c r="BD468" i="1"/>
  <c r="BD470" i="1"/>
  <c r="BD474" i="1"/>
  <c r="BD486" i="1"/>
  <c r="BD488" i="1"/>
  <c r="BD489" i="1"/>
  <c r="BD491" i="1"/>
  <c r="BD498" i="1"/>
  <c r="BD509" i="1"/>
  <c r="BD512" i="1"/>
  <c r="BD513" i="1"/>
  <c r="BD515" i="1"/>
  <c r="BD537" i="1"/>
  <c r="BD543" i="1"/>
  <c r="BD551" i="1"/>
  <c r="BD552" i="1"/>
  <c r="BD554" i="1"/>
  <c r="BD559" i="1"/>
  <c r="BD560" i="1"/>
  <c r="BD561" i="1"/>
  <c r="BD562" i="1"/>
  <c r="BD564" i="1"/>
  <c r="BD571" i="1"/>
  <c r="BD572" i="1"/>
  <c r="BD573" i="1"/>
  <c r="BD584" i="1"/>
  <c r="BD587" i="1"/>
  <c r="BD588" i="1"/>
  <c r="BD589" i="1"/>
  <c r="BD598" i="1"/>
  <c r="BD599" i="1"/>
  <c r="BD607" i="1"/>
  <c r="BD608" i="1"/>
  <c r="BD609" i="1"/>
  <c r="BD612" i="1"/>
  <c r="BD613" i="1"/>
  <c r="BD614" i="1"/>
  <c r="BD615" i="1"/>
  <c r="BD621" i="1"/>
  <c r="BD623" i="1"/>
  <c r="BD632" i="1"/>
  <c r="BD636" i="1"/>
  <c r="BD641" i="1"/>
  <c r="BD645" i="1"/>
  <c r="BD646" i="1"/>
  <c r="BD648" i="1"/>
  <c r="BD653" i="1"/>
  <c r="BD654" i="1"/>
  <c r="BD655" i="1"/>
  <c r="BD660" i="1"/>
  <c r="BD662" i="1"/>
  <c r="BD670" i="1"/>
  <c r="BD674" i="1"/>
  <c r="BD678" i="1"/>
  <c r="BD682" i="1"/>
  <c r="BD683" i="1"/>
  <c r="BD684" i="1"/>
  <c r="BD691" i="1"/>
  <c r="BD700" i="1"/>
  <c r="BD701" i="1"/>
  <c r="BD702" i="1"/>
  <c r="BD703" i="1"/>
  <c r="BD706" i="1"/>
  <c r="BD713" i="1"/>
  <c r="BD716" i="1"/>
  <c r="BD717" i="1"/>
  <c r="BD718" i="1"/>
  <c r="BD721" i="1"/>
  <c r="BD722" i="1"/>
  <c r="BD723" i="1"/>
  <c r="BD724" i="1"/>
  <c r="BD725" i="1"/>
  <c r="BD726" i="1"/>
  <c r="BD727" i="1"/>
  <c r="BD731" i="1"/>
  <c r="BD736" i="1"/>
  <c r="BD737" i="1"/>
  <c r="BD753" i="1"/>
  <c r="BD754" i="1"/>
  <c r="BD755" i="1"/>
  <c r="BD757" i="1"/>
  <c r="BD759" i="1"/>
  <c r="BD765" i="1"/>
  <c r="BD766" i="1"/>
  <c r="BD767" i="1"/>
  <c r="BD768" i="1"/>
  <c r="BD769" i="1"/>
  <c r="BD770" i="1"/>
  <c r="BD771" i="1"/>
  <c r="BD772" i="1"/>
  <c r="BD776" i="1"/>
  <c r="BD777" i="1"/>
  <c r="BD779" i="1"/>
  <c r="BD786" i="1"/>
  <c r="BD790" i="1"/>
  <c r="BD793" i="1"/>
  <c r="BD795" i="1"/>
  <c r="BD802" i="1"/>
  <c r="BD803" i="1"/>
  <c r="BD805" i="1"/>
  <c r="BD808" i="1"/>
  <c r="BD811" i="1"/>
  <c r="BD812" i="1"/>
  <c r="BD813" i="1"/>
  <c r="BD814" i="1"/>
  <c r="BD817" i="1"/>
  <c r="BD818" i="1"/>
  <c r="BD820" i="1"/>
  <c r="BD821" i="1"/>
  <c r="BD822" i="1"/>
  <c r="BD823" i="1"/>
  <c r="BD825" i="1"/>
  <c r="BD833" i="1"/>
  <c r="BA9" i="1"/>
  <c r="BA11" i="1"/>
  <c r="BA12" i="1"/>
  <c r="BA14" i="1"/>
  <c r="BA16" i="1"/>
  <c r="BA17" i="1"/>
  <c r="BA23" i="1"/>
  <c r="BA24" i="1"/>
  <c r="BA26" i="1"/>
  <c r="BA27" i="1"/>
  <c r="BA30" i="1"/>
  <c r="BA33" i="1"/>
  <c r="BA37" i="1"/>
  <c r="BA41" i="1"/>
  <c r="BA42" i="1"/>
  <c r="BA44" i="1"/>
  <c r="BA45" i="1"/>
  <c r="BA49" i="1"/>
  <c r="BA51" i="1"/>
  <c r="BA65" i="1"/>
  <c r="BA70" i="1"/>
  <c r="BA71" i="1"/>
  <c r="BA72" i="1"/>
  <c r="BA73" i="1"/>
  <c r="BA82" i="1"/>
  <c r="BA86" i="1"/>
  <c r="BA87" i="1"/>
  <c r="BA92" i="1"/>
  <c r="BA95" i="1"/>
  <c r="BA99" i="1"/>
  <c r="BA130" i="1"/>
  <c r="BA132" i="1"/>
  <c r="BA136" i="1"/>
  <c r="BA137" i="1"/>
  <c r="BA140" i="1"/>
  <c r="BA144" i="1"/>
  <c r="BA145" i="1"/>
  <c r="BA146" i="1"/>
  <c r="BA150" i="1"/>
  <c r="BA152" i="1"/>
  <c r="BA154" i="1"/>
  <c r="BA156" i="1"/>
  <c r="BA157" i="1"/>
  <c r="BA158" i="1"/>
  <c r="BA161" i="1"/>
  <c r="BA163" i="1"/>
  <c r="BA169" i="1"/>
  <c r="BA175" i="1"/>
  <c r="BA178" i="1"/>
  <c r="BA179" i="1"/>
  <c r="BA182" i="1"/>
  <c r="BA184" i="1"/>
  <c r="BA186" i="1"/>
  <c r="BA187" i="1"/>
  <c r="BA188" i="1"/>
  <c r="BA200" i="1"/>
  <c r="BA201" i="1"/>
  <c r="BA202" i="1"/>
  <c r="BA203" i="1"/>
  <c r="BA206" i="1"/>
  <c r="BA210" i="1"/>
  <c r="BA211" i="1"/>
  <c r="BA212" i="1"/>
  <c r="BA213" i="1"/>
  <c r="BA216" i="1"/>
  <c r="BA218" i="1"/>
  <c r="BA219" i="1"/>
  <c r="BA220" i="1"/>
  <c r="BA224" i="1"/>
  <c r="BA225" i="1"/>
  <c r="BA228" i="1"/>
  <c r="BA234" i="1"/>
  <c r="BA235" i="1"/>
  <c r="BA236" i="1"/>
  <c r="BA237" i="1"/>
  <c r="BA238" i="1"/>
  <c r="BA240" i="1"/>
  <c r="BA245" i="1"/>
  <c r="BA246" i="1"/>
  <c r="BA249" i="1"/>
  <c r="BA265" i="1"/>
  <c r="BA266" i="1"/>
  <c r="BA268" i="1"/>
  <c r="BA275" i="1"/>
  <c r="BA276" i="1"/>
  <c r="BA279" i="1"/>
  <c r="BA282" i="1"/>
  <c r="BA294" i="1"/>
  <c r="BA298" i="1"/>
  <c r="BA299" i="1"/>
  <c r="BA307" i="1"/>
  <c r="BA318" i="1"/>
  <c r="BA324" i="1"/>
  <c r="BA325" i="1"/>
  <c r="BA330" i="1"/>
  <c r="BA337" i="1"/>
  <c r="BA338" i="1"/>
  <c r="BA339" i="1"/>
  <c r="BA340" i="1"/>
  <c r="BA345" i="1"/>
  <c r="BA349" i="1"/>
  <c r="BA352" i="1"/>
  <c r="BA357" i="1"/>
  <c r="BA361" i="1"/>
  <c r="BA362" i="1"/>
  <c r="BA363" i="1"/>
  <c r="BA374" i="1"/>
  <c r="BA375" i="1"/>
  <c r="BA376" i="1"/>
  <c r="BA383" i="1"/>
  <c r="BA406" i="1"/>
  <c r="BA407" i="1"/>
  <c r="BA413" i="1"/>
  <c r="BA414" i="1"/>
  <c r="BA415" i="1"/>
  <c r="BA417" i="1"/>
  <c r="BA418" i="1"/>
  <c r="BA423" i="1"/>
  <c r="BA424" i="1"/>
  <c r="BA425" i="1"/>
  <c r="BA426" i="1"/>
  <c r="BA430" i="1"/>
  <c r="BA432" i="1"/>
  <c r="BA442" i="1"/>
  <c r="BA446" i="1"/>
  <c r="BA448" i="1"/>
  <c r="BA449" i="1"/>
  <c r="BA450" i="1"/>
  <c r="BA451" i="1"/>
  <c r="BA452" i="1"/>
  <c r="BA453" i="1"/>
  <c r="BA454" i="1"/>
  <c r="BA455" i="1"/>
  <c r="BA465" i="1"/>
  <c r="BA466" i="1"/>
  <c r="BA467" i="1"/>
  <c r="BA468" i="1"/>
  <c r="BA470" i="1"/>
  <c r="BA473" i="1"/>
  <c r="BA474" i="1"/>
  <c r="BA485" i="1"/>
  <c r="BA486" i="1"/>
  <c r="BA488" i="1"/>
  <c r="BA489" i="1"/>
  <c r="BA491" i="1"/>
  <c r="BA496" i="1"/>
  <c r="BA498" i="1"/>
  <c r="BA509" i="1"/>
  <c r="BA512" i="1"/>
  <c r="BA513" i="1"/>
  <c r="BA515" i="1"/>
  <c r="BA532" i="1"/>
  <c r="BA537" i="1"/>
  <c r="BA543" i="1"/>
  <c r="BA551" i="1"/>
  <c r="BA552" i="1"/>
  <c r="BA553" i="1"/>
  <c r="BA554" i="1"/>
  <c r="BA559" i="1"/>
  <c r="BA560" i="1"/>
  <c r="BA561" i="1"/>
  <c r="BA562" i="1"/>
  <c r="BA571" i="1"/>
  <c r="BA572" i="1"/>
  <c r="BA573" i="1"/>
  <c r="BA584" i="1"/>
  <c r="BA587" i="1"/>
  <c r="BA589" i="1"/>
  <c r="BA596" i="1"/>
  <c r="BA598" i="1"/>
  <c r="BA599" i="1"/>
  <c r="BA607" i="1"/>
  <c r="BA608" i="1"/>
  <c r="BA609" i="1"/>
  <c r="BA612" i="1"/>
  <c r="BA613" i="1"/>
  <c r="BA614" i="1"/>
  <c r="BA615" i="1"/>
  <c r="BA621" i="1"/>
  <c r="BA623" i="1"/>
  <c r="BA629" i="1"/>
  <c r="BA632" i="1"/>
  <c r="BA636" i="1"/>
  <c r="BA641" i="1"/>
  <c r="BA642" i="1"/>
  <c r="BA646" i="1"/>
  <c r="BA648" i="1"/>
  <c r="BA652" i="1"/>
  <c r="BA653" i="1"/>
  <c r="BA654" i="1"/>
  <c r="BA655" i="1"/>
  <c r="BA660" i="1"/>
  <c r="BA662" i="1"/>
  <c r="BA670" i="1"/>
  <c r="BA672" i="1"/>
  <c r="BA674" i="1"/>
  <c r="BA678" i="1"/>
  <c r="BA682" i="1"/>
  <c r="BA683" i="1"/>
  <c r="BA684" i="1"/>
  <c r="BA691" i="1"/>
  <c r="BA700" i="1"/>
  <c r="BA701" i="1"/>
  <c r="BA702" i="1"/>
  <c r="BA703" i="1"/>
  <c r="BA706" i="1"/>
  <c r="BA713" i="1"/>
  <c r="BA716" i="1"/>
  <c r="BA717" i="1"/>
  <c r="BA718" i="1"/>
  <c r="BA721" i="1"/>
  <c r="BA722" i="1"/>
  <c r="BA723" i="1"/>
  <c r="BA724" i="1"/>
  <c r="BA725" i="1"/>
  <c r="BA726" i="1"/>
  <c r="BA727" i="1"/>
  <c r="BA730" i="1"/>
  <c r="BA731" i="1"/>
  <c r="BA732" i="1"/>
  <c r="BA736" i="1"/>
  <c r="BA737" i="1"/>
  <c r="BA749" i="1"/>
  <c r="BA753" i="1"/>
  <c r="BA754" i="1"/>
  <c r="BA755" i="1"/>
  <c r="BA757" i="1"/>
  <c r="BA758" i="1"/>
  <c r="BA765" i="1"/>
  <c r="BA766" i="1"/>
  <c r="BA767" i="1"/>
  <c r="BA768" i="1"/>
  <c r="BA769" i="1"/>
  <c r="BA770" i="1"/>
  <c r="BA771" i="1"/>
  <c r="BA772" i="1"/>
  <c r="BA776" i="1"/>
  <c r="BA777" i="1"/>
  <c r="BA779" i="1"/>
  <c r="BA786" i="1"/>
  <c r="BA790" i="1"/>
  <c r="BA793" i="1"/>
  <c r="BA795" i="1"/>
  <c r="BA802" i="1"/>
  <c r="BA803" i="1"/>
  <c r="BA805" i="1"/>
  <c r="BA808" i="1"/>
  <c r="BA811" i="1"/>
  <c r="BA812" i="1"/>
  <c r="BA813" i="1"/>
  <c r="BA814" i="1"/>
  <c r="BA817" i="1"/>
  <c r="BA818" i="1"/>
  <c r="BA820" i="1"/>
  <c r="BA821" i="1"/>
  <c r="BA822" i="1"/>
  <c r="BA823" i="1"/>
  <c r="BA825" i="1"/>
  <c r="BA833" i="1"/>
  <c r="BC832" i="1"/>
  <c r="BD832" i="1" s="1"/>
  <c r="BC831" i="1"/>
  <c r="BD831" i="1" s="1"/>
  <c r="BC830" i="1"/>
  <c r="BD830" i="1" s="1"/>
  <c r="BC829" i="1"/>
  <c r="BD829" i="1" s="1"/>
  <c r="BC828" i="1"/>
  <c r="BD828" i="1" s="1"/>
  <c r="BC827" i="1"/>
  <c r="BD827" i="1" s="1"/>
  <c r="BC826" i="1"/>
  <c r="BD826" i="1" s="1"/>
  <c r="BC824" i="1"/>
  <c r="BD824" i="1" s="1"/>
  <c r="BC819" i="1"/>
  <c r="BD819" i="1" s="1"/>
  <c r="BC816" i="1"/>
  <c r="BD816" i="1" s="1"/>
  <c r="BC815" i="1"/>
  <c r="BD815" i="1" s="1"/>
  <c r="BC810" i="1"/>
  <c r="BD810" i="1" s="1"/>
  <c r="BC809" i="1"/>
  <c r="BD809" i="1" s="1"/>
  <c r="BC807" i="1"/>
  <c r="BD807" i="1" s="1"/>
  <c r="BC806" i="1"/>
  <c r="BD806" i="1" s="1"/>
  <c r="BC804" i="1"/>
  <c r="BD804" i="1" s="1"/>
  <c r="BC801" i="1"/>
  <c r="BD801" i="1" s="1"/>
  <c r="BC800" i="1"/>
  <c r="BD800" i="1" s="1"/>
  <c r="BC799" i="1"/>
  <c r="BD799" i="1" s="1"/>
  <c r="BC798" i="1"/>
  <c r="BD798" i="1" s="1"/>
  <c r="BC797" i="1"/>
  <c r="BD797" i="1" s="1"/>
  <c r="BC796" i="1"/>
  <c r="BD796" i="1" s="1"/>
  <c r="BC794" i="1"/>
  <c r="BD794" i="1" s="1"/>
  <c r="BC792" i="1"/>
  <c r="BD792" i="1" s="1"/>
  <c r="BC791" i="1"/>
  <c r="BD791" i="1" s="1"/>
  <c r="BC789" i="1"/>
  <c r="BD789" i="1" s="1"/>
  <c r="BC788" i="1"/>
  <c r="BD788" i="1" s="1"/>
  <c r="BC787" i="1"/>
  <c r="BD787" i="1" s="1"/>
  <c r="BC785" i="1"/>
  <c r="BD785" i="1" s="1"/>
  <c r="BC784" i="1"/>
  <c r="BD784" i="1" s="1"/>
  <c r="BC783" i="1"/>
  <c r="BD783" i="1" s="1"/>
  <c r="BC782" i="1"/>
  <c r="BD782" i="1" s="1"/>
  <c r="BC781" i="1"/>
  <c r="BD781" i="1" s="1"/>
  <c r="BC780" i="1"/>
  <c r="BD780" i="1" s="1"/>
  <c r="BC778" i="1"/>
  <c r="BD778" i="1" s="1"/>
  <c r="BC775" i="1"/>
  <c r="BD775" i="1" s="1"/>
  <c r="BC774" i="1"/>
  <c r="BD774" i="1" s="1"/>
  <c r="BC773" i="1"/>
  <c r="BD773" i="1" s="1"/>
  <c r="BC764" i="1"/>
  <c r="BD764" i="1" s="1"/>
  <c r="BC763" i="1"/>
  <c r="BD763" i="1" s="1"/>
  <c r="BC762" i="1"/>
  <c r="BD762" i="1" s="1"/>
  <c r="BC761" i="1"/>
  <c r="BD761" i="1" s="1"/>
  <c r="BC760" i="1"/>
  <c r="BD760" i="1" s="1"/>
  <c r="BC758" i="1"/>
  <c r="BD758" i="1" s="1"/>
  <c r="BC756" i="1"/>
  <c r="BD756" i="1" s="1"/>
  <c r="BC752" i="1"/>
  <c r="BD752" i="1" s="1"/>
  <c r="BC751" i="1"/>
  <c r="BD751" i="1" s="1"/>
  <c r="BC750" i="1"/>
  <c r="BD750" i="1" s="1"/>
  <c r="BC749" i="1"/>
  <c r="BD749" i="1" s="1"/>
  <c r="BC748" i="1"/>
  <c r="BD748" i="1" s="1"/>
  <c r="BC747" i="1"/>
  <c r="BD747" i="1" s="1"/>
  <c r="BC746" i="1"/>
  <c r="BD746" i="1" s="1"/>
  <c r="BC745" i="1"/>
  <c r="BD745" i="1" s="1"/>
  <c r="BC744" i="1"/>
  <c r="BD744" i="1" s="1"/>
  <c r="BC743" i="1"/>
  <c r="BD743" i="1" s="1"/>
  <c r="BC742" i="1"/>
  <c r="BD742" i="1" s="1"/>
  <c r="BC741" i="1"/>
  <c r="BD741" i="1" s="1"/>
  <c r="BC740" i="1"/>
  <c r="BD740" i="1" s="1"/>
  <c r="BC739" i="1"/>
  <c r="BD739" i="1" s="1"/>
  <c r="BC738" i="1"/>
  <c r="BD738" i="1" s="1"/>
  <c r="BC735" i="1"/>
  <c r="BD735" i="1" s="1"/>
  <c r="BC734" i="1"/>
  <c r="BD734" i="1" s="1"/>
  <c r="BC733" i="1"/>
  <c r="BD733" i="1" s="1"/>
  <c r="BC732" i="1"/>
  <c r="BD732" i="1" s="1"/>
  <c r="BC730" i="1"/>
  <c r="BD730" i="1" s="1"/>
  <c r="BC729" i="1"/>
  <c r="BD729" i="1" s="1"/>
  <c r="BC728" i="1"/>
  <c r="BD728" i="1" s="1"/>
  <c r="BC720" i="1"/>
  <c r="BD720" i="1" s="1"/>
  <c r="BC719" i="1"/>
  <c r="BD719" i="1" s="1"/>
  <c r="BC715" i="1"/>
  <c r="BD715" i="1" s="1"/>
  <c r="BC714" i="1"/>
  <c r="BD714" i="1" s="1"/>
  <c r="BC712" i="1"/>
  <c r="BD712" i="1" s="1"/>
  <c r="BC711" i="1"/>
  <c r="BD711" i="1" s="1"/>
  <c r="BC710" i="1"/>
  <c r="BD710" i="1" s="1"/>
  <c r="BC709" i="1"/>
  <c r="BD709" i="1" s="1"/>
  <c r="BC708" i="1"/>
  <c r="BD708" i="1" s="1"/>
  <c r="BC707" i="1"/>
  <c r="BD707" i="1" s="1"/>
  <c r="BC705" i="1"/>
  <c r="BD705" i="1" s="1"/>
  <c r="BC704" i="1"/>
  <c r="BD704" i="1" s="1"/>
  <c r="BC699" i="1"/>
  <c r="BD699" i="1" s="1"/>
  <c r="BC698" i="1"/>
  <c r="BD698" i="1" s="1"/>
  <c r="BC697" i="1"/>
  <c r="BD697" i="1" s="1"/>
  <c r="BC696" i="1"/>
  <c r="BD696" i="1" s="1"/>
  <c r="BC695" i="1"/>
  <c r="BD695" i="1" s="1"/>
  <c r="BC694" i="1"/>
  <c r="BD694" i="1" s="1"/>
  <c r="BC693" i="1"/>
  <c r="BD693" i="1" s="1"/>
  <c r="BC692" i="1"/>
  <c r="BD692" i="1" s="1"/>
  <c r="BC690" i="1"/>
  <c r="BD690" i="1" s="1"/>
  <c r="BC689" i="1"/>
  <c r="BD689" i="1" s="1"/>
  <c r="BC688" i="1"/>
  <c r="BD688" i="1" s="1"/>
  <c r="BC687" i="1"/>
  <c r="BD687" i="1" s="1"/>
  <c r="BC686" i="1"/>
  <c r="BD686" i="1" s="1"/>
  <c r="BC685" i="1"/>
  <c r="BD685" i="1" s="1"/>
  <c r="BC681" i="1"/>
  <c r="BD681" i="1" s="1"/>
  <c r="BC680" i="1"/>
  <c r="BD680" i="1" s="1"/>
  <c r="BC679" i="1"/>
  <c r="BD679" i="1" s="1"/>
  <c r="BC677" i="1"/>
  <c r="BD677" i="1" s="1"/>
  <c r="BC676" i="1"/>
  <c r="BD676" i="1" s="1"/>
  <c r="BC675" i="1"/>
  <c r="BD675" i="1" s="1"/>
  <c r="BC673" i="1"/>
  <c r="BD673" i="1" s="1"/>
  <c r="BC672" i="1"/>
  <c r="BD672" i="1" s="1"/>
  <c r="BC671" i="1"/>
  <c r="BD671" i="1" s="1"/>
  <c r="BC669" i="1"/>
  <c r="BD669" i="1" s="1"/>
  <c r="BC668" i="1"/>
  <c r="BD668" i="1" s="1"/>
  <c r="BC667" i="1"/>
  <c r="BD667" i="1" s="1"/>
  <c r="BC666" i="1"/>
  <c r="BD666" i="1" s="1"/>
  <c r="BC665" i="1"/>
  <c r="BD665" i="1" s="1"/>
  <c r="BC664" i="1"/>
  <c r="BD664" i="1" s="1"/>
  <c r="BC663" i="1"/>
  <c r="BD663" i="1" s="1"/>
  <c r="BC661" i="1"/>
  <c r="BD661" i="1" s="1"/>
  <c r="BC659" i="1"/>
  <c r="BD659" i="1" s="1"/>
  <c r="BC658" i="1"/>
  <c r="BD658" i="1" s="1"/>
  <c r="BC657" i="1"/>
  <c r="BD657" i="1" s="1"/>
  <c r="BC656" i="1"/>
  <c r="BD656" i="1" s="1"/>
  <c r="BC652" i="1"/>
  <c r="BD652" i="1" s="1"/>
  <c r="BC651" i="1"/>
  <c r="BD651" i="1" s="1"/>
  <c r="BC650" i="1"/>
  <c r="BD650" i="1" s="1"/>
  <c r="BC649" i="1"/>
  <c r="BD649" i="1" s="1"/>
  <c r="BC647" i="1"/>
  <c r="BD647" i="1" s="1"/>
  <c r="BC644" i="1"/>
  <c r="BD644" i="1" s="1"/>
  <c r="BC643" i="1"/>
  <c r="BD643" i="1" s="1"/>
  <c r="BC642" i="1"/>
  <c r="BD642" i="1" s="1"/>
  <c r="BC640" i="1"/>
  <c r="BD640" i="1" s="1"/>
  <c r="BC639" i="1"/>
  <c r="BD639" i="1" s="1"/>
  <c r="BC638" i="1"/>
  <c r="BD638" i="1" s="1"/>
  <c r="BC637" i="1"/>
  <c r="BD637" i="1" s="1"/>
  <c r="BC635" i="1"/>
  <c r="BD635" i="1" s="1"/>
  <c r="BC634" i="1"/>
  <c r="BD634" i="1" s="1"/>
  <c r="BC633" i="1"/>
  <c r="BD633" i="1" s="1"/>
  <c r="BC631" i="1"/>
  <c r="BD631" i="1" s="1"/>
  <c r="BC630" i="1"/>
  <c r="BD630" i="1" s="1"/>
  <c r="BC629" i="1"/>
  <c r="BD629" i="1" s="1"/>
  <c r="BC628" i="1"/>
  <c r="BD628" i="1" s="1"/>
  <c r="BC627" i="1"/>
  <c r="BD627" i="1" s="1"/>
  <c r="BC626" i="1"/>
  <c r="BD626" i="1" s="1"/>
  <c r="BC625" i="1"/>
  <c r="BD625" i="1" s="1"/>
  <c r="BC624" i="1"/>
  <c r="BD624" i="1" s="1"/>
  <c r="BC622" i="1"/>
  <c r="BD622" i="1" s="1"/>
  <c r="BC620" i="1"/>
  <c r="BD620" i="1" s="1"/>
  <c r="BC619" i="1"/>
  <c r="BD619" i="1" s="1"/>
  <c r="BC618" i="1"/>
  <c r="BD618" i="1" s="1"/>
  <c r="BC617" i="1"/>
  <c r="BD617" i="1" s="1"/>
  <c r="BC616" i="1"/>
  <c r="BD616" i="1" s="1"/>
  <c r="BC611" i="1"/>
  <c r="BD611" i="1" s="1"/>
  <c r="BC610" i="1"/>
  <c r="BD610" i="1" s="1"/>
  <c r="BC606" i="1"/>
  <c r="BD606" i="1" s="1"/>
  <c r="BC605" i="1"/>
  <c r="BD605" i="1" s="1"/>
  <c r="BC604" i="1"/>
  <c r="BD604" i="1" s="1"/>
  <c r="BC603" i="1"/>
  <c r="BD603" i="1" s="1"/>
  <c r="BC602" i="1"/>
  <c r="BD602" i="1" s="1"/>
  <c r="BC601" i="1"/>
  <c r="BD601" i="1" s="1"/>
  <c r="BC600" i="1"/>
  <c r="BD600" i="1" s="1"/>
  <c r="BC597" i="1"/>
  <c r="BD597" i="1" s="1"/>
  <c r="BC596" i="1"/>
  <c r="BD596" i="1" s="1"/>
  <c r="BC595" i="1"/>
  <c r="BD595" i="1" s="1"/>
  <c r="BC594" i="1"/>
  <c r="BD594" i="1" s="1"/>
  <c r="BC593" i="1"/>
  <c r="BD593" i="1" s="1"/>
  <c r="BC592" i="1"/>
  <c r="BD592" i="1" s="1"/>
  <c r="BC591" i="1"/>
  <c r="BD591" i="1" s="1"/>
  <c r="BC590" i="1"/>
  <c r="BD590" i="1" s="1"/>
  <c r="BC586" i="1"/>
  <c r="BD586" i="1" s="1"/>
  <c r="BC585" i="1"/>
  <c r="BD585" i="1" s="1"/>
  <c r="BC583" i="1"/>
  <c r="BD583" i="1" s="1"/>
  <c r="BC582" i="1"/>
  <c r="BD582" i="1" s="1"/>
  <c r="BC581" i="1"/>
  <c r="BD581" i="1" s="1"/>
  <c r="BC580" i="1"/>
  <c r="BD580" i="1" s="1"/>
  <c r="BC579" i="1"/>
  <c r="BD579" i="1" s="1"/>
  <c r="BC578" i="1"/>
  <c r="BD578" i="1" s="1"/>
  <c r="BC577" i="1"/>
  <c r="BD577" i="1" s="1"/>
  <c r="BC576" i="1"/>
  <c r="BD576" i="1" s="1"/>
  <c r="BC575" i="1"/>
  <c r="BD575" i="1" s="1"/>
  <c r="BC574" i="1"/>
  <c r="BD574" i="1" s="1"/>
  <c r="BC570" i="1"/>
  <c r="BD570" i="1" s="1"/>
  <c r="BC569" i="1"/>
  <c r="BD569" i="1" s="1"/>
  <c r="BC568" i="1"/>
  <c r="BD568" i="1" s="1"/>
  <c r="BC567" i="1"/>
  <c r="BD567" i="1" s="1"/>
  <c r="BC566" i="1"/>
  <c r="BD566" i="1" s="1"/>
  <c r="BC565" i="1"/>
  <c r="BD565" i="1" s="1"/>
  <c r="BC563" i="1"/>
  <c r="BD563" i="1" s="1"/>
  <c r="BC558" i="1"/>
  <c r="BD558" i="1" s="1"/>
  <c r="BC557" i="1"/>
  <c r="BD557" i="1" s="1"/>
  <c r="BC556" i="1"/>
  <c r="BD556" i="1" s="1"/>
  <c r="BC555" i="1"/>
  <c r="BD555" i="1" s="1"/>
  <c r="BC553" i="1"/>
  <c r="BD553" i="1" s="1"/>
  <c r="BC550" i="1"/>
  <c r="BD550" i="1" s="1"/>
  <c r="BC549" i="1"/>
  <c r="BD549" i="1" s="1"/>
  <c r="BC548" i="1"/>
  <c r="BD548" i="1" s="1"/>
  <c r="BC547" i="1"/>
  <c r="BD547" i="1" s="1"/>
  <c r="BC546" i="1"/>
  <c r="BD546" i="1" s="1"/>
  <c r="BC545" i="1"/>
  <c r="BD545" i="1" s="1"/>
  <c r="BC544" i="1"/>
  <c r="BD544" i="1" s="1"/>
  <c r="BC542" i="1"/>
  <c r="BD542" i="1" s="1"/>
  <c r="BC541" i="1"/>
  <c r="BD541" i="1" s="1"/>
  <c r="BC540" i="1"/>
  <c r="BD540" i="1" s="1"/>
  <c r="BC539" i="1"/>
  <c r="BD539" i="1" s="1"/>
  <c r="BC538" i="1"/>
  <c r="BD538" i="1" s="1"/>
  <c r="BC536" i="1"/>
  <c r="BD536" i="1" s="1"/>
  <c r="BC535" i="1"/>
  <c r="BD535" i="1" s="1"/>
  <c r="BC534" i="1"/>
  <c r="BD534" i="1" s="1"/>
  <c r="BC533" i="1"/>
  <c r="BD533" i="1" s="1"/>
  <c r="BC532" i="1"/>
  <c r="BD532" i="1" s="1"/>
  <c r="BC531" i="1"/>
  <c r="BD531" i="1" s="1"/>
  <c r="BC530" i="1"/>
  <c r="BD530" i="1" s="1"/>
  <c r="BC529" i="1"/>
  <c r="BD529" i="1" s="1"/>
  <c r="BC528" i="1"/>
  <c r="BD528" i="1" s="1"/>
  <c r="BC527" i="1"/>
  <c r="BD527" i="1" s="1"/>
  <c r="BC526" i="1"/>
  <c r="BD526" i="1" s="1"/>
  <c r="BC525" i="1"/>
  <c r="BD525" i="1" s="1"/>
  <c r="BC524" i="1"/>
  <c r="BD524" i="1" s="1"/>
  <c r="BC523" i="1"/>
  <c r="BD523" i="1" s="1"/>
  <c r="BC522" i="1"/>
  <c r="BD522" i="1" s="1"/>
  <c r="BC521" i="1"/>
  <c r="BD521" i="1" s="1"/>
  <c r="BC520" i="1"/>
  <c r="BD520" i="1" s="1"/>
  <c r="BC519" i="1"/>
  <c r="BD519" i="1" s="1"/>
  <c r="BC518" i="1"/>
  <c r="BD518" i="1" s="1"/>
  <c r="BC517" i="1"/>
  <c r="BD517" i="1" s="1"/>
  <c r="BC516" i="1"/>
  <c r="BD516" i="1" s="1"/>
  <c r="BC514" i="1"/>
  <c r="BD514" i="1" s="1"/>
  <c r="BC511" i="1"/>
  <c r="BD511" i="1" s="1"/>
  <c r="BC510" i="1"/>
  <c r="BD510" i="1" s="1"/>
  <c r="BC508" i="1"/>
  <c r="BD508" i="1" s="1"/>
  <c r="BC507" i="1"/>
  <c r="BD507" i="1" s="1"/>
  <c r="BC506" i="1"/>
  <c r="BD506" i="1" s="1"/>
  <c r="BC505" i="1"/>
  <c r="BD505" i="1" s="1"/>
  <c r="BC504" i="1"/>
  <c r="BD504" i="1" s="1"/>
  <c r="BC503" i="1"/>
  <c r="BD503" i="1" s="1"/>
  <c r="BC502" i="1"/>
  <c r="BD502" i="1" s="1"/>
  <c r="BC501" i="1"/>
  <c r="BD501" i="1" s="1"/>
  <c r="BC500" i="1"/>
  <c r="BD500" i="1" s="1"/>
  <c r="BC499" i="1"/>
  <c r="BD499" i="1" s="1"/>
  <c r="BC497" i="1"/>
  <c r="BD497" i="1" s="1"/>
  <c r="BC496" i="1"/>
  <c r="BD496" i="1" s="1"/>
  <c r="BC495" i="1"/>
  <c r="BD495" i="1" s="1"/>
  <c r="BC494" i="1"/>
  <c r="BD494" i="1" s="1"/>
  <c r="BC493" i="1"/>
  <c r="BD493" i="1" s="1"/>
  <c r="BC492" i="1"/>
  <c r="BD492" i="1" s="1"/>
  <c r="BC490" i="1"/>
  <c r="BD490" i="1" s="1"/>
  <c r="BC487" i="1"/>
  <c r="BD487" i="1" s="1"/>
  <c r="BC485" i="1"/>
  <c r="BD485" i="1" s="1"/>
  <c r="BC484" i="1"/>
  <c r="BD484" i="1" s="1"/>
  <c r="BC483" i="1"/>
  <c r="BD483" i="1" s="1"/>
  <c r="BC482" i="1"/>
  <c r="BD482" i="1" s="1"/>
  <c r="BC481" i="1"/>
  <c r="BD481" i="1" s="1"/>
  <c r="BC480" i="1"/>
  <c r="BD480" i="1" s="1"/>
  <c r="BC479" i="1"/>
  <c r="BD479" i="1" s="1"/>
  <c r="BC478" i="1"/>
  <c r="BD478" i="1" s="1"/>
  <c r="BC477" i="1"/>
  <c r="BD477" i="1" s="1"/>
  <c r="BC476" i="1"/>
  <c r="BD476" i="1" s="1"/>
  <c r="BC475" i="1"/>
  <c r="BD475" i="1" s="1"/>
  <c r="BC473" i="1"/>
  <c r="BD473" i="1" s="1"/>
  <c r="BC472" i="1"/>
  <c r="BD472" i="1" s="1"/>
  <c r="BC471" i="1"/>
  <c r="BD471" i="1" s="1"/>
  <c r="BC469" i="1"/>
  <c r="BD469" i="1" s="1"/>
  <c r="BC464" i="1"/>
  <c r="BD464" i="1" s="1"/>
  <c r="BC463" i="1"/>
  <c r="BD463" i="1" s="1"/>
  <c r="BC462" i="1"/>
  <c r="BD462" i="1" s="1"/>
  <c r="BC461" i="1"/>
  <c r="BD461" i="1" s="1"/>
  <c r="BC460" i="1"/>
  <c r="BD460" i="1" s="1"/>
  <c r="BC459" i="1"/>
  <c r="BD459" i="1" s="1"/>
  <c r="BC458" i="1"/>
  <c r="BD458" i="1" s="1"/>
  <c r="BC457" i="1"/>
  <c r="BD457" i="1" s="1"/>
  <c r="BC456" i="1"/>
  <c r="BD456" i="1" s="1"/>
  <c r="BC455" i="1"/>
  <c r="BD455" i="1" s="1"/>
  <c r="BC454" i="1"/>
  <c r="BD454" i="1" s="1"/>
  <c r="BC452" i="1"/>
  <c r="BD452" i="1" s="1"/>
  <c r="BC450" i="1"/>
  <c r="BD450" i="1" s="1"/>
  <c r="BC448" i="1"/>
  <c r="BD448" i="1" s="1"/>
  <c r="BC447" i="1"/>
  <c r="BD447" i="1" s="1"/>
  <c r="BC445" i="1"/>
  <c r="BD445" i="1" s="1"/>
  <c r="BC444" i="1"/>
  <c r="BD444" i="1" s="1"/>
  <c r="BC443" i="1"/>
  <c r="BD443" i="1" s="1"/>
  <c r="BC441" i="1"/>
  <c r="BD441" i="1" s="1"/>
  <c r="BC440" i="1"/>
  <c r="BD440" i="1" s="1"/>
  <c r="BC439" i="1"/>
  <c r="BD439" i="1" s="1"/>
  <c r="BC438" i="1"/>
  <c r="BD438" i="1" s="1"/>
  <c r="BC437" i="1"/>
  <c r="BD437" i="1" s="1"/>
  <c r="BC436" i="1"/>
  <c r="BD436" i="1" s="1"/>
  <c r="BC435" i="1"/>
  <c r="BD435" i="1" s="1"/>
  <c r="BC434" i="1"/>
  <c r="BD434" i="1" s="1"/>
  <c r="BC433" i="1"/>
  <c r="BD433" i="1" s="1"/>
  <c r="BC431" i="1"/>
  <c r="BD431" i="1" s="1"/>
  <c r="BC429" i="1"/>
  <c r="BD429" i="1" s="1"/>
  <c r="BC422" i="1"/>
  <c r="BD422" i="1" s="1"/>
  <c r="BC421" i="1"/>
  <c r="BD421" i="1" s="1"/>
  <c r="BC420" i="1"/>
  <c r="BD420" i="1" s="1"/>
  <c r="BC419" i="1"/>
  <c r="BD419" i="1" s="1"/>
  <c r="BC418" i="1"/>
  <c r="BD418" i="1" s="1"/>
  <c r="BC416" i="1"/>
  <c r="BD416" i="1" s="1"/>
  <c r="BC412" i="1"/>
  <c r="BD412" i="1" s="1"/>
  <c r="BC411" i="1"/>
  <c r="BD411" i="1" s="1"/>
  <c r="BC410" i="1"/>
  <c r="BD410" i="1" s="1"/>
  <c r="BC409" i="1"/>
  <c r="BD409" i="1" s="1"/>
  <c r="BC408" i="1"/>
  <c r="BD408" i="1" s="1"/>
  <c r="BC405" i="1"/>
  <c r="BD405" i="1" s="1"/>
  <c r="BC404" i="1"/>
  <c r="BD404" i="1" s="1"/>
  <c r="BC403" i="1"/>
  <c r="BD403" i="1" s="1"/>
  <c r="BC402" i="1"/>
  <c r="BD402" i="1" s="1"/>
  <c r="BC401" i="1"/>
  <c r="BD401" i="1" s="1"/>
  <c r="BC400" i="1"/>
  <c r="BD400" i="1" s="1"/>
  <c r="BC399" i="1"/>
  <c r="BD399" i="1" s="1"/>
  <c r="BC398" i="1"/>
  <c r="BD398" i="1" s="1"/>
  <c r="BC397" i="1"/>
  <c r="BD397" i="1" s="1"/>
  <c r="BC396" i="1"/>
  <c r="BD396" i="1" s="1"/>
  <c r="BC395" i="1"/>
  <c r="BD395" i="1" s="1"/>
  <c r="BC394" i="1"/>
  <c r="BD394" i="1" s="1"/>
  <c r="BC393" i="1"/>
  <c r="BD393" i="1" s="1"/>
  <c r="BC392" i="1"/>
  <c r="BD392" i="1" s="1"/>
  <c r="BC391" i="1"/>
  <c r="BD391" i="1" s="1"/>
  <c r="BC390" i="1"/>
  <c r="BD390" i="1" s="1"/>
  <c r="BC389" i="1"/>
  <c r="BD389" i="1" s="1"/>
  <c r="BC388" i="1"/>
  <c r="BD388" i="1" s="1"/>
  <c r="BC387" i="1"/>
  <c r="BD387" i="1" s="1"/>
  <c r="BC386" i="1"/>
  <c r="BD386" i="1" s="1"/>
  <c r="BC385" i="1"/>
  <c r="BD385" i="1" s="1"/>
  <c r="BC384" i="1"/>
  <c r="BD384" i="1" s="1"/>
  <c r="BC382" i="1"/>
  <c r="BD382" i="1" s="1"/>
  <c r="BC381" i="1"/>
  <c r="BD381" i="1" s="1"/>
  <c r="BC380" i="1"/>
  <c r="BD380" i="1" s="1"/>
  <c r="BC379" i="1"/>
  <c r="BD379" i="1" s="1"/>
  <c r="BC378" i="1"/>
  <c r="BD378" i="1" s="1"/>
  <c r="BC377" i="1"/>
  <c r="BD377" i="1" s="1"/>
  <c r="BC376" i="1"/>
  <c r="BD376" i="1" s="1"/>
  <c r="BC375" i="1"/>
  <c r="BD375" i="1" s="1"/>
  <c r="BC374" i="1"/>
  <c r="BD374" i="1" s="1"/>
  <c r="BC373" i="1"/>
  <c r="BD373" i="1" s="1"/>
  <c r="BC372" i="1"/>
  <c r="BD372" i="1" s="1"/>
  <c r="BC371" i="1"/>
  <c r="BD371" i="1" s="1"/>
  <c r="BC370" i="1"/>
  <c r="BD370" i="1" s="1"/>
  <c r="BC369" i="1"/>
  <c r="BD369" i="1" s="1"/>
  <c r="BC368" i="1"/>
  <c r="BD368" i="1" s="1"/>
  <c r="BC367" i="1"/>
  <c r="BD367" i="1" s="1"/>
  <c r="BC366" i="1"/>
  <c r="BD366" i="1" s="1"/>
  <c r="BC365" i="1"/>
  <c r="BD365" i="1" s="1"/>
  <c r="BC364" i="1"/>
  <c r="BD364" i="1" s="1"/>
  <c r="BC360" i="1"/>
  <c r="BD360" i="1" s="1"/>
  <c r="BC359" i="1"/>
  <c r="BD359" i="1" s="1"/>
  <c r="BC358" i="1"/>
  <c r="BD358" i="1" s="1"/>
  <c r="BC356" i="1"/>
  <c r="BD356" i="1" s="1"/>
  <c r="BC355" i="1"/>
  <c r="BD355" i="1" s="1"/>
  <c r="BC354" i="1"/>
  <c r="BD354" i="1" s="1"/>
  <c r="BC353" i="1"/>
  <c r="BD353" i="1" s="1"/>
  <c r="BC351" i="1"/>
  <c r="BD351" i="1" s="1"/>
  <c r="BC350" i="1"/>
  <c r="BD350" i="1" s="1"/>
  <c r="BC348" i="1"/>
  <c r="BD348" i="1" s="1"/>
  <c r="BC347" i="1"/>
  <c r="BD347" i="1" s="1"/>
  <c r="BC346" i="1"/>
  <c r="BD346" i="1" s="1"/>
  <c r="BC344" i="1"/>
  <c r="BD344" i="1" s="1"/>
  <c r="BC343" i="1"/>
  <c r="BD343" i="1" s="1"/>
  <c r="BC342" i="1"/>
  <c r="BD342" i="1" s="1"/>
  <c r="BC341" i="1"/>
  <c r="BD341" i="1" s="1"/>
  <c r="BC336" i="1"/>
  <c r="BD336" i="1" s="1"/>
  <c r="BC335" i="1"/>
  <c r="BD335" i="1" s="1"/>
  <c r="BC333" i="1"/>
  <c r="BD333" i="1" s="1"/>
  <c r="BC332" i="1"/>
  <c r="BD332" i="1" s="1"/>
  <c r="BC331" i="1"/>
  <c r="BD331" i="1" s="1"/>
  <c r="BC329" i="1"/>
  <c r="BD329" i="1" s="1"/>
  <c r="BC328" i="1"/>
  <c r="BD328" i="1" s="1"/>
  <c r="BC327" i="1"/>
  <c r="BD327" i="1" s="1"/>
  <c r="BC326" i="1"/>
  <c r="BD326" i="1" s="1"/>
  <c r="BC323" i="1"/>
  <c r="BD323" i="1" s="1"/>
  <c r="BC322" i="1"/>
  <c r="BD322" i="1" s="1"/>
  <c r="BC321" i="1"/>
  <c r="BD321" i="1" s="1"/>
  <c r="BC320" i="1"/>
  <c r="BD320" i="1" s="1"/>
  <c r="BC319" i="1"/>
  <c r="BD319" i="1" s="1"/>
  <c r="BC317" i="1"/>
  <c r="BD317" i="1" s="1"/>
  <c r="BC316" i="1"/>
  <c r="BD316" i="1" s="1"/>
  <c r="BC315" i="1"/>
  <c r="BD315" i="1" s="1"/>
  <c r="BC314" i="1"/>
  <c r="BD314" i="1" s="1"/>
  <c r="BC313" i="1"/>
  <c r="BD313" i="1" s="1"/>
  <c r="BC312" i="1"/>
  <c r="BD312" i="1" s="1"/>
  <c r="BC311" i="1"/>
  <c r="BD311" i="1" s="1"/>
  <c r="BC310" i="1"/>
  <c r="BD310" i="1" s="1"/>
  <c r="BC309" i="1"/>
  <c r="BD309" i="1" s="1"/>
  <c r="BC308" i="1"/>
  <c r="BD308" i="1" s="1"/>
  <c r="BC306" i="1"/>
  <c r="BD306" i="1" s="1"/>
  <c r="BC305" i="1"/>
  <c r="BD305" i="1" s="1"/>
  <c r="BC304" i="1"/>
  <c r="BD304" i="1" s="1"/>
  <c r="BC303" i="1"/>
  <c r="BD303" i="1" s="1"/>
  <c r="BC302" i="1"/>
  <c r="BD302" i="1" s="1"/>
  <c r="BC301" i="1"/>
  <c r="BD301" i="1" s="1"/>
  <c r="BC300" i="1"/>
  <c r="BD300" i="1" s="1"/>
  <c r="BC297" i="1"/>
  <c r="BD297" i="1" s="1"/>
  <c r="BC296" i="1"/>
  <c r="BD296" i="1" s="1"/>
  <c r="BC295" i="1"/>
  <c r="BD295" i="1" s="1"/>
  <c r="BC293" i="1"/>
  <c r="BD293" i="1" s="1"/>
  <c r="BC292" i="1"/>
  <c r="BD292" i="1" s="1"/>
  <c r="BC291" i="1"/>
  <c r="BD291" i="1" s="1"/>
  <c r="BC290" i="1"/>
  <c r="BD290" i="1" s="1"/>
  <c r="BC289" i="1"/>
  <c r="BD289" i="1" s="1"/>
  <c r="BC288" i="1"/>
  <c r="BD288" i="1" s="1"/>
  <c r="BC287" i="1"/>
  <c r="BD287" i="1" s="1"/>
  <c r="BC286" i="1"/>
  <c r="BD286" i="1" s="1"/>
  <c r="BC285" i="1"/>
  <c r="BD285" i="1" s="1"/>
  <c r="BC284" i="1"/>
  <c r="BD284" i="1" s="1"/>
  <c r="BC283" i="1"/>
  <c r="BD283" i="1" s="1"/>
  <c r="BC281" i="1"/>
  <c r="BD281" i="1" s="1"/>
  <c r="BC280" i="1"/>
  <c r="BD280" i="1" s="1"/>
  <c r="BC278" i="1"/>
  <c r="BD278" i="1" s="1"/>
  <c r="BC277" i="1"/>
  <c r="BD277" i="1" s="1"/>
  <c r="BC274" i="1"/>
  <c r="BD274" i="1" s="1"/>
  <c r="BC273" i="1"/>
  <c r="BD273" i="1" s="1"/>
  <c r="BC272" i="1"/>
  <c r="BD272" i="1" s="1"/>
  <c r="BC271" i="1"/>
  <c r="BD271" i="1" s="1"/>
  <c r="BC270" i="1"/>
  <c r="BD270" i="1" s="1"/>
  <c r="BC269" i="1"/>
  <c r="BD269" i="1" s="1"/>
  <c r="BC267" i="1"/>
  <c r="BD267" i="1" s="1"/>
  <c r="BC264" i="1"/>
  <c r="BD264" i="1" s="1"/>
  <c r="BC263" i="1"/>
  <c r="BD263" i="1" s="1"/>
  <c r="BC262" i="1"/>
  <c r="BD262" i="1" s="1"/>
  <c r="BC261" i="1"/>
  <c r="BD261" i="1" s="1"/>
  <c r="BC260" i="1"/>
  <c r="BD260" i="1" s="1"/>
  <c r="BC259" i="1"/>
  <c r="BD259" i="1" s="1"/>
  <c r="BC258" i="1"/>
  <c r="BD258" i="1" s="1"/>
  <c r="BC257" i="1"/>
  <c r="BD257" i="1" s="1"/>
  <c r="BC256" i="1"/>
  <c r="BD256" i="1" s="1"/>
  <c r="BC255" i="1"/>
  <c r="BD255" i="1" s="1"/>
  <c r="BC254" i="1"/>
  <c r="BD254" i="1" s="1"/>
  <c r="BC253" i="1"/>
  <c r="BD253" i="1" s="1"/>
  <c r="BC252" i="1"/>
  <c r="BD252" i="1" s="1"/>
  <c r="BC251" i="1"/>
  <c r="BD251" i="1" s="1"/>
  <c r="BC250" i="1"/>
  <c r="BD250" i="1" s="1"/>
  <c r="BC248" i="1"/>
  <c r="BD248" i="1" s="1"/>
  <c r="BC247" i="1"/>
  <c r="BD247" i="1" s="1"/>
  <c r="BC244" i="1"/>
  <c r="BD244" i="1" s="1"/>
  <c r="BC242" i="1"/>
  <c r="BD242" i="1" s="1"/>
  <c r="BC241" i="1"/>
  <c r="BD241" i="1" s="1"/>
  <c r="BC239" i="1"/>
  <c r="BD239" i="1" s="1"/>
  <c r="BC233" i="1"/>
  <c r="BD233" i="1" s="1"/>
  <c r="BC232" i="1"/>
  <c r="BD232" i="1" s="1"/>
  <c r="BC231" i="1"/>
  <c r="BD231" i="1" s="1"/>
  <c r="BC230" i="1"/>
  <c r="BD230" i="1" s="1"/>
  <c r="BC229" i="1"/>
  <c r="BD229" i="1" s="1"/>
  <c r="BC228" i="1"/>
  <c r="BD228" i="1" s="1"/>
  <c r="BC227" i="1"/>
  <c r="BD227" i="1" s="1"/>
  <c r="BC226" i="1"/>
  <c r="BD226" i="1" s="1"/>
  <c r="BC224" i="1"/>
  <c r="BD224" i="1" s="1"/>
  <c r="BC223" i="1"/>
  <c r="BD223" i="1" s="1"/>
  <c r="BC222" i="1"/>
  <c r="BD222" i="1" s="1"/>
  <c r="BC221" i="1"/>
  <c r="BD221" i="1" s="1"/>
  <c r="BC217" i="1"/>
  <c r="BD217" i="1" s="1"/>
  <c r="BC215" i="1"/>
  <c r="BD215" i="1" s="1"/>
  <c r="BC214" i="1"/>
  <c r="BD214" i="1" s="1"/>
  <c r="BC209" i="1"/>
  <c r="BD209" i="1" s="1"/>
  <c r="BC208" i="1"/>
  <c r="BD208" i="1" s="1"/>
  <c r="BC207" i="1"/>
  <c r="BD207" i="1" s="1"/>
  <c r="BC205" i="1"/>
  <c r="BD205" i="1" s="1"/>
  <c r="BC204" i="1"/>
  <c r="BD204" i="1" s="1"/>
  <c r="BC199" i="1"/>
  <c r="BD199" i="1" s="1"/>
  <c r="BC198" i="1"/>
  <c r="BD198" i="1" s="1"/>
  <c r="BC197" i="1"/>
  <c r="BD197" i="1" s="1"/>
  <c r="BC196" i="1"/>
  <c r="BD196" i="1" s="1"/>
  <c r="BC195" i="1"/>
  <c r="BD195" i="1" s="1"/>
  <c r="BC194" i="1"/>
  <c r="BD194" i="1" s="1"/>
  <c r="BC193" i="1"/>
  <c r="BD193" i="1" s="1"/>
  <c r="BC192" i="1"/>
  <c r="BD192" i="1" s="1"/>
  <c r="BC191" i="1"/>
  <c r="BD191" i="1" s="1"/>
  <c r="BC190" i="1"/>
  <c r="BD190" i="1" s="1"/>
  <c r="BC189" i="1"/>
  <c r="BD189" i="1" s="1"/>
  <c r="BC185" i="1"/>
  <c r="BD185" i="1" s="1"/>
  <c r="BC183" i="1"/>
  <c r="BD183" i="1" s="1"/>
  <c r="BC181" i="1"/>
  <c r="BD181" i="1" s="1"/>
  <c r="BC180" i="1"/>
  <c r="BD180" i="1" s="1"/>
  <c r="BC177" i="1"/>
  <c r="BD177" i="1" s="1"/>
  <c r="BC176" i="1"/>
  <c r="BD176" i="1" s="1"/>
  <c r="BC174" i="1"/>
  <c r="BD174" i="1" s="1"/>
  <c r="BC173" i="1"/>
  <c r="BD173" i="1" s="1"/>
  <c r="BC172" i="1"/>
  <c r="BD172" i="1" s="1"/>
  <c r="BC171" i="1"/>
  <c r="BD171" i="1" s="1"/>
  <c r="BC170" i="1"/>
  <c r="BD170" i="1" s="1"/>
  <c r="BC168" i="1"/>
  <c r="BD168" i="1" s="1"/>
  <c r="BC167" i="1"/>
  <c r="BD167" i="1" s="1"/>
  <c r="BC166" i="1"/>
  <c r="BD166" i="1" s="1"/>
  <c r="BC165" i="1"/>
  <c r="BD165" i="1" s="1"/>
  <c r="BC164" i="1"/>
  <c r="BD164" i="1" s="1"/>
  <c r="BC162" i="1"/>
  <c r="BD162" i="1" s="1"/>
  <c r="BC160" i="1"/>
  <c r="BD160" i="1" s="1"/>
  <c r="BC159" i="1"/>
  <c r="BD159" i="1" s="1"/>
  <c r="BC155" i="1"/>
  <c r="BD155" i="1" s="1"/>
  <c r="BC154" i="1"/>
  <c r="BD154" i="1" s="1"/>
  <c r="BC153" i="1"/>
  <c r="BD153" i="1" s="1"/>
  <c r="BC151" i="1"/>
  <c r="BD151" i="1" s="1"/>
  <c r="BC149" i="1"/>
  <c r="BD149" i="1" s="1"/>
  <c r="BC148" i="1"/>
  <c r="BD148" i="1" s="1"/>
  <c r="BC147" i="1"/>
  <c r="BD147" i="1" s="1"/>
  <c r="BC146" i="1"/>
  <c r="BD146" i="1" s="1"/>
  <c r="BC145" i="1"/>
  <c r="BD145" i="1" s="1"/>
  <c r="BC143" i="1"/>
  <c r="BD143" i="1" s="1"/>
  <c r="BC142" i="1"/>
  <c r="BD142" i="1" s="1"/>
  <c r="BC141" i="1"/>
  <c r="BD141" i="1" s="1"/>
  <c r="BC137" i="1"/>
  <c r="BD137" i="1" s="1"/>
  <c r="BC135" i="1"/>
  <c r="BD135" i="1" s="1"/>
  <c r="BC134" i="1"/>
  <c r="BD134" i="1" s="1"/>
  <c r="BC133" i="1"/>
  <c r="BD133" i="1" s="1"/>
  <c r="BC131" i="1"/>
  <c r="BD131" i="1" s="1"/>
  <c r="BC129" i="1"/>
  <c r="BD129" i="1" s="1"/>
  <c r="BC128" i="1"/>
  <c r="BD128" i="1" s="1"/>
  <c r="BC127" i="1"/>
  <c r="BD127" i="1" s="1"/>
  <c r="BC126" i="1"/>
  <c r="BD126" i="1" s="1"/>
  <c r="BC125" i="1"/>
  <c r="BD125" i="1" s="1"/>
  <c r="BC124" i="1"/>
  <c r="BD124" i="1" s="1"/>
  <c r="BC123" i="1"/>
  <c r="BD123" i="1" s="1"/>
  <c r="BC122" i="1"/>
  <c r="BD122" i="1" s="1"/>
  <c r="BC121" i="1"/>
  <c r="BD121" i="1" s="1"/>
  <c r="BC119" i="1"/>
  <c r="BD119" i="1" s="1"/>
  <c r="BC118" i="1"/>
  <c r="BD118" i="1" s="1"/>
  <c r="BC117" i="1"/>
  <c r="BD117" i="1" s="1"/>
  <c r="BC115" i="1"/>
  <c r="BD115" i="1" s="1"/>
  <c r="BC114" i="1"/>
  <c r="BD114" i="1" s="1"/>
  <c r="BC113" i="1"/>
  <c r="BD113" i="1" s="1"/>
  <c r="BC112" i="1"/>
  <c r="BD112" i="1" s="1"/>
  <c r="BC111" i="1"/>
  <c r="BD111" i="1" s="1"/>
  <c r="BC110" i="1"/>
  <c r="BD110" i="1" s="1"/>
  <c r="BC109" i="1"/>
  <c r="BD109" i="1" s="1"/>
  <c r="BC108" i="1"/>
  <c r="BD108" i="1" s="1"/>
  <c r="BC107" i="1"/>
  <c r="BD107" i="1" s="1"/>
  <c r="BC106" i="1"/>
  <c r="BD106" i="1" s="1"/>
  <c r="BC105" i="1"/>
  <c r="BD105" i="1" s="1"/>
  <c r="BC104" i="1"/>
  <c r="BD104" i="1" s="1"/>
  <c r="BC103" i="1"/>
  <c r="BD103" i="1" s="1"/>
  <c r="BC102" i="1"/>
  <c r="BD102" i="1" s="1"/>
  <c r="BC101" i="1"/>
  <c r="BD101" i="1" s="1"/>
  <c r="BC100" i="1"/>
  <c r="BD100" i="1" s="1"/>
  <c r="BC98" i="1"/>
  <c r="BD98" i="1" s="1"/>
  <c r="BC97" i="1"/>
  <c r="BD97" i="1" s="1"/>
  <c r="BC96" i="1"/>
  <c r="BD96" i="1" s="1"/>
  <c r="BC94" i="1"/>
  <c r="BD94" i="1" s="1"/>
  <c r="BC93" i="1"/>
  <c r="BD93" i="1" s="1"/>
  <c r="BC91" i="1"/>
  <c r="BD91" i="1" s="1"/>
  <c r="BC90" i="1"/>
  <c r="BD90" i="1" s="1"/>
  <c r="BC89" i="1"/>
  <c r="BD89" i="1" s="1"/>
  <c r="BC88" i="1"/>
  <c r="BD88" i="1" s="1"/>
  <c r="BC85" i="1"/>
  <c r="BD85" i="1" s="1"/>
  <c r="BC84" i="1"/>
  <c r="BD84" i="1" s="1"/>
  <c r="BC83" i="1"/>
  <c r="BD83" i="1" s="1"/>
  <c r="BC81" i="1"/>
  <c r="BD81" i="1" s="1"/>
  <c r="BC80" i="1"/>
  <c r="BD80" i="1" s="1"/>
  <c r="BC79" i="1"/>
  <c r="BD79" i="1" s="1"/>
  <c r="BC78" i="1"/>
  <c r="BD78" i="1" s="1"/>
  <c r="BC77" i="1"/>
  <c r="BD77" i="1" s="1"/>
  <c r="BC76" i="1"/>
  <c r="BD76" i="1" s="1"/>
  <c r="BC75" i="1"/>
  <c r="BD75" i="1" s="1"/>
  <c r="BC74" i="1"/>
  <c r="BD74" i="1" s="1"/>
  <c r="BC70" i="1"/>
  <c r="BD70" i="1" s="1"/>
  <c r="BC69" i="1"/>
  <c r="BD69" i="1" s="1"/>
  <c r="BC68" i="1"/>
  <c r="BD68" i="1" s="1"/>
  <c r="BC67" i="1"/>
  <c r="BD67" i="1" s="1"/>
  <c r="BC66" i="1"/>
  <c r="BD66" i="1" s="1"/>
  <c r="BC64" i="1"/>
  <c r="BD64" i="1" s="1"/>
  <c r="BC63" i="1"/>
  <c r="BD63" i="1" s="1"/>
  <c r="BC62" i="1"/>
  <c r="BD62" i="1" s="1"/>
  <c r="BC61" i="1"/>
  <c r="BD61" i="1" s="1"/>
  <c r="BC60" i="1"/>
  <c r="BD60" i="1" s="1"/>
  <c r="BC59" i="1"/>
  <c r="BD59" i="1" s="1"/>
  <c r="BC58" i="1"/>
  <c r="BD58" i="1" s="1"/>
  <c r="BC57" i="1"/>
  <c r="BD57" i="1" s="1"/>
  <c r="BC56" i="1"/>
  <c r="BD56" i="1" s="1"/>
  <c r="BC55" i="1"/>
  <c r="BD55" i="1" s="1"/>
  <c r="BC54" i="1"/>
  <c r="BD54" i="1" s="1"/>
  <c r="BC53" i="1"/>
  <c r="BD53" i="1" s="1"/>
  <c r="BC52" i="1"/>
  <c r="BD52" i="1" s="1"/>
  <c r="BC51" i="1"/>
  <c r="BD51" i="1" s="1"/>
  <c r="BC50" i="1"/>
  <c r="BD50" i="1" s="1"/>
  <c r="BC49" i="1"/>
  <c r="BD49" i="1" s="1"/>
  <c r="BC48" i="1"/>
  <c r="BD48" i="1" s="1"/>
  <c r="BC46" i="1"/>
  <c r="BD46" i="1" s="1"/>
  <c r="BC40" i="1"/>
  <c r="BD40" i="1" s="1"/>
  <c r="BC39" i="1"/>
  <c r="BD39" i="1" s="1"/>
  <c r="BC38" i="1"/>
  <c r="BD38" i="1" s="1"/>
  <c r="BC37" i="1"/>
  <c r="BD37" i="1" s="1"/>
  <c r="BC36" i="1"/>
  <c r="BD36" i="1" s="1"/>
  <c r="BC35" i="1"/>
  <c r="BD35" i="1" s="1"/>
  <c r="BC34" i="1"/>
  <c r="BD34" i="1" s="1"/>
  <c r="BC32" i="1"/>
  <c r="BD32" i="1" s="1"/>
  <c r="BC31" i="1"/>
  <c r="BD31" i="1" s="1"/>
  <c r="BC29" i="1"/>
  <c r="BD29" i="1" s="1"/>
  <c r="BC25" i="1"/>
  <c r="BD25" i="1" s="1"/>
  <c r="BC24" i="1"/>
  <c r="BD24" i="1" s="1"/>
  <c r="BC23" i="1"/>
  <c r="BD23" i="1" s="1"/>
  <c r="BC22" i="1"/>
  <c r="BD22" i="1" s="1"/>
  <c r="BC21" i="1"/>
  <c r="BD21" i="1" s="1"/>
  <c r="BC20" i="1"/>
  <c r="BD20" i="1" s="1"/>
  <c r="BC19" i="1"/>
  <c r="BD19" i="1" s="1"/>
  <c r="BC18" i="1"/>
  <c r="BD18" i="1" s="1"/>
  <c r="BC17" i="1"/>
  <c r="BD17" i="1" s="1"/>
  <c r="BC15" i="1"/>
  <c r="BD15" i="1" s="1"/>
  <c r="BC11" i="1"/>
  <c r="BD11" i="1" s="1"/>
  <c r="BC10" i="1"/>
  <c r="BD10" i="1" s="1"/>
  <c r="BC8" i="1"/>
  <c r="BD8" i="1" s="1"/>
  <c r="BC7" i="1"/>
  <c r="BD7" i="1" s="1"/>
  <c r="BC6" i="1"/>
  <c r="BD6" i="1" s="1"/>
  <c r="BC5" i="1"/>
  <c r="BD5" i="1" s="1"/>
  <c r="BC4" i="1"/>
  <c r="BD4" i="1" s="1"/>
  <c r="BC3" i="1"/>
  <c r="BD3" i="1" s="1"/>
  <c r="BC2" i="1"/>
  <c r="BD2" i="1" s="1"/>
  <c r="AZ832" i="1"/>
  <c r="BA832" i="1" s="1"/>
  <c r="AZ831" i="1"/>
  <c r="BA831" i="1" s="1"/>
  <c r="AZ830" i="1"/>
  <c r="BA830" i="1" s="1"/>
  <c r="AZ829" i="1"/>
  <c r="BA829" i="1" s="1"/>
  <c r="AZ828" i="1"/>
  <c r="BA828" i="1" s="1"/>
  <c r="AZ827" i="1"/>
  <c r="BA827" i="1" s="1"/>
  <c r="AZ826" i="1"/>
  <c r="BA826" i="1" s="1"/>
  <c r="AZ824" i="1"/>
  <c r="BA824" i="1" s="1"/>
  <c r="AZ819" i="1"/>
  <c r="BA819" i="1" s="1"/>
  <c r="AZ816" i="1"/>
  <c r="BA816" i="1" s="1"/>
  <c r="AZ815" i="1"/>
  <c r="BA815" i="1" s="1"/>
  <c r="AZ810" i="1"/>
  <c r="BA810" i="1" s="1"/>
  <c r="AZ809" i="1"/>
  <c r="BA809" i="1" s="1"/>
  <c r="AZ807" i="1"/>
  <c r="BA807" i="1" s="1"/>
  <c r="AZ806" i="1"/>
  <c r="BA806" i="1" s="1"/>
  <c r="AZ804" i="1"/>
  <c r="BA804" i="1" s="1"/>
  <c r="AZ801" i="1"/>
  <c r="BA801" i="1" s="1"/>
  <c r="AZ800" i="1"/>
  <c r="BA800" i="1" s="1"/>
  <c r="AZ799" i="1"/>
  <c r="BA799" i="1" s="1"/>
  <c r="AZ798" i="1"/>
  <c r="BA798" i="1" s="1"/>
  <c r="AZ797" i="1"/>
  <c r="BA797" i="1" s="1"/>
  <c r="AZ796" i="1"/>
  <c r="BA796" i="1" s="1"/>
  <c r="AZ794" i="1"/>
  <c r="BA794" i="1" s="1"/>
  <c r="AZ792" i="1"/>
  <c r="BA792" i="1" s="1"/>
  <c r="AZ791" i="1"/>
  <c r="BA791" i="1" s="1"/>
  <c r="AZ789" i="1"/>
  <c r="BA789" i="1" s="1"/>
  <c r="AZ788" i="1"/>
  <c r="BA788" i="1" s="1"/>
  <c r="AZ787" i="1"/>
  <c r="BA787" i="1" s="1"/>
  <c r="AZ785" i="1"/>
  <c r="BA785" i="1" s="1"/>
  <c r="AZ784" i="1"/>
  <c r="BA784" i="1" s="1"/>
  <c r="AZ783" i="1"/>
  <c r="BA783" i="1" s="1"/>
  <c r="AZ782" i="1"/>
  <c r="BA782" i="1" s="1"/>
  <c r="AZ781" i="1"/>
  <c r="BA781" i="1" s="1"/>
  <c r="AZ780" i="1"/>
  <c r="BA780" i="1" s="1"/>
  <c r="AZ778" i="1"/>
  <c r="BA778" i="1" s="1"/>
  <c r="AZ775" i="1"/>
  <c r="BA775" i="1" s="1"/>
  <c r="AZ774" i="1"/>
  <c r="BA774" i="1" s="1"/>
  <c r="AZ773" i="1"/>
  <c r="BA773" i="1" s="1"/>
  <c r="AZ764" i="1"/>
  <c r="BA764" i="1" s="1"/>
  <c r="AZ763" i="1"/>
  <c r="BA763" i="1" s="1"/>
  <c r="AZ762" i="1"/>
  <c r="BA762" i="1" s="1"/>
  <c r="AZ761" i="1"/>
  <c r="BA761" i="1" s="1"/>
  <c r="AZ760" i="1"/>
  <c r="BA760" i="1" s="1"/>
  <c r="AZ759" i="1"/>
  <c r="BA759" i="1" s="1"/>
  <c r="AZ756" i="1"/>
  <c r="BA756" i="1" s="1"/>
  <c r="AZ752" i="1"/>
  <c r="BA752" i="1" s="1"/>
  <c r="AZ751" i="1"/>
  <c r="BA751" i="1" s="1"/>
  <c r="AZ750" i="1"/>
  <c r="BA750" i="1" s="1"/>
  <c r="AZ748" i="1"/>
  <c r="BA748" i="1" s="1"/>
  <c r="AZ747" i="1"/>
  <c r="BA747" i="1" s="1"/>
  <c r="AZ746" i="1"/>
  <c r="BA746" i="1" s="1"/>
  <c r="AZ745" i="1"/>
  <c r="BA745" i="1" s="1"/>
  <c r="AZ744" i="1"/>
  <c r="BA744" i="1" s="1"/>
  <c r="AZ743" i="1"/>
  <c r="BA743" i="1" s="1"/>
  <c r="AZ742" i="1"/>
  <c r="BA742" i="1" s="1"/>
  <c r="AZ741" i="1"/>
  <c r="BA741" i="1" s="1"/>
  <c r="AZ740" i="1"/>
  <c r="BA740" i="1" s="1"/>
  <c r="AZ739" i="1"/>
  <c r="BA739" i="1" s="1"/>
  <c r="AZ738" i="1"/>
  <c r="BA738" i="1" s="1"/>
  <c r="AZ735" i="1"/>
  <c r="BA735" i="1" s="1"/>
  <c r="AZ734" i="1"/>
  <c r="BA734" i="1" s="1"/>
  <c r="AZ733" i="1"/>
  <c r="BA733" i="1" s="1"/>
  <c r="AZ729" i="1"/>
  <c r="BA729" i="1" s="1"/>
  <c r="AZ728" i="1"/>
  <c r="BA728" i="1" s="1"/>
  <c r="AZ720" i="1"/>
  <c r="BA720" i="1" s="1"/>
  <c r="AZ719" i="1"/>
  <c r="BA719" i="1" s="1"/>
  <c r="AZ715" i="1"/>
  <c r="BA715" i="1" s="1"/>
  <c r="AZ714" i="1"/>
  <c r="BA714" i="1" s="1"/>
  <c r="AZ712" i="1"/>
  <c r="BA712" i="1" s="1"/>
  <c r="AZ711" i="1"/>
  <c r="BA711" i="1" s="1"/>
  <c r="AZ710" i="1"/>
  <c r="BA710" i="1" s="1"/>
  <c r="AZ709" i="1"/>
  <c r="BA709" i="1" s="1"/>
  <c r="AZ708" i="1"/>
  <c r="BA708" i="1" s="1"/>
  <c r="AZ707" i="1"/>
  <c r="BA707" i="1" s="1"/>
  <c r="AZ705" i="1"/>
  <c r="BA705" i="1" s="1"/>
  <c r="AZ704" i="1"/>
  <c r="BA704" i="1" s="1"/>
  <c r="AZ699" i="1"/>
  <c r="BA699" i="1" s="1"/>
  <c r="AZ698" i="1"/>
  <c r="BA698" i="1" s="1"/>
  <c r="AZ697" i="1"/>
  <c r="BA697" i="1" s="1"/>
  <c r="AZ696" i="1"/>
  <c r="BA696" i="1" s="1"/>
  <c r="AZ695" i="1"/>
  <c r="BA695" i="1" s="1"/>
  <c r="AZ694" i="1"/>
  <c r="BA694" i="1" s="1"/>
  <c r="AZ693" i="1"/>
  <c r="BA693" i="1" s="1"/>
  <c r="AZ692" i="1"/>
  <c r="BA692" i="1" s="1"/>
  <c r="AZ690" i="1"/>
  <c r="BA690" i="1" s="1"/>
  <c r="AZ689" i="1"/>
  <c r="BA689" i="1" s="1"/>
  <c r="AZ688" i="1"/>
  <c r="BA688" i="1" s="1"/>
  <c r="AZ687" i="1"/>
  <c r="BA687" i="1" s="1"/>
  <c r="AZ686" i="1"/>
  <c r="BA686" i="1" s="1"/>
  <c r="AZ685" i="1"/>
  <c r="BA685" i="1" s="1"/>
  <c r="AZ681" i="1"/>
  <c r="BA681" i="1" s="1"/>
  <c r="AZ680" i="1"/>
  <c r="BA680" i="1" s="1"/>
  <c r="AZ679" i="1"/>
  <c r="BA679" i="1" s="1"/>
  <c r="AZ677" i="1"/>
  <c r="BA677" i="1" s="1"/>
  <c r="AZ676" i="1"/>
  <c r="BA676" i="1" s="1"/>
  <c r="AZ675" i="1"/>
  <c r="BA675" i="1" s="1"/>
  <c r="AZ673" i="1"/>
  <c r="BA673" i="1" s="1"/>
  <c r="AZ671" i="1"/>
  <c r="BA671" i="1" s="1"/>
  <c r="AZ669" i="1"/>
  <c r="BA669" i="1" s="1"/>
  <c r="AZ668" i="1"/>
  <c r="BA668" i="1" s="1"/>
  <c r="AZ667" i="1"/>
  <c r="BA667" i="1" s="1"/>
  <c r="AZ666" i="1"/>
  <c r="BA666" i="1" s="1"/>
  <c r="AZ665" i="1"/>
  <c r="BA665" i="1" s="1"/>
  <c r="AZ664" i="1"/>
  <c r="BA664" i="1" s="1"/>
  <c r="AZ663" i="1"/>
  <c r="BA663" i="1" s="1"/>
  <c r="AZ661" i="1"/>
  <c r="BA661" i="1" s="1"/>
  <c r="AZ659" i="1"/>
  <c r="BA659" i="1" s="1"/>
  <c r="AZ658" i="1"/>
  <c r="BA658" i="1" s="1"/>
  <c r="AZ657" i="1"/>
  <c r="BA657" i="1" s="1"/>
  <c r="AZ656" i="1"/>
  <c r="BA656" i="1" s="1"/>
  <c r="AZ651" i="1"/>
  <c r="BA651" i="1" s="1"/>
  <c r="AZ650" i="1"/>
  <c r="BA650" i="1" s="1"/>
  <c r="AZ649" i="1"/>
  <c r="BA649" i="1" s="1"/>
  <c r="AZ647" i="1"/>
  <c r="BA647" i="1" s="1"/>
  <c r="AZ645" i="1"/>
  <c r="BA645" i="1" s="1"/>
  <c r="AZ644" i="1"/>
  <c r="BA644" i="1" s="1"/>
  <c r="AZ643" i="1"/>
  <c r="BA643" i="1" s="1"/>
  <c r="AZ640" i="1"/>
  <c r="BA640" i="1" s="1"/>
  <c r="AZ639" i="1"/>
  <c r="BA639" i="1" s="1"/>
  <c r="AZ638" i="1"/>
  <c r="BA638" i="1" s="1"/>
  <c r="AZ637" i="1"/>
  <c r="BA637" i="1" s="1"/>
  <c r="AZ635" i="1"/>
  <c r="BA635" i="1" s="1"/>
  <c r="AZ634" i="1"/>
  <c r="BA634" i="1" s="1"/>
  <c r="AZ633" i="1"/>
  <c r="BA633" i="1" s="1"/>
  <c r="AZ631" i="1"/>
  <c r="BA631" i="1" s="1"/>
  <c r="AZ630" i="1"/>
  <c r="BA630" i="1" s="1"/>
  <c r="AZ628" i="1"/>
  <c r="BA628" i="1" s="1"/>
  <c r="AZ627" i="1"/>
  <c r="BA627" i="1" s="1"/>
  <c r="AZ626" i="1"/>
  <c r="BA626" i="1" s="1"/>
  <c r="AZ625" i="1"/>
  <c r="BA625" i="1" s="1"/>
  <c r="AZ624" i="1"/>
  <c r="BA624" i="1" s="1"/>
  <c r="AZ622" i="1"/>
  <c r="BA622" i="1" s="1"/>
  <c r="AZ620" i="1"/>
  <c r="BA620" i="1" s="1"/>
  <c r="AZ619" i="1"/>
  <c r="BA619" i="1" s="1"/>
  <c r="AZ618" i="1"/>
  <c r="BA618" i="1" s="1"/>
  <c r="AZ617" i="1"/>
  <c r="BA617" i="1" s="1"/>
  <c r="AZ616" i="1"/>
  <c r="BA616" i="1" s="1"/>
  <c r="AZ611" i="1"/>
  <c r="BA611" i="1" s="1"/>
  <c r="AZ610" i="1"/>
  <c r="BA610" i="1" s="1"/>
  <c r="AZ606" i="1"/>
  <c r="BA606" i="1" s="1"/>
  <c r="AZ605" i="1"/>
  <c r="BA605" i="1" s="1"/>
  <c r="AZ604" i="1"/>
  <c r="BA604" i="1" s="1"/>
  <c r="AZ603" i="1"/>
  <c r="BA603" i="1" s="1"/>
  <c r="AZ602" i="1"/>
  <c r="BA602" i="1" s="1"/>
  <c r="AZ601" i="1"/>
  <c r="BA601" i="1" s="1"/>
  <c r="AZ600" i="1"/>
  <c r="BA600" i="1" s="1"/>
  <c r="AZ597" i="1"/>
  <c r="BA597" i="1" s="1"/>
  <c r="AZ595" i="1"/>
  <c r="BA595" i="1" s="1"/>
  <c r="AZ594" i="1"/>
  <c r="BA594" i="1" s="1"/>
  <c r="AZ593" i="1"/>
  <c r="BA593" i="1" s="1"/>
  <c r="AZ592" i="1"/>
  <c r="BA592" i="1" s="1"/>
  <c r="AZ591" i="1"/>
  <c r="BA591" i="1" s="1"/>
  <c r="AZ590" i="1"/>
  <c r="BA590" i="1" s="1"/>
  <c r="AZ588" i="1"/>
  <c r="BA588" i="1" s="1"/>
  <c r="AZ586" i="1"/>
  <c r="BA586" i="1" s="1"/>
  <c r="AZ585" i="1"/>
  <c r="BA585" i="1" s="1"/>
  <c r="AZ583" i="1"/>
  <c r="BA583" i="1" s="1"/>
  <c r="AZ582" i="1"/>
  <c r="BA582" i="1" s="1"/>
  <c r="AZ581" i="1"/>
  <c r="BA581" i="1" s="1"/>
  <c r="AZ580" i="1"/>
  <c r="BA580" i="1" s="1"/>
  <c r="AZ579" i="1"/>
  <c r="BA579" i="1" s="1"/>
  <c r="AZ578" i="1"/>
  <c r="BA578" i="1" s="1"/>
  <c r="AZ577" i="1"/>
  <c r="BA577" i="1" s="1"/>
  <c r="AZ576" i="1"/>
  <c r="BA576" i="1" s="1"/>
  <c r="AZ575" i="1"/>
  <c r="BA575" i="1" s="1"/>
  <c r="AZ574" i="1"/>
  <c r="BA574" i="1" s="1"/>
  <c r="AZ570" i="1"/>
  <c r="BA570" i="1" s="1"/>
  <c r="AZ569" i="1"/>
  <c r="BA569" i="1" s="1"/>
  <c r="AZ568" i="1"/>
  <c r="BA568" i="1" s="1"/>
  <c r="AZ567" i="1"/>
  <c r="BA567" i="1" s="1"/>
  <c r="AZ566" i="1"/>
  <c r="BA566" i="1" s="1"/>
  <c r="AZ565" i="1"/>
  <c r="BA565" i="1" s="1"/>
  <c r="AZ564" i="1"/>
  <c r="BA564" i="1" s="1"/>
  <c r="AZ563" i="1"/>
  <c r="BA563" i="1" s="1"/>
  <c r="AZ558" i="1"/>
  <c r="BA558" i="1" s="1"/>
  <c r="AZ557" i="1"/>
  <c r="BA557" i="1" s="1"/>
  <c r="AZ556" i="1"/>
  <c r="BA556" i="1" s="1"/>
  <c r="AZ555" i="1"/>
  <c r="BA555" i="1" s="1"/>
  <c r="AZ550" i="1"/>
  <c r="BA550" i="1" s="1"/>
  <c r="AZ549" i="1"/>
  <c r="BA549" i="1" s="1"/>
  <c r="AZ548" i="1"/>
  <c r="BA548" i="1" s="1"/>
  <c r="AZ547" i="1"/>
  <c r="BA547" i="1" s="1"/>
  <c r="AZ546" i="1"/>
  <c r="BA546" i="1" s="1"/>
  <c r="AZ545" i="1"/>
  <c r="BA545" i="1" s="1"/>
  <c r="AZ544" i="1"/>
  <c r="BA544" i="1" s="1"/>
  <c r="AZ542" i="1"/>
  <c r="BA542" i="1" s="1"/>
  <c r="AZ541" i="1"/>
  <c r="BA541" i="1" s="1"/>
  <c r="AZ540" i="1"/>
  <c r="BA540" i="1" s="1"/>
  <c r="AZ539" i="1"/>
  <c r="BA539" i="1" s="1"/>
  <c r="AZ538" i="1"/>
  <c r="BA538" i="1" s="1"/>
  <c r="AZ536" i="1"/>
  <c r="BA536" i="1" s="1"/>
  <c r="AZ535" i="1"/>
  <c r="BA535" i="1" s="1"/>
  <c r="AZ534" i="1"/>
  <c r="BA534" i="1" s="1"/>
  <c r="AZ533" i="1"/>
  <c r="BA533" i="1" s="1"/>
  <c r="AZ531" i="1"/>
  <c r="BA531" i="1" s="1"/>
  <c r="AZ530" i="1"/>
  <c r="BA530" i="1" s="1"/>
  <c r="AZ529" i="1"/>
  <c r="BA529" i="1" s="1"/>
  <c r="AZ528" i="1"/>
  <c r="BA528" i="1" s="1"/>
  <c r="AZ527" i="1"/>
  <c r="BA527" i="1" s="1"/>
  <c r="AZ526" i="1"/>
  <c r="BA526" i="1" s="1"/>
  <c r="AZ525" i="1"/>
  <c r="BA525" i="1" s="1"/>
  <c r="AZ524" i="1"/>
  <c r="BA524" i="1" s="1"/>
  <c r="AZ523" i="1"/>
  <c r="BA523" i="1" s="1"/>
  <c r="AZ522" i="1"/>
  <c r="BA522" i="1" s="1"/>
  <c r="AZ521" i="1"/>
  <c r="BA521" i="1" s="1"/>
  <c r="AZ520" i="1"/>
  <c r="BA520" i="1" s="1"/>
  <c r="AZ519" i="1"/>
  <c r="BA519" i="1" s="1"/>
  <c r="AZ518" i="1"/>
  <c r="BA518" i="1" s="1"/>
  <c r="AZ517" i="1"/>
  <c r="BA517" i="1" s="1"/>
  <c r="AZ516" i="1"/>
  <c r="BA516" i="1" s="1"/>
  <c r="AZ514" i="1"/>
  <c r="BA514" i="1" s="1"/>
  <c r="AZ511" i="1"/>
  <c r="BA511" i="1" s="1"/>
  <c r="AZ510" i="1"/>
  <c r="BA510" i="1" s="1"/>
  <c r="AZ508" i="1"/>
  <c r="BA508" i="1" s="1"/>
  <c r="AZ507" i="1"/>
  <c r="BA507" i="1" s="1"/>
  <c r="AZ506" i="1"/>
  <c r="BA506" i="1" s="1"/>
  <c r="AZ505" i="1"/>
  <c r="BA505" i="1" s="1"/>
  <c r="AZ504" i="1"/>
  <c r="BA504" i="1" s="1"/>
  <c r="AZ503" i="1"/>
  <c r="BA503" i="1" s="1"/>
  <c r="AZ502" i="1"/>
  <c r="BA502" i="1" s="1"/>
  <c r="AZ501" i="1"/>
  <c r="BA501" i="1" s="1"/>
  <c r="AZ500" i="1"/>
  <c r="BA500" i="1" s="1"/>
  <c r="AZ499" i="1"/>
  <c r="BA499" i="1" s="1"/>
  <c r="AZ497" i="1"/>
  <c r="BA497" i="1" s="1"/>
  <c r="AZ495" i="1"/>
  <c r="BA495" i="1" s="1"/>
  <c r="AZ494" i="1"/>
  <c r="BA494" i="1" s="1"/>
  <c r="AZ493" i="1"/>
  <c r="BA493" i="1" s="1"/>
  <c r="AZ492" i="1"/>
  <c r="BA492" i="1" s="1"/>
  <c r="AZ490" i="1"/>
  <c r="BA490" i="1" s="1"/>
  <c r="AZ487" i="1"/>
  <c r="BA487" i="1" s="1"/>
  <c r="AZ484" i="1"/>
  <c r="BA484" i="1" s="1"/>
  <c r="AZ483" i="1"/>
  <c r="BA483" i="1" s="1"/>
  <c r="AZ482" i="1"/>
  <c r="BA482" i="1" s="1"/>
  <c r="AZ481" i="1"/>
  <c r="BA481" i="1" s="1"/>
  <c r="AZ480" i="1"/>
  <c r="BA480" i="1" s="1"/>
  <c r="AZ479" i="1"/>
  <c r="BA479" i="1" s="1"/>
  <c r="AZ478" i="1"/>
  <c r="BA478" i="1" s="1"/>
  <c r="AZ477" i="1"/>
  <c r="BA477" i="1" s="1"/>
  <c r="AZ476" i="1"/>
  <c r="BA476" i="1" s="1"/>
  <c r="AZ475" i="1"/>
  <c r="BA475" i="1" s="1"/>
  <c r="AZ472" i="1"/>
  <c r="BA472" i="1" s="1"/>
  <c r="AZ471" i="1"/>
  <c r="BA471" i="1" s="1"/>
  <c r="AZ469" i="1"/>
  <c r="BA469" i="1" s="1"/>
  <c r="AZ464" i="1"/>
  <c r="BA464" i="1" s="1"/>
  <c r="AZ463" i="1"/>
  <c r="BA463" i="1" s="1"/>
  <c r="AZ462" i="1"/>
  <c r="BA462" i="1" s="1"/>
  <c r="AZ461" i="1"/>
  <c r="BA461" i="1" s="1"/>
  <c r="AZ460" i="1"/>
  <c r="BA460" i="1" s="1"/>
  <c r="AZ459" i="1"/>
  <c r="BA459" i="1" s="1"/>
  <c r="AZ458" i="1"/>
  <c r="BA458" i="1" s="1"/>
  <c r="AZ457" i="1"/>
  <c r="BA457" i="1" s="1"/>
  <c r="AZ456" i="1"/>
  <c r="BA456" i="1" s="1"/>
  <c r="AZ447" i="1"/>
  <c r="BA447" i="1" s="1"/>
  <c r="AZ445" i="1"/>
  <c r="BA445" i="1" s="1"/>
  <c r="AZ444" i="1"/>
  <c r="BA444" i="1" s="1"/>
  <c r="AZ443" i="1"/>
  <c r="BA443" i="1" s="1"/>
  <c r="AZ441" i="1"/>
  <c r="BA441" i="1" s="1"/>
  <c r="AZ440" i="1"/>
  <c r="BA440" i="1" s="1"/>
  <c r="AZ439" i="1"/>
  <c r="BA439" i="1" s="1"/>
  <c r="AZ438" i="1"/>
  <c r="BA438" i="1" s="1"/>
  <c r="AZ437" i="1"/>
  <c r="BA437" i="1" s="1"/>
  <c r="AZ436" i="1"/>
  <c r="BA436" i="1" s="1"/>
  <c r="AZ435" i="1"/>
  <c r="BA435" i="1" s="1"/>
  <c r="AZ434" i="1"/>
  <c r="BA434" i="1" s="1"/>
  <c r="AZ433" i="1"/>
  <c r="BA433" i="1" s="1"/>
  <c r="AZ431" i="1"/>
  <c r="BA431" i="1" s="1"/>
  <c r="AZ429" i="1"/>
  <c r="BA429" i="1" s="1"/>
  <c r="AZ428" i="1"/>
  <c r="BA428" i="1" s="1"/>
  <c r="AZ427" i="1"/>
  <c r="BA427" i="1" s="1"/>
  <c r="AZ422" i="1"/>
  <c r="BA422" i="1" s="1"/>
  <c r="AZ421" i="1"/>
  <c r="BA421" i="1" s="1"/>
  <c r="AZ420" i="1"/>
  <c r="BA420" i="1" s="1"/>
  <c r="AZ419" i="1"/>
  <c r="BA419" i="1" s="1"/>
  <c r="AZ416" i="1"/>
  <c r="BA416" i="1" s="1"/>
  <c r="AZ412" i="1"/>
  <c r="BA412" i="1" s="1"/>
  <c r="AZ411" i="1"/>
  <c r="BA411" i="1" s="1"/>
  <c r="AZ410" i="1"/>
  <c r="BA410" i="1" s="1"/>
  <c r="AZ409" i="1"/>
  <c r="BA409" i="1" s="1"/>
  <c r="AZ408" i="1"/>
  <c r="BA408" i="1" s="1"/>
  <c r="AZ405" i="1"/>
  <c r="BA405" i="1" s="1"/>
  <c r="AZ404" i="1"/>
  <c r="BA404" i="1" s="1"/>
  <c r="AZ403" i="1"/>
  <c r="BA403" i="1" s="1"/>
  <c r="AZ402" i="1"/>
  <c r="BA402" i="1" s="1"/>
  <c r="AZ401" i="1"/>
  <c r="BA401" i="1" s="1"/>
  <c r="AZ400" i="1"/>
  <c r="BA400" i="1" s="1"/>
  <c r="AZ399" i="1"/>
  <c r="BA399" i="1" s="1"/>
  <c r="AZ398" i="1"/>
  <c r="BA398" i="1" s="1"/>
  <c r="AZ397" i="1"/>
  <c r="BA397" i="1" s="1"/>
  <c r="AZ396" i="1"/>
  <c r="BA396" i="1" s="1"/>
  <c r="AZ395" i="1"/>
  <c r="BA395" i="1" s="1"/>
  <c r="AZ394" i="1"/>
  <c r="BA394" i="1" s="1"/>
  <c r="AZ393" i="1"/>
  <c r="BA393" i="1" s="1"/>
  <c r="AZ392" i="1"/>
  <c r="BA392" i="1" s="1"/>
  <c r="AZ391" i="1"/>
  <c r="BA391" i="1" s="1"/>
  <c r="AZ390" i="1"/>
  <c r="BA390" i="1" s="1"/>
  <c r="AZ389" i="1"/>
  <c r="BA389" i="1" s="1"/>
  <c r="AZ388" i="1"/>
  <c r="BA388" i="1" s="1"/>
  <c r="AZ387" i="1"/>
  <c r="BA387" i="1" s="1"/>
  <c r="AZ386" i="1"/>
  <c r="BA386" i="1" s="1"/>
  <c r="AZ385" i="1"/>
  <c r="BA385" i="1" s="1"/>
  <c r="AZ384" i="1"/>
  <c r="BA384" i="1" s="1"/>
  <c r="AZ382" i="1"/>
  <c r="BA382" i="1" s="1"/>
  <c r="AZ381" i="1"/>
  <c r="BA381" i="1" s="1"/>
  <c r="AZ380" i="1"/>
  <c r="BA380" i="1" s="1"/>
  <c r="AZ379" i="1"/>
  <c r="BA379" i="1" s="1"/>
  <c r="AZ378" i="1"/>
  <c r="BA378" i="1" s="1"/>
  <c r="AZ377" i="1"/>
  <c r="BA377" i="1" s="1"/>
  <c r="AZ373" i="1"/>
  <c r="BA373" i="1" s="1"/>
  <c r="AZ372" i="1"/>
  <c r="BA372" i="1" s="1"/>
  <c r="AZ371" i="1"/>
  <c r="BA371" i="1" s="1"/>
  <c r="AZ370" i="1"/>
  <c r="BA370" i="1" s="1"/>
  <c r="AZ369" i="1"/>
  <c r="BA369" i="1" s="1"/>
  <c r="AZ368" i="1"/>
  <c r="BA368" i="1" s="1"/>
  <c r="AZ367" i="1"/>
  <c r="BA367" i="1" s="1"/>
  <c r="AZ366" i="1"/>
  <c r="BA366" i="1" s="1"/>
  <c r="AZ365" i="1"/>
  <c r="BA365" i="1" s="1"/>
  <c r="AZ364" i="1"/>
  <c r="BA364" i="1" s="1"/>
  <c r="AZ360" i="1"/>
  <c r="BA360" i="1" s="1"/>
  <c r="AZ359" i="1"/>
  <c r="BA359" i="1" s="1"/>
  <c r="AZ358" i="1"/>
  <c r="BA358" i="1" s="1"/>
  <c r="AZ356" i="1"/>
  <c r="BA356" i="1" s="1"/>
  <c r="AZ355" i="1"/>
  <c r="BA355" i="1" s="1"/>
  <c r="AZ354" i="1"/>
  <c r="BA354" i="1" s="1"/>
  <c r="AZ353" i="1"/>
  <c r="BA353" i="1" s="1"/>
  <c r="AZ351" i="1"/>
  <c r="BA351" i="1" s="1"/>
  <c r="AZ350" i="1"/>
  <c r="BA350" i="1" s="1"/>
  <c r="AZ348" i="1"/>
  <c r="BA348" i="1" s="1"/>
  <c r="AZ347" i="1"/>
  <c r="BA347" i="1" s="1"/>
  <c r="AZ346" i="1"/>
  <c r="BA346" i="1" s="1"/>
  <c r="AZ344" i="1"/>
  <c r="BA344" i="1" s="1"/>
  <c r="AZ343" i="1"/>
  <c r="BA343" i="1" s="1"/>
  <c r="AZ342" i="1"/>
  <c r="BA342" i="1" s="1"/>
  <c r="AZ341" i="1"/>
  <c r="BA341" i="1" s="1"/>
  <c r="AZ336" i="1"/>
  <c r="BA336" i="1" s="1"/>
  <c r="AZ335" i="1"/>
  <c r="BA335" i="1" s="1"/>
  <c r="AZ334" i="1"/>
  <c r="BA334" i="1" s="1"/>
  <c r="AZ333" i="1"/>
  <c r="BA333" i="1" s="1"/>
  <c r="AZ332" i="1"/>
  <c r="BA332" i="1" s="1"/>
  <c r="AZ331" i="1"/>
  <c r="BA331" i="1" s="1"/>
  <c r="AZ329" i="1"/>
  <c r="BA329" i="1" s="1"/>
  <c r="AZ328" i="1"/>
  <c r="BA328" i="1" s="1"/>
  <c r="AZ327" i="1"/>
  <c r="BA327" i="1" s="1"/>
  <c r="AZ326" i="1"/>
  <c r="BA326" i="1" s="1"/>
  <c r="AZ323" i="1"/>
  <c r="BA323" i="1" s="1"/>
  <c r="AZ322" i="1"/>
  <c r="BA322" i="1" s="1"/>
  <c r="AZ321" i="1"/>
  <c r="BA321" i="1" s="1"/>
  <c r="AZ320" i="1"/>
  <c r="BA320" i="1" s="1"/>
  <c r="AZ319" i="1"/>
  <c r="BA319" i="1" s="1"/>
  <c r="AZ317" i="1"/>
  <c r="BA317" i="1" s="1"/>
  <c r="AZ316" i="1"/>
  <c r="BA316" i="1" s="1"/>
  <c r="AZ315" i="1"/>
  <c r="BA315" i="1" s="1"/>
  <c r="AZ314" i="1"/>
  <c r="BA314" i="1" s="1"/>
  <c r="AZ313" i="1"/>
  <c r="BA313" i="1" s="1"/>
  <c r="AZ312" i="1"/>
  <c r="BA312" i="1" s="1"/>
  <c r="AZ311" i="1"/>
  <c r="BA311" i="1" s="1"/>
  <c r="AZ310" i="1"/>
  <c r="BA310" i="1" s="1"/>
  <c r="AZ309" i="1"/>
  <c r="BA309" i="1" s="1"/>
  <c r="AZ308" i="1"/>
  <c r="BA308" i="1" s="1"/>
  <c r="AZ306" i="1"/>
  <c r="BA306" i="1" s="1"/>
  <c r="AZ305" i="1"/>
  <c r="BA305" i="1" s="1"/>
  <c r="AZ304" i="1"/>
  <c r="BA304" i="1" s="1"/>
  <c r="AZ303" i="1"/>
  <c r="BA303" i="1" s="1"/>
  <c r="AZ302" i="1"/>
  <c r="BA302" i="1" s="1"/>
  <c r="AZ301" i="1"/>
  <c r="BA301" i="1" s="1"/>
  <c r="AZ300" i="1"/>
  <c r="BA300" i="1" s="1"/>
  <c r="AZ297" i="1"/>
  <c r="BA297" i="1" s="1"/>
  <c r="AZ296" i="1"/>
  <c r="BA296" i="1" s="1"/>
  <c r="AZ295" i="1"/>
  <c r="BA295" i="1" s="1"/>
  <c r="AZ293" i="1"/>
  <c r="BA293" i="1" s="1"/>
  <c r="AZ292" i="1"/>
  <c r="BA292" i="1" s="1"/>
  <c r="AZ291" i="1"/>
  <c r="BA291" i="1" s="1"/>
  <c r="AZ290" i="1"/>
  <c r="BA290" i="1" s="1"/>
  <c r="AZ289" i="1"/>
  <c r="BA289" i="1" s="1"/>
  <c r="AZ288" i="1"/>
  <c r="BA288" i="1" s="1"/>
  <c r="AZ287" i="1"/>
  <c r="BA287" i="1" s="1"/>
  <c r="AZ286" i="1"/>
  <c r="BA286" i="1" s="1"/>
  <c r="AZ285" i="1"/>
  <c r="BA285" i="1" s="1"/>
  <c r="AZ284" i="1"/>
  <c r="BA284" i="1" s="1"/>
  <c r="AZ283" i="1"/>
  <c r="BA283" i="1" s="1"/>
  <c r="AZ281" i="1"/>
  <c r="BA281" i="1" s="1"/>
  <c r="AZ280" i="1"/>
  <c r="BA280" i="1" s="1"/>
  <c r="AZ278" i="1"/>
  <c r="BA278" i="1" s="1"/>
  <c r="AZ277" i="1"/>
  <c r="BA277" i="1" s="1"/>
  <c r="AZ274" i="1"/>
  <c r="BA274" i="1" s="1"/>
  <c r="AZ273" i="1"/>
  <c r="BA273" i="1" s="1"/>
  <c r="AZ272" i="1"/>
  <c r="BA272" i="1" s="1"/>
  <c r="AZ271" i="1"/>
  <c r="BA271" i="1" s="1"/>
  <c r="AZ270" i="1"/>
  <c r="BA270" i="1" s="1"/>
  <c r="AZ269" i="1"/>
  <c r="BA269" i="1" s="1"/>
  <c r="AZ267" i="1"/>
  <c r="BA267" i="1" s="1"/>
  <c r="AZ264" i="1"/>
  <c r="BA264" i="1" s="1"/>
  <c r="AZ263" i="1"/>
  <c r="BA263" i="1" s="1"/>
  <c r="AZ262" i="1"/>
  <c r="BA262" i="1" s="1"/>
  <c r="AZ261" i="1"/>
  <c r="BA261" i="1" s="1"/>
  <c r="AZ260" i="1"/>
  <c r="BA260" i="1" s="1"/>
  <c r="AZ259" i="1"/>
  <c r="BA259" i="1" s="1"/>
  <c r="AZ258" i="1"/>
  <c r="BA258" i="1" s="1"/>
  <c r="AZ257" i="1"/>
  <c r="BA257" i="1" s="1"/>
  <c r="AZ256" i="1"/>
  <c r="BA256" i="1" s="1"/>
  <c r="AZ255" i="1"/>
  <c r="BA255" i="1" s="1"/>
  <c r="AZ254" i="1"/>
  <c r="BA254" i="1" s="1"/>
  <c r="AZ253" i="1"/>
  <c r="BA253" i="1" s="1"/>
  <c r="AZ252" i="1"/>
  <c r="BA252" i="1" s="1"/>
  <c r="AZ251" i="1"/>
  <c r="BA251" i="1" s="1"/>
  <c r="AZ250" i="1"/>
  <c r="BA250" i="1" s="1"/>
  <c r="AZ248" i="1"/>
  <c r="BA248" i="1" s="1"/>
  <c r="AZ247" i="1"/>
  <c r="BA247" i="1" s="1"/>
  <c r="AZ244" i="1"/>
  <c r="BA244" i="1" s="1"/>
  <c r="AZ243" i="1"/>
  <c r="BA243" i="1" s="1"/>
  <c r="AZ242" i="1"/>
  <c r="BA242" i="1" s="1"/>
  <c r="AZ241" i="1"/>
  <c r="BA241" i="1" s="1"/>
  <c r="AZ239" i="1"/>
  <c r="BA239" i="1" s="1"/>
  <c r="AZ233" i="1"/>
  <c r="BA233" i="1" s="1"/>
  <c r="AZ232" i="1"/>
  <c r="BA232" i="1" s="1"/>
  <c r="AZ231" i="1"/>
  <c r="BA231" i="1" s="1"/>
  <c r="AZ230" i="1"/>
  <c r="BA230" i="1" s="1"/>
  <c r="AZ229" i="1"/>
  <c r="BA229" i="1" s="1"/>
  <c r="AZ227" i="1"/>
  <c r="BA227" i="1" s="1"/>
  <c r="AZ226" i="1"/>
  <c r="BA226" i="1" s="1"/>
  <c r="AZ223" i="1"/>
  <c r="BA223" i="1" s="1"/>
  <c r="AZ222" i="1"/>
  <c r="BA222" i="1" s="1"/>
  <c r="AZ221" i="1"/>
  <c r="BA221" i="1" s="1"/>
  <c r="AZ217" i="1"/>
  <c r="BA217" i="1" s="1"/>
  <c r="AZ215" i="1"/>
  <c r="BA215" i="1" s="1"/>
  <c r="AZ214" i="1"/>
  <c r="BA214" i="1" s="1"/>
  <c r="AZ209" i="1"/>
  <c r="BA209" i="1" s="1"/>
  <c r="AZ208" i="1"/>
  <c r="BA208" i="1" s="1"/>
  <c r="AZ207" i="1"/>
  <c r="BA207" i="1" s="1"/>
  <c r="AZ205" i="1"/>
  <c r="BA205" i="1" s="1"/>
  <c r="AZ204" i="1"/>
  <c r="BA204" i="1" s="1"/>
  <c r="AZ199" i="1"/>
  <c r="BA199" i="1" s="1"/>
  <c r="AZ198" i="1"/>
  <c r="BA198" i="1" s="1"/>
  <c r="AZ197" i="1"/>
  <c r="BA197" i="1" s="1"/>
  <c r="AZ196" i="1"/>
  <c r="BA196" i="1" s="1"/>
  <c r="AZ195" i="1"/>
  <c r="BA195" i="1" s="1"/>
  <c r="AZ194" i="1"/>
  <c r="BA194" i="1" s="1"/>
  <c r="AZ193" i="1"/>
  <c r="BA193" i="1" s="1"/>
  <c r="AZ192" i="1"/>
  <c r="BA192" i="1" s="1"/>
  <c r="AZ191" i="1"/>
  <c r="BA191" i="1" s="1"/>
  <c r="AZ190" i="1"/>
  <c r="BA190" i="1" s="1"/>
  <c r="AZ189" i="1"/>
  <c r="BA189" i="1" s="1"/>
  <c r="AZ185" i="1"/>
  <c r="BA185" i="1" s="1"/>
  <c r="AZ183" i="1"/>
  <c r="BA183" i="1" s="1"/>
  <c r="AZ181" i="1"/>
  <c r="BA181" i="1" s="1"/>
  <c r="AZ180" i="1"/>
  <c r="BA180" i="1" s="1"/>
  <c r="AZ177" i="1"/>
  <c r="BA177" i="1" s="1"/>
  <c r="AZ176" i="1"/>
  <c r="BA176" i="1" s="1"/>
  <c r="AZ174" i="1"/>
  <c r="BA174" i="1" s="1"/>
  <c r="AZ173" i="1"/>
  <c r="BA173" i="1" s="1"/>
  <c r="AZ172" i="1"/>
  <c r="BA172" i="1" s="1"/>
  <c r="AZ171" i="1"/>
  <c r="BA171" i="1" s="1"/>
  <c r="AZ170" i="1"/>
  <c r="BA170" i="1" s="1"/>
  <c r="AZ168" i="1"/>
  <c r="BA168" i="1" s="1"/>
  <c r="AZ167" i="1"/>
  <c r="BA167" i="1" s="1"/>
  <c r="AZ166" i="1"/>
  <c r="BA166" i="1" s="1"/>
  <c r="AZ165" i="1"/>
  <c r="BA165" i="1" s="1"/>
  <c r="AZ164" i="1"/>
  <c r="BA164" i="1" s="1"/>
  <c r="AZ162" i="1"/>
  <c r="BA162" i="1" s="1"/>
  <c r="AZ160" i="1"/>
  <c r="BA160" i="1" s="1"/>
  <c r="AZ159" i="1"/>
  <c r="BA159" i="1" s="1"/>
  <c r="AZ155" i="1"/>
  <c r="BA155" i="1" s="1"/>
  <c r="AZ153" i="1"/>
  <c r="BA153" i="1" s="1"/>
  <c r="AZ151" i="1"/>
  <c r="BA151" i="1" s="1"/>
  <c r="AZ149" i="1"/>
  <c r="BA149" i="1" s="1"/>
  <c r="AZ148" i="1"/>
  <c r="BA148" i="1" s="1"/>
  <c r="AZ147" i="1"/>
  <c r="BA147" i="1" s="1"/>
  <c r="AZ143" i="1"/>
  <c r="BA143" i="1" s="1"/>
  <c r="AZ142" i="1"/>
  <c r="BA142" i="1" s="1"/>
  <c r="AZ141" i="1"/>
  <c r="BA141" i="1" s="1"/>
  <c r="AZ139" i="1"/>
  <c r="BA139" i="1" s="1"/>
  <c r="AZ138" i="1"/>
  <c r="BA138" i="1" s="1"/>
  <c r="AZ135" i="1"/>
  <c r="BA135" i="1" s="1"/>
  <c r="AZ134" i="1"/>
  <c r="BA134" i="1" s="1"/>
  <c r="AZ133" i="1"/>
  <c r="BA133" i="1" s="1"/>
  <c r="AZ131" i="1"/>
  <c r="BA131" i="1" s="1"/>
  <c r="AZ129" i="1"/>
  <c r="BA129" i="1" s="1"/>
  <c r="AZ128" i="1"/>
  <c r="BA128" i="1" s="1"/>
  <c r="AZ127" i="1"/>
  <c r="BA127" i="1" s="1"/>
  <c r="AZ126" i="1"/>
  <c r="BA126" i="1" s="1"/>
  <c r="AZ125" i="1"/>
  <c r="BA125" i="1" s="1"/>
  <c r="AZ124" i="1"/>
  <c r="BA124" i="1" s="1"/>
  <c r="AZ123" i="1"/>
  <c r="BA123" i="1" s="1"/>
  <c r="AZ122" i="1"/>
  <c r="BA122" i="1" s="1"/>
  <c r="AZ121" i="1"/>
  <c r="BA121" i="1" s="1"/>
  <c r="AZ120" i="1"/>
  <c r="BA120" i="1" s="1"/>
  <c r="AZ119" i="1"/>
  <c r="BA119" i="1" s="1"/>
  <c r="AZ118" i="1"/>
  <c r="BA118" i="1" s="1"/>
  <c r="AZ117" i="1"/>
  <c r="BA117" i="1" s="1"/>
  <c r="AZ116" i="1"/>
  <c r="BA116" i="1" s="1"/>
  <c r="AZ115" i="1"/>
  <c r="BA115" i="1" s="1"/>
  <c r="AZ114" i="1"/>
  <c r="BA114" i="1" s="1"/>
  <c r="AZ113" i="1"/>
  <c r="BA113" i="1" s="1"/>
  <c r="AZ112" i="1"/>
  <c r="BA112" i="1" s="1"/>
  <c r="AZ111" i="1"/>
  <c r="BA111" i="1" s="1"/>
  <c r="AZ110" i="1"/>
  <c r="BA110" i="1" s="1"/>
  <c r="AZ109" i="1"/>
  <c r="BA109" i="1" s="1"/>
  <c r="AZ108" i="1"/>
  <c r="BA108" i="1" s="1"/>
  <c r="AZ107" i="1"/>
  <c r="BA107" i="1" s="1"/>
  <c r="AZ106" i="1"/>
  <c r="BA106" i="1" s="1"/>
  <c r="AZ105" i="1"/>
  <c r="BA105" i="1" s="1"/>
  <c r="AZ104" i="1"/>
  <c r="BA104" i="1" s="1"/>
  <c r="AZ103" i="1"/>
  <c r="BA103" i="1" s="1"/>
  <c r="AZ102" i="1"/>
  <c r="BA102" i="1" s="1"/>
  <c r="AZ101" i="1"/>
  <c r="BA101" i="1" s="1"/>
  <c r="AZ100" i="1"/>
  <c r="BA100" i="1" s="1"/>
  <c r="AZ98" i="1"/>
  <c r="BA98" i="1" s="1"/>
  <c r="AZ97" i="1"/>
  <c r="BA97" i="1" s="1"/>
  <c r="AZ96" i="1"/>
  <c r="BA96" i="1" s="1"/>
  <c r="AZ94" i="1"/>
  <c r="BA94" i="1" s="1"/>
  <c r="AZ93" i="1"/>
  <c r="BA93" i="1" s="1"/>
  <c r="AZ91" i="1"/>
  <c r="BA91" i="1" s="1"/>
  <c r="AZ90" i="1"/>
  <c r="BA90" i="1" s="1"/>
  <c r="AZ89" i="1"/>
  <c r="BA89" i="1" s="1"/>
  <c r="AZ88" i="1"/>
  <c r="BA88" i="1" s="1"/>
  <c r="AZ85" i="1"/>
  <c r="BA85" i="1" s="1"/>
  <c r="AZ84" i="1"/>
  <c r="BA84" i="1" s="1"/>
  <c r="AZ83" i="1"/>
  <c r="BA83" i="1" s="1"/>
  <c r="AZ81" i="1"/>
  <c r="BA81" i="1" s="1"/>
  <c r="AZ80" i="1"/>
  <c r="BA80" i="1" s="1"/>
  <c r="AZ79" i="1"/>
  <c r="BA79" i="1" s="1"/>
  <c r="AZ78" i="1"/>
  <c r="BA78" i="1" s="1"/>
  <c r="AZ77" i="1"/>
  <c r="BA77" i="1" s="1"/>
  <c r="AZ76" i="1"/>
  <c r="BA76" i="1" s="1"/>
  <c r="AZ75" i="1"/>
  <c r="BA75" i="1" s="1"/>
  <c r="AZ74" i="1"/>
  <c r="BA74" i="1" s="1"/>
  <c r="AZ69" i="1"/>
  <c r="BA69" i="1" s="1"/>
  <c r="AZ68" i="1"/>
  <c r="BA68" i="1" s="1"/>
  <c r="AZ67" i="1"/>
  <c r="BA67" i="1" s="1"/>
  <c r="AZ66" i="1"/>
  <c r="BA66" i="1" s="1"/>
  <c r="AZ64" i="1"/>
  <c r="BA64" i="1" s="1"/>
  <c r="AZ63" i="1"/>
  <c r="BA63" i="1" s="1"/>
  <c r="AZ62" i="1"/>
  <c r="BA62" i="1" s="1"/>
  <c r="AZ61" i="1"/>
  <c r="BA61" i="1" s="1"/>
  <c r="AZ60" i="1"/>
  <c r="BA60" i="1" s="1"/>
  <c r="AZ59" i="1"/>
  <c r="BA59" i="1" s="1"/>
  <c r="AZ58" i="1"/>
  <c r="BA58" i="1" s="1"/>
  <c r="AZ57" i="1"/>
  <c r="BA57" i="1" s="1"/>
  <c r="AZ56" i="1"/>
  <c r="BA56" i="1" s="1"/>
  <c r="AZ55" i="1"/>
  <c r="BA55" i="1" s="1"/>
  <c r="AZ54" i="1"/>
  <c r="BA54" i="1" s="1"/>
  <c r="AZ53" i="1"/>
  <c r="BA53" i="1" s="1"/>
  <c r="AZ52" i="1"/>
  <c r="BA52" i="1" s="1"/>
  <c r="AZ50" i="1"/>
  <c r="BA50" i="1" s="1"/>
  <c r="AZ48" i="1"/>
  <c r="BA48" i="1" s="1"/>
  <c r="AZ47" i="1"/>
  <c r="BA47" i="1" s="1"/>
  <c r="AZ46" i="1"/>
  <c r="BA46" i="1" s="1"/>
  <c r="AZ43" i="1"/>
  <c r="BA43" i="1" s="1"/>
  <c r="AZ40" i="1"/>
  <c r="BA40" i="1" s="1"/>
  <c r="AZ39" i="1"/>
  <c r="BA39" i="1" s="1"/>
  <c r="AZ38" i="1"/>
  <c r="BA38" i="1" s="1"/>
  <c r="AZ36" i="1"/>
  <c r="BA36" i="1" s="1"/>
  <c r="AZ35" i="1"/>
  <c r="BA35" i="1" s="1"/>
  <c r="AZ34" i="1"/>
  <c r="BA34" i="1" s="1"/>
  <c r="AZ32" i="1"/>
  <c r="BA32" i="1" s="1"/>
  <c r="AZ31" i="1"/>
  <c r="BA31" i="1" s="1"/>
  <c r="AZ29" i="1"/>
  <c r="BA29" i="1" s="1"/>
  <c r="AZ28" i="1"/>
  <c r="BA28" i="1" s="1"/>
  <c r="AZ25" i="1"/>
  <c r="BA25" i="1" s="1"/>
  <c r="AZ22" i="1"/>
  <c r="BA22" i="1" s="1"/>
  <c r="AZ21" i="1"/>
  <c r="BA21" i="1" s="1"/>
  <c r="AZ20" i="1"/>
  <c r="BA20" i="1" s="1"/>
  <c r="AZ19" i="1"/>
  <c r="BA19" i="1" s="1"/>
  <c r="AZ18" i="1"/>
  <c r="BA18" i="1" s="1"/>
  <c r="AZ15" i="1"/>
  <c r="BA15" i="1" s="1"/>
  <c r="AZ13" i="1"/>
  <c r="BA13" i="1" s="1"/>
  <c r="AZ10" i="1"/>
  <c r="BA10" i="1" s="1"/>
  <c r="AZ8" i="1"/>
  <c r="BA8" i="1" s="1"/>
  <c r="AZ7" i="1"/>
  <c r="BA7" i="1" s="1"/>
  <c r="AZ6" i="1"/>
  <c r="BA6" i="1" s="1"/>
  <c r="AZ5" i="1"/>
  <c r="BA5" i="1" s="1"/>
  <c r="AZ4" i="1"/>
  <c r="BA4" i="1" s="1"/>
  <c r="AZ3" i="1"/>
  <c r="BA3" i="1" s="1"/>
  <c r="AZ2" i="1"/>
  <c r="BA2" i="1" s="1"/>
  <c r="A5" i="2"/>
  <c r="A3" i="2"/>
</calcChain>
</file>

<file path=xl/sharedStrings.xml><?xml version="1.0" encoding="utf-8"?>
<sst xmlns="http://schemas.openxmlformats.org/spreadsheetml/2006/main" count="23752" uniqueCount="5109">
  <si>
    <t>QUEBRADA</t>
  </si>
  <si>
    <t>La Sona</t>
  </si>
  <si>
    <t>EMPRESAS PUBLICAS MUNICIPALES DE PUERTO NARE E.S.P.</t>
  </si>
  <si>
    <t>UNIDAD DE SERVICIOS PÚBLICOS DEL MUNICIPIO DE ENTRERRIOS</t>
  </si>
  <si>
    <t>EMPRESA IBAGUEREÑA DE ACUEDUCTO Y ALCANTARILLADO S.A E.S.P OFICIAL</t>
  </si>
  <si>
    <t>EMPRESAS PUBLICAS EL HOBO SOCIEDAD ANONIMA EMPRESA DE SERVICIOS PUBLICOS</t>
  </si>
  <si>
    <t>EMPRESA DE OBRAS SANITARIAS DE CALDAS  S. A. EMPRESA DE SERVICIOS PUBLICOS</t>
  </si>
  <si>
    <t>RUITOQUE S.A. E.S.P.</t>
  </si>
  <si>
    <t>ADMINISTRACION PUBLICA COOPERATIVA DE AGUA POTABLE Y SANEAMIENTO BASICO DE CUMBITARA</t>
  </si>
  <si>
    <t>EMPRESA DE SERVICIOS PUBLICOS DE LA PLATA HUILA E.S.P.</t>
  </si>
  <si>
    <t xml:space="preserve">ADMINISTRACION  PÚBLICA COOPERATIVA DE PANQUEBA </t>
  </si>
  <si>
    <t>UNIDAD DE SERVICIOS PUBLICOS DOMICILIARIOS DE SAN CAYETANO</t>
  </si>
  <si>
    <t>EMPRESAS PUBLICAS DE RIVERA S.A. E.S.P.</t>
  </si>
  <si>
    <t>EMPRESA DE SERVICIOS PUBLICOS DE TOCANCIPA S.A.  E.S.P.</t>
  </si>
  <si>
    <t>EMPRESA DE SERVICIOS PUBLICOS DOMICILIARIOS TAMESIS ESP SAS</t>
  </si>
  <si>
    <t>AGUAS DE URABA S.A E.S.P</t>
  </si>
  <si>
    <t>UNIDAD MUNICIPAL DE SERVICIOS PUBLICOS DOMICILIARIOS DE ACUEDUCTO, ALCANTARILLADO Y ASEO  DEL MUNICIPIO DE CONCEPCION</t>
  </si>
  <si>
    <t>EMPRESA DE SERVICIOS PUBLICOS DOMICILIARIOS DEL MUNICIPIO DE  LIBORINA S.A. E.S.P.</t>
  </si>
  <si>
    <t>EMPRESA DE SERVICIOS PUBLICOS DEL MUNICIPIO VILLA SAN DIEGO DE UBATE EMSERVILLA S.A E.S.P</t>
  </si>
  <si>
    <t>EMPRESA DE SERVICIOS PUBLICOS DOMICILIARIOS DE ACUEDUCTO, ALCANTARILLADO Y ASEO DE ARMERO GUAYABAL S.A. E.S.P.</t>
  </si>
  <si>
    <t>JUNTA DE ACCION COMUNAL  DEL BARRIO DOCE DE OCTUBRE DE VILLAVICENCIO</t>
  </si>
  <si>
    <t>EMPRESA DE SERVICIOS PUBLICOS DE BELEN</t>
  </si>
  <si>
    <t>ASOCIACION DE USUARIOS DEL ACUEDUCTO COMUNITARIO LA ROMELIA</t>
  </si>
  <si>
    <t>MUNICIPIO DE BITUIMA</t>
  </si>
  <si>
    <t>EMPRESA DE SERVICOS PUBLICOS DE GUADUAS S.A. E.S.P. - AGUAS DEL CAPIRA S.A. E.S.P.</t>
  </si>
  <si>
    <t xml:space="preserve">JUNTA ADMINISTRADORA DE SERVICIOS PUBLICOS-MUNICIPIO DE PASCA </t>
  </si>
  <si>
    <t>MUNICIPIO DE CAMPAMENTO ANTIOQUIA</t>
  </si>
  <si>
    <t>ASOCIACION DE USUARIOS DEL ACUEDUCTO COMUNITARIO DEL BARRIO SANTA TERESITA</t>
  </si>
  <si>
    <t>EMPRESA DE SERVICIOS DEL GUALIVA S.A.S. E.S.P.</t>
  </si>
  <si>
    <t>EMPRESA DE SERVICIOS URBANOS S.A.S E.S.P.</t>
  </si>
  <si>
    <t>ASOCIACION DE USUARIOS DEL ACUEDUCTO COMUNITARIO DEL BARRIO DIVINO NIÑO</t>
  </si>
  <si>
    <t>EMPRESA DE SERVICIOS PUBLICOS DE GUADALUPE S.A.S ESP</t>
  </si>
  <si>
    <t>EMPRESA PUEBLORRIQUEÑA DE ACUEDUCTO, ALCANTARILLADO Y ASEO S.A.  E.S.P</t>
  </si>
  <si>
    <t>EMPRESA DE SERVICIOS PUBLICOS DOMICILIARIOS DE ACUEDUCTO, ALCANTARILLADO Y ASEO, SANTO DOMINGO S.A. E.S.P</t>
  </si>
  <si>
    <t>EMPRESA DE SERVICIOS PUBLICOS DE VENADILLO S.A E.S.P.</t>
  </si>
  <si>
    <t>EMPRESA DE SERVICIOS PUBLICOS DOMICILIARIOS DE MELGAR ESP</t>
  </si>
  <si>
    <t>ADMINISTRACION PUBLICA COOPERATIVA DE SERVICIOS PÚBLICOS DOMICILIARIOS DE ACUEDUCTO, ALCANTARILLADO Y ASEO - AGUACOR</t>
  </si>
  <si>
    <t xml:space="preserve">ADMINISTRACION PUBLICA COOPERATIVA EMPRESA DE SERVICIOS PUBLICOS DE ACUEDUCTO, ALCANTARILLADO Y ASEO </t>
  </si>
  <si>
    <t>EMPRESA DE SERVICIOS PUBLICOS DOMICILIARIOS DE LA PROVINCIA DE MARQUEZ -SERVIMARQUEZ SA ESP</t>
  </si>
  <si>
    <t>OPTIMA DE URABA S.A. E.S.P.</t>
  </si>
  <si>
    <t>EMPRESA DE ACUEDUCTO, ALCANTARILLADO Y ASEO DE YOPAL  EICE - ESP</t>
  </si>
  <si>
    <t>AGUA VITAL TRINIDAD S.A. E.S.P.</t>
  </si>
  <si>
    <t>EMPRESAS PÚBLICAS MUNICIPALES DE CONCORDIA E.S.P.</t>
  </si>
  <si>
    <t>AGUAS DE LOS ANDES S.A. E.S.P.</t>
  </si>
  <si>
    <t>SOCIEDAD DE ACUEDUCTO ALCANTARILLADO Y ASEO MARÍA LA BAJA  S.A  E.S.P</t>
  </si>
  <si>
    <t>EMPRESAS PUBLICAS DE TIMANA SA ESP</t>
  </si>
  <si>
    <t>MUNICIPIO DE MORELIA CAQUETA</t>
  </si>
  <si>
    <t>AGUAS DE CHIRIBIQUETE S.A.S. ESP.</t>
  </si>
  <si>
    <t>ASOCIACIÓN DE USUARIOS DEL ACUEDUCTO CABECERA MUNICIPAL DE ALPUJARRA TOLIMA</t>
  </si>
  <si>
    <t>ADMINISTRACION COOPERATIVA DE SERVICIOS PUBLICOS DE ACUEDUCTO, ALCANTARILLADO Y ASEO AGUAS DE BOLIVAR</t>
  </si>
  <si>
    <t>AGUAS DEL SOCORRO S.A E.S.P</t>
  </si>
  <si>
    <t>AGUAS MOCOA SA ESP</t>
  </si>
  <si>
    <t>INGENIERIA Y GESTION DEL AGUA SAS ESP</t>
  </si>
  <si>
    <t>ASOCIACION DE USUARIOS DEL SERVICIO DE ACUEDUCTO ALCANTARILLADO Y ASEO</t>
  </si>
  <si>
    <t>EMPRESA MUNICIPAL DE SERVICIOS PUBLICOS DEL MUNICIPIO DE  BARAYA HUILA</t>
  </si>
  <si>
    <t>SOCIEDAD DE ACUEDUCTO, ALCANTARILLADO Y ASEO DE BARRANQUILLA S.A. E.S.P.</t>
  </si>
  <si>
    <t>AGUAS Y ASEO DE EL PITAL Y AGRADO S.A. E.S.P.</t>
  </si>
  <si>
    <t>EMPRESA COMUNITARIA DE EL CARMEN Y GUAMALITO ADMINISTRACION PUBLICA COOPERATIVA</t>
  </si>
  <si>
    <t>EMPRESA DE SERVICIOS PUBLICOS DE LEIVA ESP SAS</t>
  </si>
  <si>
    <t>AGUAS DE MANIZALES S.A  E.S.P</t>
  </si>
  <si>
    <t>EMPRESA DE SERVICIOS PUBLICOS DE MACANAL MANANTIAL SA ESP</t>
  </si>
  <si>
    <t>AGUAS DE MALAMBO S.A. E.S.P.</t>
  </si>
  <si>
    <t>SABANALARGA EMPRESA DE SERVICIOS PÚBLICOS E.S.P. S.A.</t>
  </si>
  <si>
    <t>JUNTA ADMINISTRADORA DEL SERVICIO DE ACUEDUCTO DEL BARRIO LA FLORIDA</t>
  </si>
  <si>
    <t xml:space="preserve">EMPRESA DE SERVICIOS PUBLICOS DE TABIO SA </t>
  </si>
  <si>
    <t>AGUAS DEL PÁRAMO DE SONSÓN S.A.S. E.S.P</t>
  </si>
  <si>
    <t>EMPRESA DE ACUEDUCTO, ALCANTARILLADO Y ASEO DEL ROSAL S.A E.S.P.</t>
  </si>
  <si>
    <t xml:space="preserve">UNIDAD ADMINISTRADORA DE SERVICIOS PUBLICOS DE ACUEDUCTO, ALCANTARILLADO Y ASEO DE LA CABECERA MUNICIPAL CONTRATACION </t>
  </si>
  <si>
    <t>AQUAOCCIDENTE S.A E.S.P.</t>
  </si>
  <si>
    <t>UNIDAD DE SERVICIOS PUBLICOS DE PAZ DE RIO</t>
  </si>
  <si>
    <t>ADMINISTRACION PUBLICA COOPERATIVA DE SERVICIOS PUBLICOS DEL MUNICIPIO DE CASABIANCA E.S.P</t>
  </si>
  <si>
    <t>EMPRESAS PUBLICAS DE AIPE SOCIEDAD ANONIMA EMPRESA DE SERVICIOS PUBLICOS</t>
  </si>
  <si>
    <t>COOPERATIVA AGUAS DE URUMITA LTDA ESP</t>
  </si>
  <si>
    <t xml:space="preserve">EMPRESAS PUBLICAS DE ARMENIA </t>
  </si>
  <si>
    <t>AGUAS DEL PUERTO S.A E.S.P</t>
  </si>
  <si>
    <t>CORPORACION DE SERVICIOS PUBLICOS UNIDOS DE GUAPOTA SANTANDER</t>
  </si>
  <si>
    <t>JUNTA ADMINISTRADORA DEL ACUEDUCTO REGIONAL ISNOS</t>
  </si>
  <si>
    <t>MUNICIPIO DE SAMANIEGO NARIÑO</t>
  </si>
  <si>
    <t>EMPRESA DE SERVICIOS PUBLICOS DE PRADO S.A. E.S.P.</t>
  </si>
  <si>
    <t>UNIDAD DE SERVICIOS PUBLICOS NARIÑO ANTIOQUIA</t>
  </si>
  <si>
    <t>UNIDAD PRESTADORA DE LOS SERVICIOS PUBLICOS DOMICILIARIOS DE ACUEDUCTO, ALCANTARILLADO Y ASEO DEL MUNICIPIO DE GUAPI CAUCA</t>
  </si>
  <si>
    <t>MUNICIPIO DE ZAMBRANO</t>
  </si>
  <si>
    <t xml:space="preserve">ACUEDUCTO COMUNITARIO BARRIOS UNIDOS DE MOCOA </t>
  </si>
  <si>
    <t>EMPRESAS PUBLICAS DE SAN LUIS S.A.S. E.S.P.</t>
  </si>
  <si>
    <t>EMPRESA DE SERVICIOS PUBLICOS DE SAN JOSE DE LA MARINILLA E.S.P.</t>
  </si>
  <si>
    <t>OFICINA SERVICIOS PUBLICOS EL PEÑON - CUNDINAMARCA</t>
  </si>
  <si>
    <t>ACUAPATIOS S.A.  E.S.P.</t>
  </si>
  <si>
    <t>EMPRESA DE AGUAS DEL ORIENTE ANTIOQUEÑO S.A.  E.S.P.</t>
  </si>
  <si>
    <t>EMPRESAS PUBLICAS DE SAN ANDRES DE CUERQUIA SA ESP</t>
  </si>
  <si>
    <t>EMPRESAS PÚBLICAS DEL QUINDIO S.A.   E.S.P.</t>
  </si>
  <si>
    <t>EMPRESA DE SERVICIOS PUBLICOS DOMICILIARIOS DE GUATAVITA CUNDINAMARCA S.A. E.S.P.</t>
  </si>
  <si>
    <t>UNIDAD MUNICIPAL PARA LA PRESTACION DE LOS SERVICIOS PUBLICOS DOMICILIARIOS DE ZONA BANANERA</t>
  </si>
  <si>
    <t>EMPRESA DE SERVICIOS PUBLICOS DE MONIQUIRA S.A E.S.P</t>
  </si>
  <si>
    <t>ADMINISTRACION PUBLICA COOPERATIVA DE AGUA ALCANTARILALDO Y ASEO AGUAS DEL FRAILEJON</t>
  </si>
  <si>
    <t>EMPRESA SOLIDARIA DE SERVICIOS PUBLICOS DOMICILIARIOS DE NUEVO COLON BOYACA</t>
  </si>
  <si>
    <t>EMPRESA DE SERVICIOS PUBLICOS DE PUERTO SALGAR E.S.P.</t>
  </si>
  <si>
    <t>EMPRESAS PUBLICAS DE TELLO S.A.S. E.S.P</t>
  </si>
  <si>
    <t>EMPRESA DE SERVICIOS PÚBLICOS TAMANÁ CÁCERES S.A. E.S.P.</t>
  </si>
  <si>
    <t>EMPAAAYAC SAS ESP SOCIEDAD POR ACCIONES SIMPLIFICADA SAS EMPRESA DE SERVICIOS PUBLICOS DOMICILIARIOS DE ECONOMIA MIXTA</t>
  </si>
  <si>
    <t>CAJA ESPECIAL DE SERVICIOS PÚBLICOS DEL MUNICIPIO DE ANAPOIMA</t>
  </si>
  <si>
    <t>EMPRESA DE AGUAS DE GIRARDOT, RICAURTE Y LA REGION S.A.  E.S.P.</t>
  </si>
  <si>
    <t>ALCALDIA MUNICIPAL DE SUSA</t>
  </si>
  <si>
    <t>UNIDAD DE SERVICIOS PUBLICOS DOMICILIARIOS MUNICIPIO DE OLAYA - ANTIOQUIA</t>
  </si>
  <si>
    <t>OFICINA DE SERVICIOS PUBLICOS CHAGUANI</t>
  </si>
  <si>
    <t xml:space="preserve">MUNICIPIO DE VIOTA </t>
  </si>
  <si>
    <t>EMPRESA COMUNITARIA DE ACUEDUCTO, ALCANTARILLADO Y ASEO URBANO Y RURAL DEL MUNICIPIO DE FORTUL</t>
  </si>
  <si>
    <t>EMPRESA DE ACUEDUCTO, ALCANTARILLADO Y ASEO DE BOGOTÁ E.S.P</t>
  </si>
  <si>
    <t>JUNTA ADMINISTRADORA ACUEDUCTO REGIONAL  PALESTINA E.S.P.</t>
  </si>
  <si>
    <t>UNIDAD DE SERVICIOS PÚBLICOS DEL MUNICIPIO DE SAN CAYETANO</t>
  </si>
  <si>
    <t>OFICINA DE SERVICIOS PUBLICOS DOMICILIARIOS DE VILLAGOMEZ</t>
  </si>
  <si>
    <t>ADMINISTRACION PUBLICA COOPERATIVA EMPRESA SOLIDARIA DE SERVICIOS PUBLICOS DE GUAYATA</t>
  </si>
  <si>
    <t>AGUAS MANANTIALES DE PACORA  S.A.  E.S.P.</t>
  </si>
  <si>
    <t>EMPRESA MUNICIPAL DE SERVICIOS PUBLICOS DOMICILIARIOS DE VELEZ EMPREVEL E.S.P.</t>
  </si>
  <si>
    <t>ASOCIACION DE USUARIOS DE ACUEDUCTO Y ALCANTARILLADO DE LA URBANIZACION MODELIA ACUAMODELIA</t>
  </si>
  <si>
    <t>UNIDAD DE SERVICIOS PUBLICOS DEL MUNICIPIO DE JERICO</t>
  </si>
  <si>
    <t>EMPRESA DE SERVICIOS PUBLICOS DE LA PALMEÑA SAS ESP</t>
  </si>
  <si>
    <t>MUNICIPIO DE ROBERTO PAYAN</t>
  </si>
  <si>
    <t xml:space="preserve">ACUEDUCTO  DE PRADILLA E.S.P. </t>
  </si>
  <si>
    <t>AGUAS DEL SINU S.A E.S.P</t>
  </si>
  <si>
    <t>ADMINISTRACION PUBLICA COOPERATIVA DE SERVICIOS PUBLICOS DE CORDOBA AGUAS DE SAN FRANCISCO</t>
  </si>
  <si>
    <t>JUNTA DE SERVICIOS PÚBLICOS DEL MUNICIPIO DE CHITA BOYACA</t>
  </si>
  <si>
    <t>AGUAS NACIONALES EPM S.A E.S.P.</t>
  </si>
  <si>
    <t>UNIDAD DE SERVICIOS PUBLICOS DEL MUNICIPIO DE PLATO</t>
  </si>
  <si>
    <t>ADMINISTRACION PUBLICA COOPERATIVA EMPRESA SOLIDARIA DE SERVICIOS PUBLICOS DEL MUNICIPIO DE SAN MIGUEL DE SEMA</t>
  </si>
  <si>
    <t>EMPRESA DE SERVICIOS DE NOBSA S.A. E.S.P</t>
  </si>
  <si>
    <t>ADMINISTRACION PUBLICA COOPERATIVA DE SIMITI</t>
  </si>
  <si>
    <t>EMPRESA REGIONAL DE AGUAS DEL TEQUENDAMA S.A. E.S.P.</t>
  </si>
  <si>
    <t>ACUEDUCTOS LA ENEA S.A.S.E.S.P</t>
  </si>
  <si>
    <t>ACUEDUCTO Y ALCANTARILLADO DE POPAYAN S.A.  E.S.P</t>
  </si>
  <si>
    <t>ADMINISTRADORA PUBLICA COOPERATIVA DE SERVICIOS PUBLICOS DE PUERTO ESCONDIDO</t>
  </si>
  <si>
    <t>EMPRESA  DE  ACUEDUCTO ALCANTARILLADO Y  ASEO DE  GUASCA S.A. E.S.P. ECOSIECHA S.A. E.S.P.</t>
  </si>
  <si>
    <t>EMPRESAS PUBLICAS DE TAMARA  S.A.S  E.S.P</t>
  </si>
  <si>
    <t>PAZ DE ARIPORO S.A.  E.S.P.</t>
  </si>
  <si>
    <t>EMPRESA DE SERVICIOS PÚBLICOS DE ACUEDUCTO, ALCANTARILLADO Y ASEO DEL GUAMO - TOLIMA E.S.P.</t>
  </si>
  <si>
    <t>EMPRESAS PUBLICAS DE SAN RAFAEL S.A. E.S.P.</t>
  </si>
  <si>
    <t>EMPRESA DE SERVICIOS PUBLICOS DE SANDONA</t>
  </si>
  <si>
    <t>ASOCIACION DE SOCIOS SUSCRIPTORES DEL SERVICIO DE ACUEDUCTO ALCANTARILLADO Y ASEO DEL BARRIO CARTAGENA FACATATIVA</t>
  </si>
  <si>
    <t>JUNTA DE ACCION COMUNAL DE LA URBANIZACION SAN FERNANDO</t>
  </si>
  <si>
    <t>MUNICIPIO DE CHIVATA</t>
  </si>
  <si>
    <t>EMPRESAS PÚBLICAS DE MEDELLIN E.S.P.</t>
  </si>
  <si>
    <t>EMPRESA DE SERVICIOS PUBLICOS LA UNION S.A E.S.P.</t>
  </si>
  <si>
    <t>MUNICIPIO  DE RONDON</t>
  </si>
  <si>
    <t>EMPRESAS PUBLICAS DE MONTERREY S.A.  E.S.P.</t>
  </si>
  <si>
    <t>EMPRESA DE SERVICIOS PUBLICOS DOMICILIARIOS DEL MUNICIPIO DE SACHICA E.S.P.</t>
  </si>
  <si>
    <t>EMPRESA DE SERVICIOS PÚBLICOS DE GRANADA</t>
  </si>
  <si>
    <t>EMPRESAS PUBLICAS DE TERUEL SOCIEDAD ANONIMA EMPRESA DE SERVICIOS PUBLICOS</t>
  </si>
  <si>
    <t xml:space="preserve">COORDINACION DE SERVICIOS PUBLICOS TIBIRITA </t>
  </si>
  <si>
    <t>UNIDAD MUNICIPAL DE SERVICIOS PUBLICOS DE PAEZ</t>
  </si>
  <si>
    <t>ADMINISTRACION PUBLICA COOPERATIVA DEL MUNICIPIO DE SIMACOTA SANTANDER SIMSACOOP APC</t>
  </si>
  <si>
    <t>EMPRESAS PUBLICAS DE RIONEGRO S.A.  E.S.P.</t>
  </si>
  <si>
    <t>OFICINA DE SERVICIOS PUBLICOS DE ACUEDUCTO, ALCANTARILLADO Y ASEO URBANO DEL MUNICIPIIO DE GUACHETA</t>
  </si>
  <si>
    <t>ASOCIACION DE AMIGOS USUARIOS  ACUEDUCTO INDEPENDIENTE BARRIOS SANTA CLARA JOSE ANTONIO GALAN Y BERMEJAL</t>
  </si>
  <si>
    <t>CORPORACION DE ACUEDUCTO DEL BARRIO EL PLAN AGUAPLAN</t>
  </si>
  <si>
    <t>COOPERATIVA AGUAS DE CORDOBA</t>
  </si>
  <si>
    <t xml:space="preserve">SECRETARIA DE SERVICIOS PUBLICOS MUNICIPIO DE SAN VICENTE </t>
  </si>
  <si>
    <t>UNIDAD DE SERVICIOS PUBLICOS DE ACUEDUCTO, ALCANTARILLADO Y ASEO DE JENESANO</t>
  </si>
  <si>
    <t>OFICINA DE SERVICIOS PUBLICOS DEL MUNICIPIO DE LENGUAZAQUE</t>
  </si>
  <si>
    <t>EMPRESA DE SERVICIOS PUBLICOS DE PAMPLONA S.A. E.S.P.</t>
  </si>
  <si>
    <t>UNIDAD  DE SERVICIOS PUBLICOS DOMICILIARIOS DE PALMAR - SANTANDER</t>
  </si>
  <si>
    <t>UNIDAD ADMINISTRADORA DE LOS SERVICIOS PUBLICOS DOMICILIARIOS DE CALDAS-BOYACA</t>
  </si>
  <si>
    <t>OFICINA DE SERVICIOS PUBLICOS MUNICIPIO DE ANZA</t>
  </si>
  <si>
    <t>UNIDAD DE SERVICIOS PUBLICOS DOMICILIARIOS DEL MUNICIPIO DE GOMEZ PLATA</t>
  </si>
  <si>
    <t>EMPRESA MUNICIPAL DE ACUEDUCTO ALCANTARILLADO ASEO DE SAN PABLO BOLIVAR</t>
  </si>
  <si>
    <t>AGUAS DE LA PENINSULA S.A E.S.P.</t>
  </si>
  <si>
    <t>MUNICIPIO DE GACHANTIVA</t>
  </si>
  <si>
    <t>EMPRESA DE SERVICIOS PÚBLICOS DE ACACIAS ESP</t>
  </si>
  <si>
    <t>EMPRESA DE SERVICIOS PUBLICOS DE MISTRATO RISARALDA E.S.P.</t>
  </si>
  <si>
    <t>MUNICIPIO DE SÁCAMA CASANARE</t>
  </si>
  <si>
    <t xml:space="preserve">EMPRESA  DE SERVICIOS  PUBLICOS DE LA CALERA </t>
  </si>
  <si>
    <t>UNIDAD ADMINISTRADORA DE LOS SERVICOS PUBLICOS DE SURATA</t>
  </si>
  <si>
    <t>EMPRESA DE SERVICIOS PUBLICOS DOMICILIARIOS DE DUITAMA S.A. E.S.P.</t>
  </si>
  <si>
    <t xml:space="preserve">EMPRESAS PUBLICAS DE BETULIA S.A E.S.P </t>
  </si>
  <si>
    <t>UNIDAD DE SERVICIOS PUBLICOS DEL MUNICIPIO DE HERRAN</t>
  </si>
  <si>
    <t>LA EMPRESA DE SERVICIOS PUBLICOS DOMICILIARIOS DE ANGOSTURA S.A. E.S.P.</t>
  </si>
  <si>
    <t>EMPRESAS PUBLICAS DE PUERTO BOYACA E.S.P.</t>
  </si>
  <si>
    <t>UNIDAD DE SERVICIOS PUBLICOS DOMICILIARIOS DEL MUNICIPIO DE CAICEDO.</t>
  </si>
  <si>
    <t>MUNICIPIO DE TARAIRA</t>
  </si>
  <si>
    <t>UNIDAD DE SERVICIOS PUBLICOS DOMICILIARIOS DEL MUNICIPIO DE CALAMAR - GUAVIARE</t>
  </si>
  <si>
    <t>EMPRESA DE SERVICIOS PUBLICOS DE VALPARAISO CAQUETA</t>
  </si>
  <si>
    <t>EMPRESA DE ACUEDUCTO Y ALCANTARILLADO DE PUERTO ASIS E.S.P.</t>
  </si>
  <si>
    <t>EMPRESA DE SERVICIOS PUBLICOS DE ACUEDUCTO, ALCANTARILLADO Y ASEO DE PURIFICACIÓN TOLIMA E.S.P.</t>
  </si>
  <si>
    <t>EMPRESA DE SERVICIOS PUBLICOS DE VILLANUEVA ESPAVI S.A. E.S.P.</t>
  </si>
  <si>
    <t>EMPRESA DE SERVICIOS PUBLICOS  DE ACUEDUCTO, ALCANTARILLADO Y ASEO DE AGUACHICA E.S.P.</t>
  </si>
  <si>
    <t>EMPRESAS PUBLICAS DE HISPANIA S.A. E.S.P.</t>
  </si>
  <si>
    <t>SECRETARIA DE SERVICIOS PUBLICOS</t>
  </si>
  <si>
    <t>AQUASERVICIOS S.A.  E.S.P.</t>
  </si>
  <si>
    <t>SOCIEDAD DE ACUEDUCTOS, ALCANTARILLADOS Y ASEO DEL HUILA - AGUAS DEL HUILA S.A. E.S.P.</t>
  </si>
  <si>
    <t>EMPRESAS PÚBLICAS DE LA CEJA E.S.P.</t>
  </si>
  <si>
    <t>EMPRESA MUNICIPAL DE SERVICIOS PUBLICOS DE CARTAGENA DEL CHAIRA</t>
  </si>
  <si>
    <t>EMPRESA DE SERVICIOS PUBLICOS  DOMICILIARIOS DE LA PROVINCIA DE LENGUPA SERVILENGUPA S.A. E.S.P.</t>
  </si>
  <si>
    <t>EMPRESA MUNICIPAL DE SERVICIOS PÚBLICOS DE TAURAMENA S.A. E.S.P.</t>
  </si>
  <si>
    <t>EMPRESA DE OBRAS SANITARIAS DE PASTO EMPOPASTO S.A. E.S.P.</t>
  </si>
  <si>
    <t>EMPRESAS PÚBLICAS  DE URRAO E.S.P.</t>
  </si>
  <si>
    <t>INSERGRUP SOCIEDAD ANONIMA EMPRESA DE SERVICIOS PUBLICOS</t>
  </si>
  <si>
    <t>ASOCIACION DE USUARIOS DEL SERVICIO DE AGUA POTABLE DEL MUNICIPIO DE SAN BERNARDO CUNDINAMARCA</t>
  </si>
  <si>
    <t>EMPRESAS DEL PUEBLO Y PARA EL PUEBLO DE GIGANTE - EMPUGIGANTE S.A. E.S.P.</t>
  </si>
  <si>
    <t>EMPRESAS MUNICIPALES DE CARTAGO E.S.P.</t>
  </si>
  <si>
    <t>UNIDAD DE SERVICIOS PUBLICOS DOMICILIARIOS DE SAN PABLO DE BORBUR</t>
  </si>
  <si>
    <t>EMPRESA MUNICIPAL DE ACUEDUCTO ALCANTARILLADO Y ASEO DE PATIA</t>
  </si>
  <si>
    <t>EMPRESA MUNICIPAL DE SERVICIOS PUBLICOS DOMICILIARIOS DE OIBA E.S.P</t>
  </si>
  <si>
    <t>EMPRESA DE SERVICIOS PUBLICOS DE ACUEDUCTO, ALCANTARILLADO Y ASEO DEL MUNICIPIO DE CURUMANI E.S.P.</t>
  </si>
  <si>
    <t>UNIDAD DE SERVICIOS PUBLICOS DE TOCA</t>
  </si>
  <si>
    <t>EMPRESA DE AGUA POTABLE Y SANEAMIENTO BASICO DEL MUNICIPIO DE ORITO E.S.P.</t>
  </si>
  <si>
    <t>UNIDAD  DE  SERVICIOS  PUBLICOS DOMICILIARIOS DE ACUEDUCTO, ALCANTARILLADO Y ASEO DEL MUNICIPIO DE PESCA</t>
  </si>
  <si>
    <t>EMPRESA DE SERVICIOS PÚBLICOS MUNICIPALES DE SAN PABLO E.S.P.</t>
  </si>
  <si>
    <t>AGUAS KPITAL CÚCUTA S.A. E.S.P.</t>
  </si>
  <si>
    <t>EMPRESA MUNICIPAL DE SERVICIOS PUBLICOS DE PIENDAMO E.S.P.</t>
  </si>
  <si>
    <t xml:space="preserve">UNIDAD DE SERVICIOS PUBLICOS DE ACUEDUCTO, ALCANTARILLADO Y ASEO DE CHIMA </t>
  </si>
  <si>
    <t>ACUEDUCTOS Y ALCANTARILLADOS SOSTENIBLES A.A.S. S.A.  E.S.P.</t>
  </si>
  <si>
    <t>EMPRESA DE SERVICIOS PUBLICOS DEL MUNICIPIO DE LA CELIA S.A E.S.P</t>
  </si>
  <si>
    <t xml:space="preserve">EMPRESA DE SERVICIOS PUBLICOS DE AGUA POTABLE , ALCANTARILLADO Y ASEO DEL MUNIIPIO DE  COPER </t>
  </si>
  <si>
    <t>EMPRESA DE SERVICIOS PUBLICOS AGUAS DE TADO S.A.</t>
  </si>
  <si>
    <t>OFICINA DE SERVICIOS PUBLICOS DOMICILIARIOS DE ACUEDUCTO,  ALCANTARILLADO Y ASEO  DEL MUNICIPIO DE GUTIERREZ</t>
  </si>
  <si>
    <t>EMPRESA MUNICIPAL DE SERVICIOS PUBLICOS DOMICILIARIOS DE PIEDECUESTA E.S.P.</t>
  </si>
  <si>
    <t>EMPRESA DE ACUEDUCTO, ALCANTARILLADO Y ASEO DE CAMPOALEGRE SOCIEDAD ANONIMA EMPRESA DE SERVICIOS PUBLICOS</t>
  </si>
  <si>
    <t>UNIDAD DE SERVICIOS PUBLICOS DEL MUNICIPIO DE RAGONVALIA</t>
  </si>
  <si>
    <t>EMPRESA COMUNITARIA DE ACUEDUCTO, ALCANTARILLADO Y ASEO DE SARAVENA</t>
  </si>
  <si>
    <t/>
  </si>
  <si>
    <t>UNIDAD DE SERVICIOS PUBLICOS DEL MUNICIPIO DE GUICAN</t>
  </si>
  <si>
    <t>SERVITEATINOSAMACA S.A. E.S.P.</t>
  </si>
  <si>
    <t>EMPRESA MUNICIPAL DE SERVICIOS PUBLICOS DE ROSAS - CAUCA</t>
  </si>
  <si>
    <t>CORPORACION DE SERVICIOS DE ACUEDUCTO Y ALCANTARILLADO DE CURITI MUNICIPIO DE CURITI</t>
  </si>
  <si>
    <t>CABRERANA DE SERVICIOS PUBLICOS S.A. E.S.P</t>
  </si>
  <si>
    <t>EMPRESA DE ACUEDUCTO Y ALCANTARILLADO DE VILLAVICENCIO E.S.P.</t>
  </si>
  <si>
    <t>MUNICIPIO DE JORDAN</t>
  </si>
  <si>
    <t>ACUEDUCTOS Y ALCANTARILLADOS DE COLOMBIA S.A. E.S.P.</t>
  </si>
  <si>
    <t>MUNICIPIO DE ALMAGUER</t>
  </si>
  <si>
    <t>JUNTA DE SERVICIOS PUBLICOS DEL MUNICIPIO DE CHOCONTA</t>
  </si>
  <si>
    <t>OFICINA MUNICIPAL DE SERVICIOS PÚBLICOS DOMICILIARIOS DE ACUEDUCTO Y ALCANTARILLADO Y ASEO</t>
  </si>
  <si>
    <t>EMPRESA MULTIPROPOSITO DE CALARCA S.A. E.S.P.</t>
  </si>
  <si>
    <t>UNIDAD DE SERVICIOS PUBLICOS DOMICILIARIOS MUNICIPIO DE ALEJANDRIA</t>
  </si>
  <si>
    <t>OFICINA DE SERVICIOS PUBLICOS DOMICILIARIOS DEL MUNICIPIO DE QUIPILE</t>
  </si>
  <si>
    <t>UNIDAD DE SERVICIOS PUBLICOS DOMICILIARIOS DEL MUNICIPIO DE QUEBRADANEGRA</t>
  </si>
  <si>
    <t xml:space="preserve">EMPRESA MUNICIPAL DE SERVICIOS PUBLICOS DOMICILIARIOS DE ACUEDUCTO, ALCANTARILLADO Y ASEO EN LA CABECERA MUNICIPAL DEL MUNICIPIO DE ARATOCA </t>
  </si>
  <si>
    <t>ADMINISTRACIÓN PÚBLICA COOPERATIVA DE SERVICIOS PUBLICOS GALERAS</t>
  </si>
  <si>
    <t>OFICINA DE SERVICIOS PUBLICOS DE ACUEDUCTO ALCANTARILLADO Y ASEO DEL MUNICIPIO DE CHIPAQUE</t>
  </si>
  <si>
    <t>EMPRESA DE SERVICIOS PUBLICOS DE ACUEDUCTO ALCANTARILLADO Y ASEO DEL LIBANO E.S.P.</t>
  </si>
  <si>
    <t>EMPRESA MUNICIPAL DE SERVICIOS PUBLICOS DE SUAREZ E.S.P.</t>
  </si>
  <si>
    <t>EMPRESA MUNICIPAL DE SERVICIOS PUBLICOS DE TIMBIO CAUCA E.S.P.</t>
  </si>
  <si>
    <t>SISTEMAS PUBLICOS S.A. E.S.P.</t>
  </si>
  <si>
    <t>EMPRESA DE SERVICIOS DE CURILLO ESERCU  S.A E.S.P</t>
  </si>
  <si>
    <t>EMPRESA DE SERVICIOS DE FLORENCIA S.A.  E.S.P.</t>
  </si>
  <si>
    <t>OFICINA ESPECIAL DE  SERVICIOS PUBLICOS DEL MUNICIPIO DE TIMANA</t>
  </si>
  <si>
    <t>EMPRESA DE SERVICIOS PUBLICOS DE FLANDES</t>
  </si>
  <si>
    <t>EMPRESA DE SERVICIOS PUBLICOS DE ACUEDUCTO Y ALCANTARILLADO DE CHACHAGUI</t>
  </si>
  <si>
    <t>UNIDAD DE SERVICIOS PÚBLICOS DE AGUA POTABLE, ALCANTARILLADO Y ASEO DEL MUNICIPIO DE VILLA CARO</t>
  </si>
  <si>
    <t>EMPRESA DE SERVICIOS PUBLICOS DOMICILIARIOS DE PITALITO E.S.P.</t>
  </si>
  <si>
    <t>ALCALDIA DE MESETAS META</t>
  </si>
  <si>
    <t>EMPRESA DE SERVICIOS PUBLICOS DE NATAGAIMA SA ESP</t>
  </si>
  <si>
    <t>EMPRESA DE SERVICIOS PUBLICOS DE BOSCONIA E.S.P.</t>
  </si>
  <si>
    <t>AGUAS DEL SUR DE LA GUAJIRA S.A.  E.S.P</t>
  </si>
  <si>
    <t>EMPRESA DE ACUEDUCTO ALCANTARILLADO Y ASEO DE BAHIA SOLANO S.A E.S.P</t>
  </si>
  <si>
    <t>EMPRESA DE ACUEDUCTO, ALCANTARILLADO Y ASEO DE LA VEGA ESP</t>
  </si>
  <si>
    <t>EMPRESA DE SERVICIOS PUBLICOS  DE ACUEDUCTO, ALCANTARILLADO Y ASEO DEL MUNICIPIO DE DURANIA</t>
  </si>
  <si>
    <t>UNIDAD DE SERVICIOS PUBLICOS DEL MUNICIPIO DE BOCHALEMA</t>
  </si>
  <si>
    <t>EMPRESA DE SERVICIOS PUBLICOS DOMICILIARIOS DE CORRALES E.S.P.</t>
  </si>
  <si>
    <t>EMPRESA DE ACUEDUCTO Y ALCANTARILLADO DEL MUNICIPIO DE SAN JOSÉ DEL GUAVIARE E.S.P.</t>
  </si>
  <si>
    <t>UNIDAD DE SERVICIOS PUBLICOS DOMICILIARIOS DEL MUNICIPIO CACOTA DE VELAZCO</t>
  </si>
  <si>
    <t>DEPENDENCIA EMPRESA DE  SERVICIOS PUBLICOS  DE AGUA POTABLE Y ALCANTARILLADO DE GRAMALOTE</t>
  </si>
  <si>
    <t>EMPRESA DE SERVICIOS PUBLICOS DE AGUA, ASEO Y ALCANTARILLADO DEL MUNICIPIO DE  SALAZAR</t>
  </si>
  <si>
    <t>OFICINA DE SERVICIOS PUBLICOS DOMICILIARIOS DE LOURDES</t>
  </si>
  <si>
    <t>EMPRESA PRIVADA DE SERVICIOS S.A. E.S.P.</t>
  </si>
  <si>
    <t>UNIDAD DE SERVICIOS PUBLICOS DEL MUNICIPIO DE VENTAQUEMADA</t>
  </si>
  <si>
    <t>EMPRESA DE SERVICIOS PUBLICOS DEL MUNICIPIO DE SANTANA -  EMSANTANA S.A E.S.P</t>
  </si>
  <si>
    <t>UNIDAD DE SERVICIOS PUBLICOS DOMICILIARIOS DE ACUEDUCTO ALCANTARILLADO Y ASEO DEL MUNICIPIO DE  SUSACON</t>
  </si>
  <si>
    <t>UNIDAD ADMINISTRATIVA DE SERVICOS PUBLICOS DOMICILIARIOS DE ACUEDUCTO ALCANTARILLADO Y ASEO</t>
  </si>
  <si>
    <t>EMPRESA DE SERVICIOS DOMICILIARIOS DE CAJAMARCA - TOLIMA</t>
  </si>
  <si>
    <t>EMPRESA DE SERVICIOS PUBLICOS DOMICILIARIOS DE ACUEDUCTO, ALCANTARILLADO Y ASEO EN EL MUNICIPIO DE  LABATECA</t>
  </si>
  <si>
    <t>ADMINISTRACION PUBLICA COOPERATIVA AGUA AZUL A.A.A. LA ESPERANZA</t>
  </si>
  <si>
    <t>REGIONAL DE OCCIDENTE S.A E.S.P</t>
  </si>
  <si>
    <t>OFICINA DE SERVICIOS PUBLICOS DOMICILIARIOS  DE ACUEDUCTO, ALCANTARILLADO Y ASEO DEL MUNICIPIO DE CACHIPAY</t>
  </si>
  <si>
    <t>EMPRESA DE SERVICIOS PÚBLICOS DE EL CARMEN DE VIBORAL E.S.P.</t>
  </si>
  <si>
    <t>ACUEDUCTO METROPOLITANO DE BUCARAMANGA S. A. E.S.P.</t>
  </si>
  <si>
    <t>MUNICIPIO DE MIRAFLORES GUAVIARE</t>
  </si>
  <si>
    <t>AQUAMANA E.S.P.</t>
  </si>
  <si>
    <t>EMPRESA DE SERVICIOS PUBLICOS DE FUSAGASUGA E.S.P</t>
  </si>
  <si>
    <t>EMPRESA DE SERVICIOS PUBLICOS DE POTOSI</t>
  </si>
  <si>
    <t>EMPRESA DE SERVICIOS PÚBLICOS DE SOATA</t>
  </si>
  <si>
    <t>JUNTA DIRECTIVA  DE  SERVICIOS PUBLICOS DEL MUNICIPIO CARMEN  DE  CARUPA</t>
  </si>
  <si>
    <t>INGENIERIA TOTAL SERVICIOS PUBLICOS S.A. E.S.P.</t>
  </si>
  <si>
    <t>MUNICIPIO DE CEPITA - SANTANDER</t>
  </si>
  <si>
    <t>EMPRESAS PUBLICAS DE SABANA DE TORRES</t>
  </si>
  <si>
    <t>COMPAÑÍA DE SERVICIOS PÚBLICOS DE SOGAMOSO S.A. E.S.P.</t>
  </si>
  <si>
    <t>UNIAGUAS S.A. E.S.P.</t>
  </si>
  <si>
    <t>CENTROAGUAS S.A E.S.P</t>
  </si>
  <si>
    <t>EMPRESA DE SERVICIOS PUBLICOS DOMICILIARIOS DE AMBALEMA E.S.P.</t>
  </si>
  <si>
    <t>EMPRESAS PUBLICAS DEL MUNICIPIO DE EL SANTUARIO E.S.P.</t>
  </si>
  <si>
    <t>UNIDAD DE SERVICIOS PUBLICOS DEL MUNICIPIO DE FIRAVITOBA</t>
  </si>
  <si>
    <t>SECRETARIA DE SERVICIOS PUBLICOS DEL MUNICIPIO  DE ARAUQUITA</t>
  </si>
  <si>
    <t>UNIDAD DE SERVICIOS PÚBLICOS DOMICILIARIOS DEL MUNICIPIO DE LA UVITA</t>
  </si>
  <si>
    <t>UNIDAD ADMINISTRATIVA DE ACUEDUCTO Y ALCANTARILLADO DE SAN FRANCISCO PUTUMAYO</t>
  </si>
  <si>
    <t>UNIDAD DE SERVICIOS PUBLICOS DOMICILIARIOS DEL MUNICIPIO DE SATIVASUR</t>
  </si>
  <si>
    <t xml:space="preserve">ASOCIACION ADMINISTRADORA DE SERVICIOS PUBLICOS DE SAPUYES </t>
  </si>
  <si>
    <t>ADMINISTRACION PUBLICA COOPERATIVA DE SERVICIOS PUBLICOS DE CHIVOLO LTDA</t>
  </si>
  <si>
    <t>EMPRESA DE SEVICIOS PUBLICOS DE ACUEDUCTO, ALCANTARILLADO Y ASEO - EMTAMBO E.S.P.</t>
  </si>
  <si>
    <t>EMPRESA DE SERVICIOS PUBLICOS DOMICILIARIOS DE CAQUEZA SA ESP</t>
  </si>
  <si>
    <t>OFICINA DE SERVICIOS PUBLICOS DE ACUEDUCTO, ALCANTARILLADO Y ASEO</t>
  </si>
  <si>
    <t>EMPRESA DE SERVICIOS PUBLICOS DE LA GLORIA CESAR</t>
  </si>
  <si>
    <t>UNIDAD ADMINISTRATIVA DE SERVICIOS PUBLICOS DE AGUA POTABLE, ALCANTARILLADO Y ASEO DE ÚMBITA</t>
  </si>
  <si>
    <t>UNIDAD DE SERVICIOS PUBLICOS DOMICILIARIOS DEL MUNICIPIO DE FOSCA CUNDINAMARCA</t>
  </si>
  <si>
    <t>EMP SOLIDARIA DE SERVICIOS PUBLICOS DE RAQUIRA HIDRORAQUIRA</t>
  </si>
  <si>
    <t>EMPRESA DE SERVICIOS PUBLICOS DOMICILIARIOS DE ALBANIA S.A E.S.P</t>
  </si>
  <si>
    <t>UNIDAD ADMINISTRADORA DE SERVICIOS PUBLICOS DOMICILIARIOS DE ACUEDUCTO, ALCANTARILLADO Y ASEO DEL MUNICIPIO DE SUTAMARCHAN</t>
  </si>
  <si>
    <t>UNIDAD ADMINISTRADORA DE SERVICIOS PUBLICOS DE ACUEDUCTO, ALCANTARILLADO Y ASEO DEL MUNICIPIO DE TOTA-BOYACA</t>
  </si>
  <si>
    <t>AGUA DE LOS PATIOS S.A. E.S.P.</t>
  </si>
  <si>
    <t>DIRECCION DE SERVICIOS PUBLICOS DEL MUNICIPIO DE PIEDRAS</t>
  </si>
  <si>
    <t>AGUASCOL ARBELAEZ S.A. E.S.P.</t>
  </si>
  <si>
    <t>EMPRESA DE SERVICIOS PUBLICOS DOMICILIARIOS DE LEBRIJA E.S.P.</t>
  </si>
  <si>
    <t>OFICINA DE SERVICIOS PÚBLICOS DE BELTRAN CUNDINAMARCA</t>
  </si>
  <si>
    <t>MUNICIPIO DE   DE GUAVATA</t>
  </si>
  <si>
    <t>EMPRESA DE ACUEDUCTO ALCANTARILLADO Y ASEO DE SAN ALBERTO EMPOSANAL S.A.  E.S.P.</t>
  </si>
  <si>
    <t>EMPRESAS PUBLICAS MUNICIPALES DE MALAGA  E.S.P.</t>
  </si>
  <si>
    <t>UNIDAD DE SERVICIOS PUBLICOS DOMICILIARIOS DE BUSBANZA</t>
  </si>
  <si>
    <t>EMPRESA DE OBRAS SANITARIAS  ACUEDUCTO Y ALCANTARILLADO DE GAMARRA-CESAR</t>
  </si>
  <si>
    <t>EMPRESA DE SERVICIOS PUBLICOS DE VALLEDUPAR S.A.  EMDUPAR S.A.  E.S.P.</t>
  </si>
  <si>
    <t>ALCALDIA DE MARIALABAJA</t>
  </si>
  <si>
    <t>EMPRESA SOLIDARIA DE SERVICIOS PUBLICOS DE MONGUI</t>
  </si>
  <si>
    <t>DEPENDENCIA EMPRESA DE SERVICIOS PUBLICOS DE GUATEQUE</t>
  </si>
  <si>
    <t xml:space="preserve">EMPRESAS PUBLICAS MUNICIPALES DE SIBATE  S.C.A.  E.S.P </t>
  </si>
  <si>
    <t>EMPRESA DE SERVICIOS PUBLICOS DE AGUSTIN CODAZZI  E.S.P.</t>
  </si>
  <si>
    <t>EMPRESA MUNICIPAL DE SERVICIOS PUBLICOS DOMICILIARIOS "AGUAS DEL CAGUAN S.A. ESP MIXTA"</t>
  </si>
  <si>
    <t>UNIDAD MUNICIPAL DE SERVICIOS PUBLICOS DE ACUEDUCTO, ALCANTARILLADO Y ASEO DEL MUNICIPIO DE SAN EDUARDO</t>
  </si>
  <si>
    <t>COOPERATIVA DE SERVICIOS PUBLICOS REGIONAL PIJIÑO DEL CARMEN LIMITADA</t>
  </si>
  <si>
    <t>ADMINISTRACION PUBLICA COOPERADA EMPRESA COMUNITARIA DE ACUEDUCTO DE RIO DE ORO</t>
  </si>
  <si>
    <t>AGUAS DEL NORTE ANTIOQUEÑO S.A E.S.P</t>
  </si>
  <si>
    <t>EMPRESAS PUBLICAS DE AMAGA  S.A.   E.S.P.</t>
  </si>
  <si>
    <t>EMPRESA MUNICIPAL DE SERVICIOS PUBLICOS DOMICILIARIOS INDUSTRIAL Y COMERCIAL DEL ESTADO DE MIRANDA CAUCA</t>
  </si>
  <si>
    <t>OFICINA DE SERVICIOS PUBLICOS  DE GACHALA</t>
  </si>
  <si>
    <t>COMPAÑIA DE SERVICIOS PUBLICOS DOMICILIARIOS S.A. E.S.P.</t>
  </si>
  <si>
    <t xml:space="preserve">UNIDAD MUNICIPAL DE SERVICIOS PUBLICOS DEL MUNICIPIO DE PAIME  </t>
  </si>
  <si>
    <t>JUNTA ADMINISTRADORA DEL ACUEDUCTO URBANO MUNICIPAL DE LA CAPILLA-BOYACA</t>
  </si>
  <si>
    <t>EMPRESA DE SERVICIOS PUBLICOS DOMICILIARIOS DEL MUNICIPIO DE CISNEROS S.A. E.S.P.</t>
  </si>
  <si>
    <t>ADMINISTRACIÓN PÚBLICA COOPERATIVA DE AGUA POTABLE Y SANEAMIENTO BASICO PARA EL CASCO URBANO DEL MUNICIPIO DE CUMBAL</t>
  </si>
  <si>
    <t>UNIDAD DE SERVICIOS PUBLICOS DE ENERGIA, ACUEDUCTO, ALCANTARILLO Y ASEO DEL MUNICIPIO LITORAL DEL SAN JUAN</t>
  </si>
  <si>
    <t>MUNICIPIO DE SOCHA</t>
  </si>
  <si>
    <t>EMPRESA DE SERVICIOS PUBLICOS DE LA PAZ</t>
  </si>
  <si>
    <t>MUNICIPIO DE JERUSALEN</t>
  </si>
  <si>
    <t>MUNICIPIO DE BARBACOAS - NARIÑO</t>
  </si>
  <si>
    <t>ADMINISTRACIÓN PÚBLICA COOPERATIVA DE SERVICIOS PUBLICOS DE INZA - CAUCA</t>
  </si>
  <si>
    <t>EMPRESA MUNICIPAL DE SERVICIOS PUBLICOS DOMICILIARIOS DE ACUEDUCTO, ALCANTARILLADO Y ASEO EN LA CABECERA MUNICIPAL DEL MUNICIPIO DE EL GUACAMAYO</t>
  </si>
  <si>
    <t>UNIDAD DE SERVICIOS PUBLICOS DOMICILIARIOS ACUEDUCTO, ALCANTARILLADO, ASEO DE CHITAGA</t>
  </si>
  <si>
    <t>COOPERATIVA ADMINISTRADORA DE SERVICIOS PUBLICOS DE VERSALLES "CAMINO VERDE"</t>
  </si>
  <si>
    <t>UNIDAD ADMINISTRADORA DE LOS SERVICIOS PUBLICOS DE ACUEDUCTO, ALCANTARILLADO Y ASEO DEL MUNICIPIO DE GUADALUPE</t>
  </si>
  <si>
    <t>EMPRESA DE SERVICIOS PUBLICOS DE SANDIEGO E.S.P.</t>
  </si>
  <si>
    <t>SECRETARIA DE SERVICIOS PUBLICOS DE ACUEDUCTO ALCANTARILLADO Y ASEO EL PLAYON</t>
  </si>
  <si>
    <t>EMPRESAS PUBLICAS DE NEIVA E.S.P.</t>
  </si>
  <si>
    <t xml:space="preserve">UNIDAD DE SERVICIOS PUBLICOS DEL MUNICIPIO DE ZETAQUIRA </t>
  </si>
  <si>
    <t>AGUAS ANDAKI S.A. E.S.P.</t>
  </si>
  <si>
    <t>OFICINA DE SERVICIOS PUBLICOS DEL MUNICIPIO DE GUATAQUI</t>
  </si>
  <si>
    <t>EMPRESA DE SERVICIOS PUBLICOS DOMICILIARIOS DE TUQUERRES E.S.P.</t>
  </si>
  <si>
    <t xml:space="preserve">COOPERATIVA  ACUEDUCTO Y ALCANTARILLADO DE BALBOA </t>
  </si>
  <si>
    <t>OPERADORES DE SERVICIOS S.A.  E.S.P.</t>
  </si>
  <si>
    <t>EMPRESA DE SERVICIOS PUBLICOS DOMICILIARIOS DE PUERRES E.S.P.</t>
  </si>
  <si>
    <t>CORPORACION DE ASOCIADOS DEL ACUEDUCTO ISAAC GAVIRIA</t>
  </si>
  <si>
    <t xml:space="preserve">UNIDAD DE SERVICIOS PUBLICOS DEL MUNICIPIO DE ABREGO </t>
  </si>
  <si>
    <t>EMPRESA DE SERVICIOS PUBLICOS DE ACUEDUCTO ALCANTARILLADO Y ASEO DE GUAITARILLA</t>
  </si>
  <si>
    <t>OFICINA DE SERVICIOS PUBLICOS DOMICILIARIOS DEL MUNICIPIO DE MACHETA</t>
  </si>
  <si>
    <t xml:space="preserve">OFICINA DE SERVICIOS PUBLICOS DE ACUEDUCTO, ALCANTARILLADO Y ASEO DEL MUNICIPIO DE  UNE CUNDINAMARCA </t>
  </si>
  <si>
    <t>EMPRESA DE ACUEDUCTO Y ALCANTARILLADO DE PEREIRA S.A. ESP.</t>
  </si>
  <si>
    <t>EMPRESA DE SERVICIOS PUBLICOS DOMICILIARIOS DE PARATEBUENO ESP</t>
  </si>
  <si>
    <t>EMPRESA DE SERVICIOS PÚBLICOS E.S.P. DE VILLETA</t>
  </si>
  <si>
    <t>EMPRESA DE SERVICIOS PUBLICOS DE OCAÑA S.A.  E.S.P.</t>
  </si>
  <si>
    <t>JUNTA ADMINISTRADORA DEL ACUEDUCTO Y ALCANTARILLADO ACUALFUNES E.S.P.</t>
  </si>
  <si>
    <t>UNIDAD ADMINISTRADORA DE SERVICIOS PUBLICOS DEL MUNICIPIO DE MARIPI</t>
  </si>
  <si>
    <t>PARQUE INDUSTRIAL MALAMBO S.A.</t>
  </si>
  <si>
    <t>COMPAÑIA DEL ACUEDUCTO Y ALCANTARILLADO METROPOLITANO DE SANTA MARTA S.A. ESP</t>
  </si>
  <si>
    <t xml:space="preserve">SECRETARIA DE SERVICIOS PUBLICOS DOMICILIARIOS DE FOMEQUE </t>
  </si>
  <si>
    <t>UNIDAD DE SERVICIOS PUBLICOS DOMICILIARIOS DE GAMEZA</t>
  </si>
  <si>
    <t>AGUA RICA AAA S.A. E.S.P.</t>
  </si>
  <si>
    <t>EMPRESA DE SERVICIOS PUBLICOS DOMICILIARIOS DE BARBOSA</t>
  </si>
  <si>
    <t>EMPRESAS MUNICIPALES DE TIBASOSA  E.S.P.</t>
  </si>
  <si>
    <t>MUNICIPIO DE MARULANDA</t>
  </si>
  <si>
    <t>EMPRESA DE ACUEDUCTO, ALCANTARILLADO Y ASEO DEL ESPINAL E.S.P.</t>
  </si>
  <si>
    <t xml:space="preserve">EMPRESA SOLIDARIA DE SERVICIOS PUBLICOS DE MONGUA </t>
  </si>
  <si>
    <t>AGUAS DE BARRANCABERMEJA S.A. E.S.P</t>
  </si>
  <si>
    <t>EMPRESAS PUBLICAS DE GARZON E.S.P.</t>
  </si>
  <si>
    <t>EMPRESA DE SERVICIOS PUBLICOS DE CORDOBA QUINDIO  E.S.P. S.A.S.</t>
  </si>
  <si>
    <t>EMPRESA DE SERVICIOS PUBLICOS DOMICILIARIOS DEL MUNICIPIO DE GUARNE E.S.P.</t>
  </si>
  <si>
    <t>PROACTIVA AGUAS DE MONTERÍA S.A. E.S.P.</t>
  </si>
  <si>
    <t>EMPRESA DE SERVICIOS PUBLICOS DE AGUA POTABLE, ALCANTARILLADO Y RECOLECCION DE BASURAS DE CAMPOHERMOSO</t>
  </si>
  <si>
    <t xml:space="preserve">UNIDAD ADMINISTRADORA DE LOS SERVICIOS PUBLICOS DE ACUEDUCTO ALCANTARILLADO Y ASEO </t>
  </si>
  <si>
    <t xml:space="preserve">UNIDAD DE SERVICIOS PUBLICOS DOMICILIARIOS DEL MUNICIPIO DE GUACA </t>
  </si>
  <si>
    <t>EMPRESA DE SERVICIOS PUBLICOS DE BECERRIL - EMBECERRIL E.S.P.</t>
  </si>
  <si>
    <t>EMPRESA OFICIAL DE SERVICIOS PÚBLICOS DE YUMBO S.A. E.S.P.</t>
  </si>
  <si>
    <t>ADMINISTRACION PUBLICA COOPERATIVA EMPRESA SOLIDARIA DE SERVICIOS PUBLICOS DE SAN SEBASTIAN AGUAS DE SAN SEBASTIAN ESP.</t>
  </si>
  <si>
    <t>EMPRESA DE SERVICIOS PUBLICOS DE ACUEDUCTO, ALCANTARILLADO Y ASEO DEL MUNICIPIO DE CERRITO</t>
  </si>
  <si>
    <t>MUNICIPIO DE BETEITIVA</t>
  </si>
  <si>
    <t xml:space="preserve">UNIDAD DE SERVICIOS PUBLICOS DOMICILIARIOS HATO SANTANDER </t>
  </si>
  <si>
    <t xml:space="preserve">EMPRESA DE SERVICIOS PUBLICOS VARIOS DE PUPIALES </t>
  </si>
  <si>
    <t xml:space="preserve">UNIDAD ADMINISTRADORA DE LOS SERVICIOS PUBLICOS DE ACUEDUCTO, ALCANTARILLADO Y ASEO DE SAN BENITO - SANTANDER </t>
  </si>
  <si>
    <t>EMPRESA DE SERVICIOS PUBLICOS EMVILLARRICA E.S.P.</t>
  </si>
  <si>
    <t>ASOCIACION DE PROPIETARIOS Y USUARIOS MONTEBELLO I Y II</t>
  </si>
  <si>
    <t xml:space="preserve">MUNICIPIO DE SOLANO </t>
  </si>
  <si>
    <t>EMPRESA DE SERVICIOS PUBLICOS DEL MUNICIPIO DE BALBOA EMILIO GARTNER GOMEZ S.A. E.S.P.</t>
  </si>
  <si>
    <t>EMPRESA DE SERVICIOS PUBLICOS DE SAN JOSE DEL PALMAR</t>
  </si>
  <si>
    <t>EMPRESA DE SERVICIOS PUBLICOS DE RESTREPO AGUA VIVA S.A.  E.S.P.</t>
  </si>
  <si>
    <t>ALCALDIA MUNICIPAL DE VILLARRICA</t>
  </si>
  <si>
    <t>EMPRESAS PUBLICAS DE ABEJORRAL E.P.A. E.S.P.</t>
  </si>
  <si>
    <t>MUNICIPIO DE SAN BENITO ABAD - UNIDAD ESPECIAL DE SERVICIOS PUBLICOS UESP</t>
  </si>
  <si>
    <t>EMPRESA DE SERVICIOS PUBLICOS DE SAN BERNARDO - EMPOSAN  E.S.P.</t>
  </si>
  <si>
    <t>AVANZADAS SOLUCIONES DE ACUEDUCTO Y ALCANTARILLADO  S.A.  E.S.P.</t>
  </si>
  <si>
    <t>UNIDAD DE SERVICIOS PUBLICOS DOMICILIARIOS DE CHIQUIZA</t>
  </si>
  <si>
    <t>OPERADORES DE SERVICIOS DE LA SIERRA S.A.  E.S.P</t>
  </si>
  <si>
    <t>ALCALDIA MUNICIPAL DE YACOPI</t>
  </si>
  <si>
    <t>OFICINA DE SERVICIOS PUBLICOS DEL MUNICIPIO DE MEDINA</t>
  </si>
  <si>
    <t xml:space="preserve">EMPRESA DE SERVICIOS PUBLICOS DE AGUAZUL S.A. E.S.P.  </t>
  </si>
  <si>
    <t>UNIDAD DE SERVICIOS DEL MUNICIPIO DEL SOCORRO</t>
  </si>
  <si>
    <t xml:space="preserve">OFICINA DE SERVICIOS PUBLICOS DEL MUNICIPIO DE ATACO </t>
  </si>
  <si>
    <t>EMPRESA DE ACUEDUCTO Y ALCANTARILLADO DE SILVIA ESP</t>
  </si>
  <si>
    <t>AGUAS DE CARTAGENA S.A.  E.S.P.</t>
  </si>
  <si>
    <t>RED VITAL PAIPA S.A. E.S.P</t>
  </si>
  <si>
    <t>EMPRESA DE ACUEDUCTO ALCANTARILLADO Y ASEO DE PORE S.A -  E.S.P.</t>
  </si>
  <si>
    <t xml:space="preserve">SERVICIOS PUBLICOS DE PUERTO CARREÑO S.A  E.S.P </t>
  </si>
  <si>
    <t>UNIDAD DE SERVICIOS PUBLICOS DE ACUEDUCTO, ALCANTARILLADO Y ASEO MUNICIPAL DE RAMIRIQUI</t>
  </si>
  <si>
    <t>OFICINA DE SERVICIOS PUBLICOS DOMICILIARIOS DE RIOBLANCO TOLIMA</t>
  </si>
  <si>
    <t>AGUAS DE ARANZAZU S.A. E.S.P.</t>
  </si>
  <si>
    <t>EMPRESA DE SERVICIOS PÚBLICOS DE LA VIRGINIA E.S.P.</t>
  </si>
  <si>
    <t>UNIDAD DE SERVICIOS PUBLICOS DE SAN ANDRES SANTANDER</t>
  </si>
  <si>
    <t>EMPRESA SE SERVICIOS PUBLICOS DOMICILIARIOS DE ACUEDUCTO, ALCANTARILLADO Y ASEO DE BOLIVAR CAUCA E.S.P.  S.A.</t>
  </si>
  <si>
    <t>UNIDAD ADMINISTRATIVA ESPECIAL DE SERVICIOS PUBLICOS DEL MUNICIPIO DE NUNCHIA</t>
  </si>
  <si>
    <t>ADMINISTRACIÓN PÚBLICA COOPERATIVA DE LOS SERVICIOS DE ACUEDUCTO, ALCANTARILLADO Y ASEO DE FLORENCIA - CAUCA</t>
  </si>
  <si>
    <t>OFICINA DE SERVICIOS PÚBLCOS DE JUNIN</t>
  </si>
  <si>
    <t>ALCALDIA DE CANTAGALLO</t>
  </si>
  <si>
    <t>EMPRESA DE SERVICIOS PUBLICOS DOMICILIARIOS DE SOLITA S.A. E.S.P.</t>
  </si>
  <si>
    <t>JUNTA MUNICIPAL DE SERVICIOS PUBLICOS DEL MUNICIPIO DE SIMIJACA</t>
  </si>
  <si>
    <t>EMPRESA INDUSTRIAL Y COMERCIAL DE SERVICIOS PUBLICOS DE CHIQUINQUIRA</t>
  </si>
  <si>
    <t>UNIDAD DE SERVICIOS PUBLICOS DOMICILIARIOS DEL MUNCIPIO DE TUTA</t>
  </si>
  <si>
    <t>ADMINISTRACION PUBLICA COOPERATIVA DE SERVICIOS PUBLICOS DOMICILIARIOS DE ACUEDUCTO, ALCANTARILLADO Y ASEO DE BUESACO</t>
  </si>
  <si>
    <t>EMPRESA COMUNITARIA AGUAS DE EL CARMEN ADMINISTRACION PUBLICA COOPERATIVA</t>
  </si>
  <si>
    <t>EMPRESA DE SERVICIOS PUBLICOS  DOMICILIARIOS DE ORTEGA E.S.P.</t>
  </si>
  <si>
    <t>ACUASAN E.I.C.E  E.S.P</t>
  </si>
  <si>
    <t>EMPRESAS PUBLICAS DE GARAGOA S.A. E.S.P</t>
  </si>
  <si>
    <t>AGUAS Y ASEO DE EL PEÑOL E.S.P.</t>
  </si>
  <si>
    <t>UNIDAD DE SERVICIOS PUBLICOS DOMICILIOS DE ACUERDO,ALCANTARILLADO Y ASEO DEL MUNICIPIO DE CHARALA</t>
  </si>
  <si>
    <t>EMPRESA DE SERVICOS PUBLICOS DE EL COPEY E.S.P.</t>
  </si>
  <si>
    <t>EMPRESA DE ACUEDUCTO Y ALCANTARILLADO DE CORINTO CAUCA  E.S.P.</t>
  </si>
  <si>
    <t>EMPRESA DE SERVICIOS PUBLICOS DE PUEBLO RICO E.S.P.</t>
  </si>
  <si>
    <t xml:space="preserve">EMPRESA AGUAS DE FACATATIVA ACUEDUCTO ALCANTARILLADO ASEO Y SERVICIOS COMPLEMENTARIOS  E.A.F. S.A.S. E.S.P </t>
  </si>
  <si>
    <t xml:space="preserve">UNIDAD DE SERVICIOS PUBLICOS DOMICILIARIOS DEL MUNICIPIO DE SORA </t>
  </si>
  <si>
    <t xml:space="preserve">EMPRESA DE OBRAS SANITARIAS DE SANTA ROSA DE CABAL EMPOCABAL </t>
  </si>
  <si>
    <t>JAGUAZUL S.A E.S.P</t>
  </si>
  <si>
    <t xml:space="preserve">EMPRESA DE ACUEDUCTO ALCANTARILLADO Y ASEO DE ZIPAQUIRA E.S.P. </t>
  </si>
  <si>
    <t>PRESTADORA DE SERVICIOS PÚBLICOS DOMICILIARIOS S.A. E.S.P.</t>
  </si>
  <si>
    <t xml:space="preserve">UNIDAD MUNICIPAL DE SERVICIOS PÚBLICOS DE SOMONDOCO </t>
  </si>
  <si>
    <t>EMPRESA DE SERVICIOS PUBLICOS DE ACUEDUCTO, ALCANTARILLADO Y ASEO DEL MUNICIPIO DE PAILITAS E.S.P.</t>
  </si>
  <si>
    <t>EMPRESA SOLIDARIA DE PELAYA EMSOPEL E.S.P.</t>
  </si>
  <si>
    <t>RIO</t>
  </si>
  <si>
    <t>UNIDAD DE SERVICIOS PUBLICOS DE LA SALINA CASANARE</t>
  </si>
  <si>
    <t>EMPRESA DE SERVICIOS PUBLICOS DE AGUA POTABLE, ALCANTARILLADO Y ASEO DEL MUNICIPIO DE ICONONZO</t>
  </si>
  <si>
    <t>EMPRESA DE SERVICIOS PUBLICOS DE CHAPARRAL E.S.P.</t>
  </si>
  <si>
    <t>EMPRESA DE ACUEDUCTO, ALCANTARILLADO Y ASEO DE MADRID E.S.P.</t>
  </si>
  <si>
    <t>UNIDAD DE SERVICIOS PUBLICOS DEL MUNICIPIO DE TONA</t>
  </si>
  <si>
    <t>OFICINA DE SERVICIOS PUBLICOS DOMICILIARIOS DEL MUNICIPIO DE UBATE</t>
  </si>
  <si>
    <t>APC ACUEDUCTO PIENDAMO MORALES ORGANIZACION AUTORIZADA</t>
  </si>
  <si>
    <t>EMPRESAS PUBLICAS DE HATO COROZAL ACUEDUCTO, ALCANTARILLADO, GAS Y ASEO S.A  E.S.P</t>
  </si>
  <si>
    <t>EMPRESAS MUNICIPALES DE SANTANDER DE QUILICHAO E.S.P.</t>
  </si>
  <si>
    <t>EMPRESA DE SERVICIOS PUBLICOS DE TAME  CARIBABARE E.S.P.</t>
  </si>
  <si>
    <t>UNIDAD DE SERVICIOS PUBLICOS DE MATANZA</t>
  </si>
  <si>
    <t>EMPRESA DE SERVICIOS VARIOS DEL MUNICIPIO DE RIONEGRO -SANTANDER-</t>
  </si>
  <si>
    <t>AGUAS DE BUGA S.A. E.S.P.</t>
  </si>
  <si>
    <t>OFICINA DE SERVICIOS PUBLICOS DEL MUNICIPIO DE UBAQUE</t>
  </si>
  <si>
    <t>JUNTA ADMINISTRADORA DE ACUEDUCTO Y ALCANTARILLADO DE SIBUNDOY</t>
  </si>
  <si>
    <t>EMPRESAS PUBLICAS DE YAGUARA S.A. E.S.P.</t>
  </si>
  <si>
    <t>EMPRESA MUNICIPAL DE SERVICIOS PUBLICOS DE ARAUCA E.S.P.</t>
  </si>
  <si>
    <t>EMPRESAS MUNICIPALES DE SERVICIOS PUBLICOS DOMICILIARIOS DE EL ZULIA</t>
  </si>
  <si>
    <t>OPERADORA DE SERVICIOS PUBLICOS S.A. EMPRESA DE SERVICIOS PUBLICOS</t>
  </si>
  <si>
    <t>EMPRESA DE SERVICIOS PUBLICOS DOMICILIARIOS, ESP</t>
  </si>
  <si>
    <t xml:space="preserve">CORPORACION FRESNENSE DE OBRAS SANITARIAS  </t>
  </si>
  <si>
    <t>HIDROPACIFICO SA ESP</t>
  </si>
  <si>
    <t>EMPRESAS MUNICIPALES DE CALI   E.I.C.E  E.S.P</t>
  </si>
  <si>
    <t xml:space="preserve">EMPRESA DE SERVICIOS PUBLICOS DE LERIDA </t>
  </si>
  <si>
    <t>Caudal máximo horario (L/s) Clima</t>
  </si>
  <si>
    <t>Caudal máximo diario (L/s) clima</t>
  </si>
  <si>
    <t>CAUDAL MEDIO DIARIO CLIMA</t>
  </si>
  <si>
    <t>CLIMA</t>
  </si>
  <si>
    <t>QCAP/QCON</t>
  </si>
  <si>
    <t>QCAP/QMIN</t>
  </si>
  <si>
    <t>QCAP/QMED</t>
  </si>
  <si>
    <t>CAUDAL MEDIO CALCULADO</t>
  </si>
  <si>
    <t>CAUDAL_ADJUDICADO</t>
  </si>
  <si>
    <t>FCH_FIN_CONCESION</t>
  </si>
  <si>
    <t>FCH_INI_CONCESION</t>
  </si>
  <si>
    <t>DESC_ENTIDADES_PERMISO</t>
  </si>
  <si>
    <t>ACTO_ADTIVO</t>
  </si>
  <si>
    <t>POSEE_CONCESION</t>
  </si>
  <si>
    <t>CAUDAL_MEDIO_DIARIO</t>
  </si>
  <si>
    <t>FECHA_ULT_MODIF_ORDENAR</t>
  </si>
  <si>
    <t>FECHA_ULT_MODIF</t>
  </si>
  <si>
    <t>USR_ULT_MODIF</t>
  </si>
  <si>
    <t>COD_INSTANCIA</t>
  </si>
  <si>
    <t>AGUA_CAPTADA (l/S)</t>
  </si>
  <si>
    <t>AGUA_CAPTADA (M3/AÑO)</t>
  </si>
  <si>
    <t>CARACTERIZA_AGUA_CRUDA</t>
  </si>
  <si>
    <t>MINUTO_AFORO_CMAX</t>
  </si>
  <si>
    <t>HORA_AFORO_CMAX</t>
  </si>
  <si>
    <t>AFORO_CAUDAL_MAXIMO</t>
  </si>
  <si>
    <t>CAUDAL_MAXIMO</t>
  </si>
  <si>
    <t>MINUTO_AFORO_CMIN</t>
  </si>
  <si>
    <t>HORA_AFORO_CMIN</t>
  </si>
  <si>
    <t>AFORO_CAUDAL_MINIMO</t>
  </si>
  <si>
    <t>CAUDAL_MINIMO</t>
  </si>
  <si>
    <t>CICLO_DATOS</t>
  </si>
  <si>
    <t>COD_SERVICIO</t>
  </si>
  <si>
    <t>ESTADO</t>
  </si>
  <si>
    <t>ANO_REPOR</t>
  </si>
  <si>
    <t>ACTIVIDAD_AMBIENTAL</t>
  </si>
  <si>
    <t>ESTACION_MED_NIVEL</t>
  </si>
  <si>
    <t>ESTACION_MED_PRECIPITA</t>
  </si>
  <si>
    <t>ASOCIADA_A_EMBALSE</t>
  </si>
  <si>
    <t>CONTROL_CRECIENTES</t>
  </si>
  <si>
    <t>MONITOR_Q_AGUA</t>
  </si>
  <si>
    <t>GENERA_ELECTRIC</t>
  </si>
  <si>
    <t>RECREATIVO</t>
  </si>
  <si>
    <t>VERTIMIENTO</t>
  </si>
  <si>
    <t>ABASTECIMIENTO</t>
  </si>
  <si>
    <t>MUNICIPIO</t>
  </si>
  <si>
    <t>COD_MCPIO</t>
  </si>
  <si>
    <t>DEPARTAMENTO</t>
  </si>
  <si>
    <t>COD_DEPTO</t>
  </si>
  <si>
    <t>CONCATENAR</t>
  </si>
  <si>
    <t>TIPO_FUENTE</t>
  </si>
  <si>
    <t>NOMBRE_FUENTE</t>
  </si>
  <si>
    <t>COD_FUENTE</t>
  </si>
  <si>
    <t>DESC_TIPO_FUENTE</t>
  </si>
  <si>
    <t>COD_TIPO_FUENTE</t>
  </si>
  <si>
    <t>RAZON SOCIAL</t>
  </si>
  <si>
    <t>ID_EMPRESA</t>
  </si>
  <si>
    <t>NUFUENTE</t>
  </si>
  <si>
    <t>Río Recio</t>
  </si>
  <si>
    <t>TOLIMALERIDA</t>
  </si>
  <si>
    <t>TOLIMA</t>
  </si>
  <si>
    <t>LERIDA</t>
  </si>
  <si>
    <t>SI</t>
  </si>
  <si>
    <t>NO</t>
  </si>
  <si>
    <t>ACTIVO</t>
  </si>
  <si>
    <t>30/06/12</t>
  </si>
  <si>
    <t>30/09/11</t>
  </si>
  <si>
    <t>LERIDA_LERIDA</t>
  </si>
  <si>
    <t>28/09/15</t>
  </si>
  <si>
    <t>004</t>
  </si>
  <si>
    <t xml:space="preserve">CORTOLIMA                     </t>
  </si>
  <si>
    <t>19/01/06</t>
  </si>
  <si>
    <t>19/01/16</t>
  </si>
  <si>
    <t>CALIDO</t>
  </si>
  <si>
    <t>Río Cauca</t>
  </si>
  <si>
    <t>VALLE DEL CAUCACALI</t>
  </si>
  <si>
    <t>VALLE DEL CAUCA</t>
  </si>
  <si>
    <t>CALI</t>
  </si>
  <si>
    <t>21/09/12</t>
  </si>
  <si>
    <t>12/07/12</t>
  </si>
  <si>
    <t>EMCALI_EMCALI</t>
  </si>
  <si>
    <t>06/05/14</t>
  </si>
  <si>
    <t>DRSO-135 DE 2000</t>
  </si>
  <si>
    <t xml:space="preserve">CVC                           </t>
  </si>
  <si>
    <t>08/06/00</t>
  </si>
  <si>
    <t>08/06/10</t>
  </si>
  <si>
    <t>Río Cali</t>
  </si>
  <si>
    <t>26/07/12</t>
  </si>
  <si>
    <t>25/01/12</t>
  </si>
  <si>
    <t>0710-0711-000690</t>
  </si>
  <si>
    <t>28/12/07</t>
  </si>
  <si>
    <t>28/12/17</t>
  </si>
  <si>
    <t>Río Meléndez</t>
  </si>
  <si>
    <t>03/09/12</t>
  </si>
  <si>
    <t>03/01/12</t>
  </si>
  <si>
    <t>Río Pance</t>
  </si>
  <si>
    <t>18/09/12</t>
  </si>
  <si>
    <t>24/04/12</t>
  </si>
  <si>
    <t>RESOLUCION SGA-263</t>
  </si>
  <si>
    <t>22/08/00</t>
  </si>
  <si>
    <t>22/08/10</t>
  </si>
  <si>
    <t>Río Escalarete</t>
  </si>
  <si>
    <t>VALLE DEL CAUCABUENAVENTURA</t>
  </si>
  <si>
    <t>BUENAVENTURA</t>
  </si>
  <si>
    <t>13/03/10</t>
  </si>
  <si>
    <t>19/06/10</t>
  </si>
  <si>
    <t>HIDROPAC_HIDROPAC</t>
  </si>
  <si>
    <t>02/12/11</t>
  </si>
  <si>
    <t>0112</t>
  </si>
  <si>
    <t>23/02/06</t>
  </si>
  <si>
    <t>22/02/16</t>
  </si>
  <si>
    <t>Quebrada Guarimo</t>
  </si>
  <si>
    <t>TOLIMAFRESNO</t>
  </si>
  <si>
    <t>FRESNO</t>
  </si>
  <si>
    <t>18/06/12</t>
  </si>
  <si>
    <t>20/04/12</t>
  </si>
  <si>
    <t>CORFRESNOS_CORFRESNOS</t>
  </si>
  <si>
    <t>14/06/13</t>
  </si>
  <si>
    <t>129</t>
  </si>
  <si>
    <t>17/02/93</t>
  </si>
  <si>
    <t>17/02/03</t>
  </si>
  <si>
    <t>FRIO O TEMPLADO</t>
  </si>
  <si>
    <t>Río Condoto</t>
  </si>
  <si>
    <t>CHOCOCONDOTO</t>
  </si>
  <si>
    <t>CHOCO</t>
  </si>
  <si>
    <t>CONDOTO</t>
  </si>
  <si>
    <t>10/08/00</t>
  </si>
  <si>
    <t>05/05/00</t>
  </si>
  <si>
    <t>CONDOTO_CONDOTO</t>
  </si>
  <si>
    <t>30/10/12</t>
  </si>
  <si>
    <t>ARROYO</t>
  </si>
  <si>
    <t>Arroyo Carolina</t>
  </si>
  <si>
    <t>CORDOBAPLANETA RICA</t>
  </si>
  <si>
    <t>CORDOBA</t>
  </si>
  <si>
    <t>PLANETA RICA</t>
  </si>
  <si>
    <t>01/03/12</t>
  </si>
  <si>
    <t>01/08/12</t>
  </si>
  <si>
    <t>OPERSPESP_OPERSPESP</t>
  </si>
  <si>
    <t>11/06/15</t>
  </si>
  <si>
    <t>3936</t>
  </si>
  <si>
    <t xml:space="preserve">CVS                           </t>
  </si>
  <si>
    <t>29/12/09</t>
  </si>
  <si>
    <t>29/12/29</t>
  </si>
  <si>
    <t>Río Peralonso</t>
  </si>
  <si>
    <t>NORTE DE SANTANDERSAN CAYETANO</t>
  </si>
  <si>
    <t>NORTE DE SANTANDER</t>
  </si>
  <si>
    <t>SAN CAYETANO</t>
  </si>
  <si>
    <t>07/10/08</t>
  </si>
  <si>
    <t>27/11/08</t>
  </si>
  <si>
    <t>ZULIA_ZULIA</t>
  </si>
  <si>
    <t>25/08/11</t>
  </si>
  <si>
    <t>0527</t>
  </si>
  <si>
    <t xml:space="preserve">CORPONOR                      </t>
  </si>
  <si>
    <t>17/10/07</t>
  </si>
  <si>
    <t>17/10/12</t>
  </si>
  <si>
    <t>Río Arauca</t>
  </si>
  <si>
    <t>ARAUCAARAUCA</t>
  </si>
  <si>
    <t>ARAUCA</t>
  </si>
  <si>
    <t>03/12/12</t>
  </si>
  <si>
    <t>13/06/12</t>
  </si>
  <si>
    <t>EMSERPA_EMSERPA</t>
  </si>
  <si>
    <t>02/10/15</t>
  </si>
  <si>
    <t>120.15.07-115</t>
  </si>
  <si>
    <t xml:space="preserve">CORPORINOQUIA                 </t>
  </si>
  <si>
    <t>18/08/06</t>
  </si>
  <si>
    <t>18/08/10</t>
  </si>
  <si>
    <t>Río Pedermal</t>
  </si>
  <si>
    <t>HUILAYAGUARA</t>
  </si>
  <si>
    <t>HUILA</t>
  </si>
  <si>
    <t>YAGUARA</t>
  </si>
  <si>
    <t>16/08/08</t>
  </si>
  <si>
    <t>28/11/08</t>
  </si>
  <si>
    <t>EMPUYA_EMPUYA</t>
  </si>
  <si>
    <t>16/01/14</t>
  </si>
  <si>
    <t>312</t>
  </si>
  <si>
    <t xml:space="preserve">CAM                           </t>
  </si>
  <si>
    <t>26/04/99</t>
  </si>
  <si>
    <t>25/04/09</t>
  </si>
  <si>
    <t>Río San Pedro</t>
  </si>
  <si>
    <t>PUTUMAYOSIBUNDOY</t>
  </si>
  <si>
    <t>PUTUMAYO</t>
  </si>
  <si>
    <t>SIBUNDOY</t>
  </si>
  <si>
    <t>01/09/10</t>
  </si>
  <si>
    <t>16/07/08</t>
  </si>
  <si>
    <t>JAAABUNDOY_JAAABUNDOY</t>
  </si>
  <si>
    <t>12/09/11</t>
  </si>
  <si>
    <t>0084</t>
  </si>
  <si>
    <t xml:space="preserve">CORPOAMAZONIA                 </t>
  </si>
  <si>
    <t>02/06/02</t>
  </si>
  <si>
    <t>02/06/12</t>
  </si>
  <si>
    <t>Río Palmar</t>
  </si>
  <si>
    <t>CUNDINAMARCAUBAQUE</t>
  </si>
  <si>
    <t>CUNDINAMARCA</t>
  </si>
  <si>
    <t>UBAQUE</t>
  </si>
  <si>
    <t>15/02/12</t>
  </si>
  <si>
    <t>17/07/12</t>
  </si>
  <si>
    <t>UBAQUE_UBAQUE</t>
  </si>
  <si>
    <t>31/07/14</t>
  </si>
  <si>
    <t>200.15.04.0657</t>
  </si>
  <si>
    <t>09/12/04</t>
  </si>
  <si>
    <t>09/12/09</t>
  </si>
  <si>
    <t>Río Guadalajara</t>
  </si>
  <si>
    <t>VALLE DEL CAUCAGUADALAJARA DE BUGA</t>
  </si>
  <si>
    <t>GUADALAJARA DE BUGA</t>
  </si>
  <si>
    <t>28/08/12</t>
  </si>
  <si>
    <t>06/03/12</t>
  </si>
  <si>
    <t>BUGA_BUGA</t>
  </si>
  <si>
    <t>01/03/13</t>
  </si>
  <si>
    <t>SGA 415</t>
  </si>
  <si>
    <t>13/12/99</t>
  </si>
  <si>
    <t>31/12/50</t>
  </si>
  <si>
    <t>Río Lebrija</t>
  </si>
  <si>
    <t>SANTANDERRIONEGRO</t>
  </si>
  <si>
    <t>SANTANDER</t>
  </si>
  <si>
    <t>RIONEGRO</t>
  </si>
  <si>
    <t>15/04/12</t>
  </si>
  <si>
    <t>15/10/12</t>
  </si>
  <si>
    <t>SVARIOM_SVARIOM</t>
  </si>
  <si>
    <t>27/08/13</t>
  </si>
  <si>
    <t>001262</t>
  </si>
  <si>
    <t>CDMB</t>
  </si>
  <si>
    <t>22/11/06</t>
  </si>
  <si>
    <t>21/11/16</t>
  </si>
  <si>
    <t>Río Salamanca</t>
  </si>
  <si>
    <t>SANTANDERMATANZA</t>
  </si>
  <si>
    <t>MATANZA</t>
  </si>
  <si>
    <t>21/07/05</t>
  </si>
  <si>
    <t>01/04/05</t>
  </si>
  <si>
    <t>MATANZA_MATANZA</t>
  </si>
  <si>
    <t>19/10/13</t>
  </si>
  <si>
    <t>Río Tame</t>
  </si>
  <si>
    <t>ARAUCATAME</t>
  </si>
  <si>
    <t>TAME</t>
  </si>
  <si>
    <t>30/01/12</t>
  </si>
  <si>
    <t>30/04/12</t>
  </si>
  <si>
    <t>CARIBABARE_CARIBABARE</t>
  </si>
  <si>
    <t>21/04/14</t>
  </si>
  <si>
    <t>120.15.03-040</t>
  </si>
  <si>
    <t>29/10/03</t>
  </si>
  <si>
    <t>29/10/13</t>
  </si>
  <si>
    <t>Río Quilichao</t>
  </si>
  <si>
    <t>CAUCASANTANDER DE QUILICHAO</t>
  </si>
  <si>
    <t>CAUCA</t>
  </si>
  <si>
    <t>SANTANDER DE QUILICHAO</t>
  </si>
  <si>
    <t>02/08/11</t>
  </si>
  <si>
    <t>22/04/11</t>
  </si>
  <si>
    <t>SANTANDER_SANTANDER</t>
  </si>
  <si>
    <t>31/05/12</t>
  </si>
  <si>
    <t>1342</t>
  </si>
  <si>
    <t xml:space="preserve">CRC                           </t>
  </si>
  <si>
    <t>22/12/05</t>
  </si>
  <si>
    <t>22/12/15</t>
  </si>
  <si>
    <t>CAÑO</t>
  </si>
  <si>
    <t>Caño Las Guamas</t>
  </si>
  <si>
    <t>CASANAREHATO COROZAL</t>
  </si>
  <si>
    <t>CASANARE</t>
  </si>
  <si>
    <t>HATO COROZAL</t>
  </si>
  <si>
    <t>01/01/00</t>
  </si>
  <si>
    <t>EPHAC_EPHAC</t>
  </si>
  <si>
    <t>08/11/16</t>
  </si>
  <si>
    <t>20015050512</t>
  </si>
  <si>
    <t>18/07/05</t>
  </si>
  <si>
    <t>17/07/15</t>
  </si>
  <si>
    <t>Río Piendamó</t>
  </si>
  <si>
    <t>CAUCASILVIA</t>
  </si>
  <si>
    <t>SILVIA</t>
  </si>
  <si>
    <t>04/01/09</t>
  </si>
  <si>
    <t>08/03/09</t>
  </si>
  <si>
    <t>PAJONALES_PAJONALES</t>
  </si>
  <si>
    <t>14/02/14</t>
  </si>
  <si>
    <t>RESOLUCION No. 078</t>
  </si>
  <si>
    <t>09/12/19</t>
  </si>
  <si>
    <t>Río Ubaté</t>
  </si>
  <si>
    <t>CUNDINAMARCAVILLA DE SAN DIEGO DE UBATE</t>
  </si>
  <si>
    <t>VILLA DE SAN DIEGO DE UBATE</t>
  </si>
  <si>
    <t>20/02/09</t>
  </si>
  <si>
    <t>23/11/09</t>
  </si>
  <si>
    <t>UBATE_UBATE</t>
  </si>
  <si>
    <t>02/01/13</t>
  </si>
  <si>
    <t>2695</t>
  </si>
  <si>
    <t xml:space="preserve">CAR                           </t>
  </si>
  <si>
    <t>19/11/07</t>
  </si>
  <si>
    <t>31/12/22</t>
  </si>
  <si>
    <t>Quebrada Arenales</t>
  </si>
  <si>
    <t>SANTANDERTONA</t>
  </si>
  <si>
    <t>TONA</t>
  </si>
  <si>
    <t>07/05/12</t>
  </si>
  <si>
    <t>06/08/12</t>
  </si>
  <si>
    <t>TONA_TONA</t>
  </si>
  <si>
    <t>19/09/13</t>
  </si>
  <si>
    <t>503</t>
  </si>
  <si>
    <t>24/06/09</t>
  </si>
  <si>
    <t>24/06/19</t>
  </si>
  <si>
    <t>Río Subachoque</t>
  </si>
  <si>
    <t>CUNDINAMARCAMADRID</t>
  </si>
  <si>
    <t>MADRID</t>
  </si>
  <si>
    <t>01/02/12</t>
  </si>
  <si>
    <t>MADRID_MADRID</t>
  </si>
  <si>
    <t>15/04/16</t>
  </si>
  <si>
    <t>Quebrada San Jorge</t>
  </si>
  <si>
    <t>TOLIMACHAPARRAL</t>
  </si>
  <si>
    <t>CHAPARRAL</t>
  </si>
  <si>
    <t>18/01/12</t>
  </si>
  <si>
    <t>15/05/12</t>
  </si>
  <si>
    <t>ESPCHAPA_ESPCHAPA</t>
  </si>
  <si>
    <t>01/08/13</t>
  </si>
  <si>
    <t>803</t>
  </si>
  <si>
    <t>11/08/95</t>
  </si>
  <si>
    <t>12/08/25</t>
  </si>
  <si>
    <t>Rio Juan López</t>
  </si>
  <si>
    <t>TOLIMAICONONZO</t>
  </si>
  <si>
    <t>ICONONZO</t>
  </si>
  <si>
    <t>13/07/07</t>
  </si>
  <si>
    <t>11/01/00</t>
  </si>
  <si>
    <t>ICONONZO_ICONONZO</t>
  </si>
  <si>
    <t>09/02/10</t>
  </si>
  <si>
    <t>034</t>
  </si>
  <si>
    <t>13/06/07</t>
  </si>
  <si>
    <t>13/06/17</t>
  </si>
  <si>
    <t>Quebrada El Maicillo</t>
  </si>
  <si>
    <t>CASANARELA SALINA</t>
  </si>
  <si>
    <t>LA SALINA</t>
  </si>
  <si>
    <t>07/01/09</t>
  </si>
  <si>
    <t>25/06/09</t>
  </si>
  <si>
    <t>AMSALINA_AMSALINA</t>
  </si>
  <si>
    <t>20/06/13</t>
  </si>
  <si>
    <t>HUILAPITALITO</t>
  </si>
  <si>
    <t>PITALITO</t>
  </si>
  <si>
    <t>23/12/09</t>
  </si>
  <si>
    <t>26/04/09</t>
  </si>
  <si>
    <t>PITALITO_PITALITO</t>
  </si>
  <si>
    <t>24/05/10</t>
  </si>
  <si>
    <t>1174</t>
  </si>
  <si>
    <t>30/10/02</t>
  </si>
  <si>
    <t>Quebrada Simaña</t>
  </si>
  <si>
    <t>CESARPELAYA</t>
  </si>
  <si>
    <t>CESAR</t>
  </si>
  <si>
    <t>PELAYA</t>
  </si>
  <si>
    <t>05/01/12</t>
  </si>
  <si>
    <t>22/08/12</t>
  </si>
  <si>
    <t>EMSOPEL_EMSOPEL</t>
  </si>
  <si>
    <t>22/09/14</t>
  </si>
  <si>
    <t>001</t>
  </si>
  <si>
    <t xml:space="preserve">CORPOCESAR                    </t>
  </si>
  <si>
    <t>18/02/15</t>
  </si>
  <si>
    <t>18/02/32</t>
  </si>
  <si>
    <t>Quebrada Honda</t>
  </si>
  <si>
    <t>CESARPAILITAS</t>
  </si>
  <si>
    <t>PAILITAS</t>
  </si>
  <si>
    <t>23/01/12</t>
  </si>
  <si>
    <t>02/04/12</t>
  </si>
  <si>
    <t>PAILITAS_PAILITAS</t>
  </si>
  <si>
    <t>13/06/15</t>
  </si>
  <si>
    <t>864</t>
  </si>
  <si>
    <t>18/10/05</t>
  </si>
  <si>
    <t>19/10/15</t>
  </si>
  <si>
    <t>Río Somondoco</t>
  </si>
  <si>
    <t>BOYACASOMONDOCO</t>
  </si>
  <si>
    <t>BOYACA</t>
  </si>
  <si>
    <t>SOMONDOCO</t>
  </si>
  <si>
    <t>19/12/12</t>
  </si>
  <si>
    <t>18/07/12</t>
  </si>
  <si>
    <t>SOMONDOCO_SOMONDOCO</t>
  </si>
  <si>
    <t>07/05/15</t>
  </si>
  <si>
    <t>0110</t>
  </si>
  <si>
    <t xml:space="preserve">CORPOCHIVOR                   </t>
  </si>
  <si>
    <t>08/01/09</t>
  </si>
  <si>
    <t>08/01/18</t>
  </si>
  <si>
    <t>Río Fundación</t>
  </si>
  <si>
    <t>MAGDALENAFUNDACION</t>
  </si>
  <si>
    <t>MAGDALENA</t>
  </si>
  <si>
    <t>FUNDACION</t>
  </si>
  <si>
    <t>06/02/12</t>
  </si>
  <si>
    <t>07/07/12</t>
  </si>
  <si>
    <t>ESSACUEAA_ESSACUEAA</t>
  </si>
  <si>
    <t>26/02/13</t>
  </si>
  <si>
    <t>RESOLUCIÃN No. 072 DEL 20/ENERO/2006</t>
  </si>
  <si>
    <t xml:space="preserve">CORPAMAG                      </t>
  </si>
  <si>
    <t>07/02/06</t>
  </si>
  <si>
    <t>06/02/21</t>
  </si>
  <si>
    <t>Río Neusa</t>
  </si>
  <si>
    <t>CUNDINAMARCAZIPAQUIRA</t>
  </si>
  <si>
    <t>ZIPAQUIRA</t>
  </si>
  <si>
    <t>13/02/12</t>
  </si>
  <si>
    <t>16/10/12</t>
  </si>
  <si>
    <t>ZIPAQUIR_ZIPAQUIR</t>
  </si>
  <si>
    <t>25/07/14</t>
  </si>
  <si>
    <t>Río Frío</t>
  </si>
  <si>
    <t>03/02/13</t>
  </si>
  <si>
    <t>25/10/13</t>
  </si>
  <si>
    <t>Río San Jorge</t>
  </si>
  <si>
    <t>CORDOBAMONTELIBANO</t>
  </si>
  <si>
    <t>MONTELIBANO</t>
  </si>
  <si>
    <t>07/09/12</t>
  </si>
  <si>
    <t>JAGUAZUL_JAGUAZUL</t>
  </si>
  <si>
    <t>21/02/13</t>
  </si>
  <si>
    <t>08543</t>
  </si>
  <si>
    <t>26/10/04</t>
  </si>
  <si>
    <t>26/10/14</t>
  </si>
  <si>
    <t>Rio Campoalegre</t>
  </si>
  <si>
    <t>RISARALDASANTA ROSA DE CABAL</t>
  </si>
  <si>
    <t>RISARALDA</t>
  </si>
  <si>
    <t>SANTA ROSA DE CABAL</t>
  </si>
  <si>
    <t>19/01/10</t>
  </si>
  <si>
    <t>23/11/10</t>
  </si>
  <si>
    <t>EMPOCABAL_EMPOCABAL</t>
  </si>
  <si>
    <t>24/05/11</t>
  </si>
  <si>
    <t>906</t>
  </si>
  <si>
    <t xml:space="preserve">CARDER                        </t>
  </si>
  <si>
    <t>16/08/05</t>
  </si>
  <si>
    <t>16/08/10</t>
  </si>
  <si>
    <t>Río San Eugenio</t>
  </si>
  <si>
    <t>02/02/10</t>
  </si>
  <si>
    <t>05/10/10</t>
  </si>
  <si>
    <t>Río Samacá</t>
  </si>
  <si>
    <t>BOYACASORA</t>
  </si>
  <si>
    <t>SORA</t>
  </si>
  <si>
    <t>01/02/11</t>
  </si>
  <si>
    <t>28/08/11</t>
  </si>
  <si>
    <t>SORA_SORA</t>
  </si>
  <si>
    <t>25/05/12</t>
  </si>
  <si>
    <t>AUTO 01192 DE 03 DE JUL DE 2009</t>
  </si>
  <si>
    <t xml:space="preserve">CORPOBOYACA                   </t>
  </si>
  <si>
    <t>20/05/09</t>
  </si>
  <si>
    <t>03/07/09</t>
  </si>
  <si>
    <t>Río Los Andes</t>
  </si>
  <si>
    <t>CUNDINAMARCAFACATATIVA</t>
  </si>
  <si>
    <t>FACATATIVA</t>
  </si>
  <si>
    <t>20/08/14</t>
  </si>
  <si>
    <t>25/05/14</t>
  </si>
  <si>
    <t>FACATATIVA_FACATATIVA</t>
  </si>
  <si>
    <t>06/04/15</t>
  </si>
  <si>
    <t>Río Botello</t>
  </si>
  <si>
    <t>07/10/14</t>
  </si>
  <si>
    <t>27/05/14</t>
  </si>
  <si>
    <t>Río Negro</t>
  </si>
  <si>
    <t>RISARALDAPUEBLO RICO</t>
  </si>
  <si>
    <t>PUEBLO RICO</t>
  </si>
  <si>
    <t>12/10/09</t>
  </si>
  <si>
    <t>17/03/09</t>
  </si>
  <si>
    <t>RICO_RICO</t>
  </si>
  <si>
    <t>16/02/10</t>
  </si>
  <si>
    <t>2330</t>
  </si>
  <si>
    <t>04/11/09</t>
  </si>
  <si>
    <t>04/11/14</t>
  </si>
  <si>
    <t>Río Paila</t>
  </si>
  <si>
    <t>CAUCACORINTO</t>
  </si>
  <si>
    <t>CORINTO</t>
  </si>
  <si>
    <t>16/06/10</t>
  </si>
  <si>
    <t>CORINTO_CORINTO</t>
  </si>
  <si>
    <t>028</t>
  </si>
  <si>
    <t>01/09/08</t>
  </si>
  <si>
    <t>01/09/18</t>
  </si>
  <si>
    <t>Río Ariguani</t>
  </si>
  <si>
    <t>CESAREL COPEY</t>
  </si>
  <si>
    <t>EL COPEY</t>
  </si>
  <si>
    <t>20/02/13</t>
  </si>
  <si>
    <t>COPEY_COPEY</t>
  </si>
  <si>
    <t>05/02/14</t>
  </si>
  <si>
    <t>18/12/02</t>
  </si>
  <si>
    <t>18/12/22</t>
  </si>
  <si>
    <t>Quebrada La Potrera</t>
  </si>
  <si>
    <t>SANTANDERCHARALA</t>
  </si>
  <si>
    <t>CHARALA</t>
  </si>
  <si>
    <t>30/12/12</t>
  </si>
  <si>
    <t>28/05/12</t>
  </si>
  <si>
    <t>CHARALA_CHARALA</t>
  </si>
  <si>
    <t>18/02/13</t>
  </si>
  <si>
    <t>0174</t>
  </si>
  <si>
    <t xml:space="preserve">CAS                           </t>
  </si>
  <si>
    <t>28/04/04</t>
  </si>
  <si>
    <t>27/04/14</t>
  </si>
  <si>
    <t>Rio Pienta</t>
  </si>
  <si>
    <t>Quebrada El Pozo</t>
  </si>
  <si>
    <t>ANTIOQUIAPENOL</t>
  </si>
  <si>
    <t>ANTIOQUIA</t>
  </si>
  <si>
    <t>PENOL</t>
  </si>
  <si>
    <t>21/06/12</t>
  </si>
  <si>
    <t>31/10/12</t>
  </si>
  <si>
    <t>AGUAAPENO_AGUAAPENO</t>
  </si>
  <si>
    <t>27/05/13</t>
  </si>
  <si>
    <t>1320054</t>
  </si>
  <si>
    <t xml:space="preserve">CORNARE                       </t>
  </si>
  <si>
    <t>05/06/08</t>
  </si>
  <si>
    <t>05/06/18</t>
  </si>
  <si>
    <t>Quebrada La Quigua</t>
  </si>
  <si>
    <t>BOYACAGARAGOA</t>
  </si>
  <si>
    <t>GARAGOA</t>
  </si>
  <si>
    <t>03/02/12</t>
  </si>
  <si>
    <t>05/07/12</t>
  </si>
  <si>
    <t>EPGARAGOA_EPGARAGOA</t>
  </si>
  <si>
    <t>06/10/13</t>
  </si>
  <si>
    <t>742</t>
  </si>
  <si>
    <t>02/08/05</t>
  </si>
  <si>
    <t>31/07/15</t>
  </si>
  <si>
    <t>Quebrada Los Hatillos</t>
  </si>
  <si>
    <t>03/07/12</t>
  </si>
  <si>
    <t>Quebrada La Colorada</t>
  </si>
  <si>
    <t>Quebrada Las Moyas</t>
  </si>
  <si>
    <t>09/07/12</t>
  </si>
  <si>
    <t>Río Fonce</t>
  </si>
  <si>
    <t>SANTANDERSAN GIL</t>
  </si>
  <si>
    <t>SAN GIL</t>
  </si>
  <si>
    <t>03/05/12</t>
  </si>
  <si>
    <t>GIL_GIL</t>
  </si>
  <si>
    <t>29/04/13</t>
  </si>
  <si>
    <t>00000345</t>
  </si>
  <si>
    <t>28/04/05</t>
  </si>
  <si>
    <t>28/04/10</t>
  </si>
  <si>
    <t>Quebrada Cuchicute</t>
  </si>
  <si>
    <t>31/01/12</t>
  </si>
  <si>
    <t>02/05/13</t>
  </si>
  <si>
    <t>Quebrada Curití</t>
  </si>
  <si>
    <t>Río Cucuana</t>
  </si>
  <si>
    <t>TOLIMAORTEGA</t>
  </si>
  <si>
    <t>ORTEGA</t>
  </si>
  <si>
    <t>15/08/09</t>
  </si>
  <si>
    <t>18/04/09</t>
  </si>
  <si>
    <t>ORTEGA_ORTEGA</t>
  </si>
  <si>
    <t>16/03/10</t>
  </si>
  <si>
    <t>024</t>
  </si>
  <si>
    <t>11/04/08</t>
  </si>
  <si>
    <t>11/04/28</t>
  </si>
  <si>
    <t>Río Cascajales</t>
  </si>
  <si>
    <t>SANTANDEREL CARMEN DE CHUCURI</t>
  </si>
  <si>
    <t>EL CARMEN DE CHUCURI</t>
  </si>
  <si>
    <t>08/02/12</t>
  </si>
  <si>
    <t>10/10/12</t>
  </si>
  <si>
    <t>EMCOAGUAS_EMCOAGUAS</t>
  </si>
  <si>
    <t>19/02/13</t>
  </si>
  <si>
    <t>01490</t>
  </si>
  <si>
    <t>18/12/10</t>
  </si>
  <si>
    <t>Río Puesaguillo</t>
  </si>
  <si>
    <t>NARINOBUESACO</t>
  </si>
  <si>
    <t>NARINO</t>
  </si>
  <si>
    <t>BUESACO</t>
  </si>
  <si>
    <t>17/01/13</t>
  </si>
  <si>
    <t>12/09/12</t>
  </si>
  <si>
    <t>ACUABUESACO_ACUABUESACO</t>
  </si>
  <si>
    <t>13/02/13</t>
  </si>
  <si>
    <t>439</t>
  </si>
  <si>
    <t xml:space="preserve">CORPONARIÑO                   </t>
  </si>
  <si>
    <t>19/12/06</t>
  </si>
  <si>
    <t>19/12/09</t>
  </si>
  <si>
    <t>R. Piedras</t>
  </si>
  <si>
    <t>BOYACATUTA</t>
  </si>
  <si>
    <t>TUTA</t>
  </si>
  <si>
    <t>25/02/12</t>
  </si>
  <si>
    <t>21/07/12</t>
  </si>
  <si>
    <t>TUTA_TUTA</t>
  </si>
  <si>
    <t>21/07/13</t>
  </si>
  <si>
    <t>528</t>
  </si>
  <si>
    <t>09/05/06</t>
  </si>
  <si>
    <t>09/05/11</t>
  </si>
  <si>
    <t>Río Suárez</t>
  </si>
  <si>
    <t>BOYACACHIQUINQUIRA</t>
  </si>
  <si>
    <t>CHIQUINQUIRA</t>
  </si>
  <si>
    <t>QUINQUIRA_QUINQUIRA</t>
  </si>
  <si>
    <t>01/09/14</t>
  </si>
  <si>
    <t>393</t>
  </si>
  <si>
    <t>08/11/99</t>
  </si>
  <si>
    <t>08/11/09</t>
  </si>
  <si>
    <t>Río Simijaca</t>
  </si>
  <si>
    <t>CUNDINAMARCASIMIJACA</t>
  </si>
  <si>
    <t>SIMIJACA</t>
  </si>
  <si>
    <t>09/02/12</t>
  </si>
  <si>
    <t>10/08/12</t>
  </si>
  <si>
    <t>SIMIJACA_SIMIJACA</t>
  </si>
  <si>
    <t>09/05/13</t>
  </si>
  <si>
    <t>RESOLUCION DRUS No.731</t>
  </si>
  <si>
    <t>05/10/01</t>
  </si>
  <si>
    <t>04/10/11</t>
  </si>
  <si>
    <t>Río Solita</t>
  </si>
  <si>
    <t>CAQUETASOLITA</t>
  </si>
  <si>
    <t>CAQUETA</t>
  </si>
  <si>
    <t>SOLITA</t>
  </si>
  <si>
    <t>02/08/04</t>
  </si>
  <si>
    <t>SOLITA_SOLITA</t>
  </si>
  <si>
    <t>24/08/14</t>
  </si>
  <si>
    <t>1311</t>
  </si>
  <si>
    <t>16/12/02</t>
  </si>
  <si>
    <t>16/12/22</t>
  </si>
  <si>
    <t>Río Tamar</t>
  </si>
  <si>
    <t>BOLIVARCANTAGALLO</t>
  </si>
  <si>
    <t>BOLIVAR</t>
  </si>
  <si>
    <t>CANTAGALLO</t>
  </si>
  <si>
    <t>10/01/13</t>
  </si>
  <si>
    <t>14/05/12</t>
  </si>
  <si>
    <t>MPDCANTAGALLO_MPDCANTAGALLO</t>
  </si>
  <si>
    <t>05/03/13</t>
  </si>
  <si>
    <t>Quebrada Playas</t>
  </si>
  <si>
    <t>CUNDINAMARCAJUNIN</t>
  </si>
  <si>
    <t>JUNIN</t>
  </si>
  <si>
    <t>04/04/07</t>
  </si>
  <si>
    <t>JUNIN_JUNIN</t>
  </si>
  <si>
    <t>10/12/14</t>
  </si>
  <si>
    <t>96</t>
  </si>
  <si>
    <t xml:space="preserve">CORPOGUAVIO                   </t>
  </si>
  <si>
    <t>19/04/07</t>
  </si>
  <si>
    <t>19/04/17</t>
  </si>
  <si>
    <t>Quebrada Las Palmas</t>
  </si>
  <si>
    <t>CAUCAFLORENCIA</t>
  </si>
  <si>
    <t>FLORENCIA</t>
  </si>
  <si>
    <t>10/08/09</t>
  </si>
  <si>
    <t>30/03/09</t>
  </si>
  <si>
    <t>COOSERFLO_COOSERFLO</t>
  </si>
  <si>
    <t>15/07/10</t>
  </si>
  <si>
    <t>16/01/05</t>
  </si>
  <si>
    <t>16/01/15</t>
  </si>
  <si>
    <t>Río Tocaría</t>
  </si>
  <si>
    <t>CASANARENUNCHIA</t>
  </si>
  <si>
    <t>NUNCHIA</t>
  </si>
  <si>
    <t>24/07/12</t>
  </si>
  <si>
    <t>NUNCHIA_NUNCHIA</t>
  </si>
  <si>
    <t>200.15.04-0125</t>
  </si>
  <si>
    <t>30/03/04</t>
  </si>
  <si>
    <t>29/03/14</t>
  </si>
  <si>
    <t>Quebrada El Helechal</t>
  </si>
  <si>
    <t>CAUCABOLIVAR</t>
  </si>
  <si>
    <t>16/08/11</t>
  </si>
  <si>
    <t>10/11/11</t>
  </si>
  <si>
    <t>EMBOLIVAR_EMBOLIVAR</t>
  </si>
  <si>
    <t>0031</t>
  </si>
  <si>
    <t>27/01/99</t>
  </si>
  <si>
    <t>27/01/09</t>
  </si>
  <si>
    <t>Quebrada Palo Blanco</t>
  </si>
  <si>
    <t>Río Sisota</t>
  </si>
  <si>
    <t>SANTANDERSAN ANDRES</t>
  </si>
  <si>
    <t>SAN ANDRES</t>
  </si>
  <si>
    <t>23/05/13</t>
  </si>
  <si>
    <t>23/05/05</t>
  </si>
  <si>
    <t>SANANDRESMP_SANANDRESMP</t>
  </si>
  <si>
    <t>00000408</t>
  </si>
  <si>
    <t>22/05/15</t>
  </si>
  <si>
    <t>Quebrada Blanca</t>
  </si>
  <si>
    <t>CUNDINAMARCACHOACHI</t>
  </si>
  <si>
    <t>CHOACHI</t>
  </si>
  <si>
    <t>30/12/15</t>
  </si>
  <si>
    <t>29/06/15</t>
  </si>
  <si>
    <t>EAAB_HIDROLOGIA</t>
  </si>
  <si>
    <t>26/05/16</t>
  </si>
  <si>
    <t>483</t>
  </si>
  <si>
    <t>03/09/02</t>
  </si>
  <si>
    <t>Quebrada Colorada I</t>
  </si>
  <si>
    <t>INACTIVO</t>
  </si>
  <si>
    <t>26/10/15</t>
  </si>
  <si>
    <t>04/05/15</t>
  </si>
  <si>
    <t>Quebrada Colorada II</t>
  </si>
  <si>
    <t>17/03/15</t>
  </si>
  <si>
    <t>06/09/15</t>
  </si>
  <si>
    <t>Quebrada Siberia I</t>
  </si>
  <si>
    <t>15/01/15</t>
  </si>
  <si>
    <t>Quebrada El Mangon</t>
  </si>
  <si>
    <t>CUNDINAMARCALA CALERA</t>
  </si>
  <si>
    <t>LA CALERA</t>
  </si>
  <si>
    <t>28/10/15</t>
  </si>
  <si>
    <t>157</t>
  </si>
  <si>
    <t xml:space="preserve">NO DISPONIBLE                 </t>
  </si>
  <si>
    <t>31/08/04</t>
  </si>
  <si>
    <t>31/08/54</t>
  </si>
  <si>
    <t>Río Teusacá</t>
  </si>
  <si>
    <t>16/08/15</t>
  </si>
  <si>
    <t>4663</t>
  </si>
  <si>
    <t>03/09/90</t>
  </si>
  <si>
    <t>03/09/40</t>
  </si>
  <si>
    <t>R. Guatiquía</t>
  </si>
  <si>
    <t>CUNDINAMARCAFOMEQUE</t>
  </si>
  <si>
    <t>FOMEQUE</t>
  </si>
  <si>
    <t>01/03/15</t>
  </si>
  <si>
    <t>20/06/15</t>
  </si>
  <si>
    <t>158</t>
  </si>
  <si>
    <t>Quebrada Leticia</t>
  </si>
  <si>
    <t>28/03/15</t>
  </si>
  <si>
    <t>06/10/15</t>
  </si>
  <si>
    <t>Río Chuza</t>
  </si>
  <si>
    <t>06/01/15</t>
  </si>
  <si>
    <t>22/07/15</t>
  </si>
  <si>
    <t>Río Bogotá</t>
  </si>
  <si>
    <t>BOGOTA, D.C.BOGOTA, D.C.</t>
  </si>
  <si>
    <t>BOGOTA, D.C.</t>
  </si>
  <si>
    <t>123</t>
  </si>
  <si>
    <t>MINISTERIO DE AGRICULTURA</t>
  </si>
  <si>
    <t>22/10/54</t>
  </si>
  <si>
    <t>22/10/99</t>
  </si>
  <si>
    <t>Río Curubital</t>
  </si>
  <si>
    <t>09/03/15</t>
  </si>
  <si>
    <t>25/06/15</t>
  </si>
  <si>
    <t>Río Chisacá</t>
  </si>
  <si>
    <t>Río San Cristóbal</t>
  </si>
  <si>
    <t>27/01/15</t>
  </si>
  <si>
    <t>22/06/15</t>
  </si>
  <si>
    <t>Quebrada Yomasa</t>
  </si>
  <si>
    <t>989</t>
  </si>
  <si>
    <t>28/06/01</t>
  </si>
  <si>
    <t>28/06/11</t>
  </si>
  <si>
    <t>Río Totui</t>
  </si>
  <si>
    <t>RISARALDABALBOA</t>
  </si>
  <si>
    <t>BALBOA</t>
  </si>
  <si>
    <t>14/10/12</t>
  </si>
  <si>
    <t>08/04/12</t>
  </si>
  <si>
    <t>VIRGINIA_VIRGINIA</t>
  </si>
  <si>
    <t>18/11/13</t>
  </si>
  <si>
    <t>1824</t>
  </si>
  <si>
    <t>17/09/09</t>
  </si>
  <si>
    <t>17/09/15</t>
  </si>
  <si>
    <t>Río Chamberi</t>
  </si>
  <si>
    <t>CALDASARANZAZU</t>
  </si>
  <si>
    <t>CALDAS</t>
  </si>
  <si>
    <t>ARANZAZU</t>
  </si>
  <si>
    <t>AGUAARAN_AGUAARAN</t>
  </si>
  <si>
    <t>30/01/14</t>
  </si>
  <si>
    <t>0337</t>
  </si>
  <si>
    <t xml:space="preserve">CORPOCALDAS                   </t>
  </si>
  <si>
    <t>27/05/09</t>
  </si>
  <si>
    <t>Q. La Honda</t>
  </si>
  <si>
    <t>0339</t>
  </si>
  <si>
    <t>25/10/07</t>
  </si>
  <si>
    <t>25/10/12</t>
  </si>
  <si>
    <t>Río Blanco</t>
  </si>
  <si>
    <t>TOLIMARIOBLANCO</t>
  </si>
  <si>
    <t>RIOBLANCO</t>
  </si>
  <si>
    <t>23/05/12</t>
  </si>
  <si>
    <t>RIOBLANCO_RIOBLANCO</t>
  </si>
  <si>
    <t>21/05/13</t>
  </si>
  <si>
    <t>Quebrada Agua Blanca</t>
  </si>
  <si>
    <t>BOYACARAMIRIQUI</t>
  </si>
  <si>
    <t>RAMIRIQUI</t>
  </si>
  <si>
    <t>14/03/12</t>
  </si>
  <si>
    <t>RAMIRIQU_RAMIRIQU</t>
  </si>
  <si>
    <t>20/07/13</t>
  </si>
  <si>
    <t>429</t>
  </si>
  <si>
    <t>08/08/01</t>
  </si>
  <si>
    <t>08/08/11</t>
  </si>
  <si>
    <t>Quebrada El Salvio</t>
  </si>
  <si>
    <t>11/04/12</t>
  </si>
  <si>
    <t>Río Orinoco</t>
  </si>
  <si>
    <t>VICHADAPUERTO CARRENO</t>
  </si>
  <si>
    <t>VICHADA</t>
  </si>
  <si>
    <t>PUERTO CARRENO</t>
  </si>
  <si>
    <t>PPUERCARR_PPUERCARR</t>
  </si>
  <si>
    <t>18/09/14</t>
  </si>
  <si>
    <t>140.15.04.004</t>
  </si>
  <si>
    <t>19/03/04</t>
  </si>
  <si>
    <t>18/03/14</t>
  </si>
  <si>
    <t>Río Pore</t>
  </si>
  <si>
    <t>CASANAREPORE</t>
  </si>
  <si>
    <t>PORE</t>
  </si>
  <si>
    <t>19/03/10</t>
  </si>
  <si>
    <t>08/10/10</t>
  </si>
  <si>
    <t>AGUASDEPORE_AGUASDEPORE</t>
  </si>
  <si>
    <t>27/07/16</t>
  </si>
  <si>
    <t>20015051019</t>
  </si>
  <si>
    <t>28/12/05</t>
  </si>
  <si>
    <t>28/12/15</t>
  </si>
  <si>
    <t>Quebrada Toibita</t>
  </si>
  <si>
    <t>BOYACAPAIPA</t>
  </si>
  <si>
    <t>PAIPA</t>
  </si>
  <si>
    <t>02/12/02</t>
  </si>
  <si>
    <t>REDVITAL_REDVITAL</t>
  </si>
  <si>
    <t>11/02/15</t>
  </si>
  <si>
    <t>AUTO QCSJ- 05 0566</t>
  </si>
  <si>
    <t>15/12/05</t>
  </si>
  <si>
    <t>15/12/10</t>
  </si>
  <si>
    <t>Río Magdalena - Canal del Dique</t>
  </si>
  <si>
    <t>BOLIVARCARTAGENA DE INDIAS</t>
  </si>
  <si>
    <t>CARTAGENA DE INDIAS</t>
  </si>
  <si>
    <t>24/02/01</t>
  </si>
  <si>
    <t>28/12/10</t>
  </si>
  <si>
    <t>ACARTAGENA_EURUETA</t>
  </si>
  <si>
    <t>04/11/16</t>
  </si>
  <si>
    <t>9332</t>
  </si>
  <si>
    <t>CARDIQUE</t>
  </si>
  <si>
    <t>08/06/98</t>
  </si>
  <si>
    <t>08/06/48</t>
  </si>
  <si>
    <t>Quebrada Juananbú</t>
  </si>
  <si>
    <t>07/07/92</t>
  </si>
  <si>
    <t>03/05/93</t>
  </si>
  <si>
    <t>SILVIA_SILVIA</t>
  </si>
  <si>
    <t>397</t>
  </si>
  <si>
    <t>11/06/01</t>
  </si>
  <si>
    <t>11/06/11</t>
  </si>
  <si>
    <t>Quebrada Canoitas</t>
  </si>
  <si>
    <t>TOLIMAATACO</t>
  </si>
  <si>
    <t>ATACO</t>
  </si>
  <si>
    <t>30/11/12</t>
  </si>
  <si>
    <t>ATACO_ATACO</t>
  </si>
  <si>
    <t>Quebrada Guayana</t>
  </si>
  <si>
    <t>SANTANDERSOCORRO</t>
  </si>
  <si>
    <t>SOCORRO</t>
  </si>
  <si>
    <t>28/03/12</t>
  </si>
  <si>
    <t>25/04/12</t>
  </si>
  <si>
    <t>PMSOCORRO_PMSOCORRO</t>
  </si>
  <si>
    <t>30/03/13</t>
  </si>
  <si>
    <t>701</t>
  </si>
  <si>
    <t>08/11/06</t>
  </si>
  <si>
    <t>07/11/16</t>
  </si>
  <si>
    <t>Río Unete</t>
  </si>
  <si>
    <t>CASANAREAGUAZUL</t>
  </si>
  <si>
    <t>AGUAZUL</t>
  </si>
  <si>
    <t>20/03/12</t>
  </si>
  <si>
    <t>24/10/12</t>
  </si>
  <si>
    <t>AGUAZUL_AGUAZUL</t>
  </si>
  <si>
    <t>05/03/14</t>
  </si>
  <si>
    <t>20015-0078</t>
  </si>
  <si>
    <t>08/03/01</t>
  </si>
  <si>
    <t>07/03/11</t>
  </si>
  <si>
    <t>Río Gazaguán</t>
  </si>
  <si>
    <t>CUNDINAMARCAMEDINA</t>
  </si>
  <si>
    <t>MEDINA</t>
  </si>
  <si>
    <t>20/12/12</t>
  </si>
  <si>
    <t>15/06/12</t>
  </si>
  <si>
    <t>MEDINA_MEDINA</t>
  </si>
  <si>
    <t>03/06/13</t>
  </si>
  <si>
    <t>734</t>
  </si>
  <si>
    <t>06/11/01</t>
  </si>
  <si>
    <t>06/11/11</t>
  </si>
  <si>
    <t>Quebrada El Charco</t>
  </si>
  <si>
    <t>CUNDINAMARCAYACOPI</t>
  </si>
  <si>
    <t>YACOPI</t>
  </si>
  <si>
    <t>ALCAPIYACO_ALCAPIYACO</t>
  </si>
  <si>
    <t>21/04/10</t>
  </si>
  <si>
    <t>239</t>
  </si>
  <si>
    <t>26/08/03</t>
  </si>
  <si>
    <t>26/08/13</t>
  </si>
  <si>
    <t>Quebrada San  Antonio</t>
  </si>
  <si>
    <t>Río Buey</t>
  </si>
  <si>
    <t>ANTIOQUIAABEJORRAL</t>
  </si>
  <si>
    <t>ABEJORRAL</t>
  </si>
  <si>
    <t>30/01/13</t>
  </si>
  <si>
    <t>30/05/13</t>
  </si>
  <si>
    <t>EPM_DIEGO.YEPES</t>
  </si>
  <si>
    <t>31/10/16</t>
  </si>
  <si>
    <t>ResoluciÃ³n 1643</t>
  </si>
  <si>
    <t>18/04/96</t>
  </si>
  <si>
    <t>18/04/47</t>
  </si>
  <si>
    <t>Río Piedras</t>
  </si>
  <si>
    <t>ANTIOQUIALA CEJA</t>
  </si>
  <si>
    <t>LA CEJA</t>
  </si>
  <si>
    <t>19/04/96</t>
  </si>
  <si>
    <t>19/04/47</t>
  </si>
  <si>
    <t>Río Pantanillo</t>
  </si>
  <si>
    <t>ANTIOQUIARETIRO</t>
  </si>
  <si>
    <t>RETIRO</t>
  </si>
  <si>
    <t>ResoluciÃ³n 131-0857</t>
  </si>
  <si>
    <t>23/11/05</t>
  </si>
  <si>
    <t>23/11/25</t>
  </si>
  <si>
    <t>Río Grande</t>
  </si>
  <si>
    <t>ANTIOQUIASAN PEDRO DE LOS MILAGROS</t>
  </si>
  <si>
    <t>SAN PEDRO DE LOS MILAGROS</t>
  </si>
  <si>
    <t>01/01/11</t>
  </si>
  <si>
    <t>04/01/11</t>
  </si>
  <si>
    <t>EPM_PGOMEZ</t>
  </si>
  <si>
    <t>ResoluciÃ³n 606</t>
  </si>
  <si>
    <t xml:space="preserve">CORANTIOQUIA                  </t>
  </si>
  <si>
    <t>08/10/82</t>
  </si>
  <si>
    <t>08/10/32</t>
  </si>
  <si>
    <t>30/11/13</t>
  </si>
  <si>
    <t>Quebrada Espíritu Santo</t>
  </si>
  <si>
    <t>Quebrada Potreros</t>
  </si>
  <si>
    <t>19/04/13</t>
  </si>
  <si>
    <t>Quebrada La Honda</t>
  </si>
  <si>
    <t>ANTIOQUIAGUARNE</t>
  </si>
  <si>
    <t>GUARNE</t>
  </si>
  <si>
    <t>11/12/13</t>
  </si>
  <si>
    <t>ResoluciÃ³n 5059</t>
  </si>
  <si>
    <t>02/07/09</t>
  </si>
  <si>
    <t>02/07/14</t>
  </si>
  <si>
    <t>Quebrada Piedras Blancas</t>
  </si>
  <si>
    <t>ResoluciÃ³n 0522-654</t>
  </si>
  <si>
    <t>26/09/85</t>
  </si>
  <si>
    <t>26/09/35</t>
  </si>
  <si>
    <t>Quebrada Chorrillos</t>
  </si>
  <si>
    <t>ANTIOQUIAMEDELLIN</t>
  </si>
  <si>
    <t>MEDELLIN</t>
  </si>
  <si>
    <t>ResoluciÃ³n 0522 y 654</t>
  </si>
  <si>
    <t>Quebrada La Picacha</t>
  </si>
  <si>
    <t>15/04/13</t>
  </si>
  <si>
    <t>25/11/13</t>
  </si>
  <si>
    <t>ResoluciÃ³n 130AN-6554</t>
  </si>
  <si>
    <t>29/03/07</t>
  </si>
  <si>
    <t>29/03/12</t>
  </si>
  <si>
    <t>Quebrada Santa Elena</t>
  </si>
  <si>
    <t>16/04/13</t>
  </si>
  <si>
    <t>30/07/13</t>
  </si>
  <si>
    <t>ResoluciÃ³n 248</t>
  </si>
  <si>
    <t>03/03/93</t>
  </si>
  <si>
    <t>03/03/43</t>
  </si>
  <si>
    <t>Quebrada La Iguana</t>
  </si>
  <si>
    <t>ResoluciÃ³n 0553</t>
  </si>
  <si>
    <t>25/06/95</t>
  </si>
  <si>
    <t>25/06/43</t>
  </si>
  <si>
    <t>Quebrada La Puerta</t>
  </si>
  <si>
    <t>29/07/13</t>
  </si>
  <si>
    <t>Quebrada La Tenche</t>
  </si>
  <si>
    <t>14/04/13</t>
  </si>
  <si>
    <t>Quebrada Doña María</t>
  </si>
  <si>
    <t>27/11/13</t>
  </si>
  <si>
    <t>ResoluciÃ³n 256</t>
  </si>
  <si>
    <t>19/04/46</t>
  </si>
  <si>
    <t>Quebrada La Afluente</t>
  </si>
  <si>
    <t>17/04/13</t>
  </si>
  <si>
    <t>ResoluciÃ³n 130AN-9572</t>
  </si>
  <si>
    <t>15/10/09</t>
  </si>
  <si>
    <t>15/10/14</t>
  </si>
  <si>
    <t>Quebrada La Larga</t>
  </si>
  <si>
    <t>Quebrada La Chata</t>
  </si>
  <si>
    <t>Quebrada La Despensa</t>
  </si>
  <si>
    <t>ResoluciÃ³n 130AN-14132</t>
  </si>
  <si>
    <t>Quebrada La Manguala</t>
  </si>
  <si>
    <t>Quebrada Chacahafruto</t>
  </si>
  <si>
    <t>ResoluciÃ³n 155</t>
  </si>
  <si>
    <t xml:space="preserve">INDERENA                      </t>
  </si>
  <si>
    <t>13/02/95</t>
  </si>
  <si>
    <t>13/02/45</t>
  </si>
  <si>
    <t>Quebrada Los Azules</t>
  </si>
  <si>
    <t>Quebrada La Lopez</t>
  </si>
  <si>
    <t>ANTIOQUIABARBOSA</t>
  </si>
  <si>
    <t>BARBOSA</t>
  </si>
  <si>
    <t>16/02/13</t>
  </si>
  <si>
    <t>29/11/13</t>
  </si>
  <si>
    <t>ResoluciÃ³n 01260</t>
  </si>
  <si>
    <t>14/11/02</t>
  </si>
  <si>
    <t>14/11/17</t>
  </si>
  <si>
    <t>Quebrada El Viento</t>
  </si>
  <si>
    <t>18/04/13</t>
  </si>
  <si>
    <t>Quebrada La Valeria</t>
  </si>
  <si>
    <t>ANTIOQUIACALDAS</t>
  </si>
  <si>
    <t>26/11/13</t>
  </si>
  <si>
    <t>ResoluciÃ³n 2383</t>
  </si>
  <si>
    <t>23/11/04</t>
  </si>
  <si>
    <t>23/11/14</t>
  </si>
  <si>
    <t>Quebrada La Reventona</t>
  </si>
  <si>
    <t>Río Córdoba</t>
  </si>
  <si>
    <t>MAGDALENACIENAGA</t>
  </si>
  <si>
    <t>CIENAGA</t>
  </si>
  <si>
    <t>11/01/12</t>
  </si>
  <si>
    <t>09/10/12</t>
  </si>
  <si>
    <t>OPERSSIER_OPERSSIER</t>
  </si>
  <si>
    <t>28/02/13</t>
  </si>
  <si>
    <t>518</t>
  </si>
  <si>
    <t>29/12/00</t>
  </si>
  <si>
    <t>29/12/15</t>
  </si>
  <si>
    <t>BOYACACHIQUIZA</t>
  </si>
  <si>
    <t>CHIQUIZA</t>
  </si>
  <si>
    <t>28/02/10</t>
  </si>
  <si>
    <t>31/08/10</t>
  </si>
  <si>
    <t>MPDCHIQUIZA_MPDCHIQUIZA</t>
  </si>
  <si>
    <t>04/04/11</t>
  </si>
  <si>
    <t>Río Tapias</t>
  </si>
  <si>
    <t>LA GUAJIRARIOHACHA</t>
  </si>
  <si>
    <t>LA GUAJIRA</t>
  </si>
  <si>
    <t>RIOHACHA</t>
  </si>
  <si>
    <t>24/07/14</t>
  </si>
  <si>
    <t>25/08/14</t>
  </si>
  <si>
    <t>AGUAJIRA_JBARRAGAN</t>
  </si>
  <si>
    <t>02320 DEL 2003</t>
  </si>
  <si>
    <t xml:space="preserve">CORPOGUAJIRA                  </t>
  </si>
  <si>
    <t>05/08/03</t>
  </si>
  <si>
    <t>04/08/13</t>
  </si>
  <si>
    <t>Río Quina</t>
  </si>
  <si>
    <t>NARINOSAN BERNARDO</t>
  </si>
  <si>
    <t>SAN BERNARDO</t>
  </si>
  <si>
    <t>12/01/12</t>
  </si>
  <si>
    <t>03/04/12</t>
  </si>
  <si>
    <t>NBERNARDOE_NBERNARDOE</t>
  </si>
  <si>
    <t>087</t>
  </si>
  <si>
    <t>12/03/07</t>
  </si>
  <si>
    <t>12/03/12</t>
  </si>
  <si>
    <t>SUCRESAN BENITO ABAD</t>
  </si>
  <si>
    <t>SUCRE</t>
  </si>
  <si>
    <t>SAN BENITO ABAD</t>
  </si>
  <si>
    <t>05/04/11</t>
  </si>
  <si>
    <t>BENITO_BENITO</t>
  </si>
  <si>
    <t>EEEABEJORRAL_EEEABEJORRAL</t>
  </si>
  <si>
    <t>133-072</t>
  </si>
  <si>
    <t>12/07/06</t>
  </si>
  <si>
    <t>11/07/11</t>
  </si>
  <si>
    <t>Quebrada La Angostura</t>
  </si>
  <si>
    <t>Río Cuinde Blanco</t>
  </si>
  <si>
    <t>TOLIMAVILLARRICA</t>
  </si>
  <si>
    <t>VILLARRICA</t>
  </si>
  <si>
    <t>21/08/09</t>
  </si>
  <si>
    <t>18/03/09</t>
  </si>
  <si>
    <t>VILLARRICA_VILLARRICA</t>
  </si>
  <si>
    <t>23/09/11</t>
  </si>
  <si>
    <t>072</t>
  </si>
  <si>
    <t>01/12/07</t>
  </si>
  <si>
    <t>01/12/17</t>
  </si>
  <si>
    <t>Río Caney</t>
  </si>
  <si>
    <t>METARESTREPO</t>
  </si>
  <si>
    <t>META</t>
  </si>
  <si>
    <t>RESTREPO</t>
  </si>
  <si>
    <t>02/01/09</t>
  </si>
  <si>
    <t>05/01/09</t>
  </si>
  <si>
    <t>MRESTREPOCI_MRESTREPOCI</t>
  </si>
  <si>
    <t>15/04/14</t>
  </si>
  <si>
    <t>2.6.04.107</t>
  </si>
  <si>
    <t xml:space="preserve">CORMACARENA                   </t>
  </si>
  <si>
    <t>01/04/04</t>
  </si>
  <si>
    <t>01/04/09</t>
  </si>
  <si>
    <t>Q. Cruces</t>
  </si>
  <si>
    <t>CHOCOSAN JOSE DEL PALMAR</t>
  </si>
  <si>
    <t>SAN JOSE DEL PALMAR</t>
  </si>
  <si>
    <t>12/01/10</t>
  </si>
  <si>
    <t>ENCERPO_ENCERPO</t>
  </si>
  <si>
    <t>30/03/10</t>
  </si>
  <si>
    <t>013</t>
  </si>
  <si>
    <t xml:space="preserve">CODECHOCO                     </t>
  </si>
  <si>
    <t>16/02/06</t>
  </si>
  <si>
    <t>16/02/16</t>
  </si>
  <si>
    <t>Quebrada La Sirena</t>
  </si>
  <si>
    <t>RISARALDASANTUARIO</t>
  </si>
  <si>
    <t>SANTUARIO</t>
  </si>
  <si>
    <t>03/02/09</t>
  </si>
  <si>
    <t>11/05/07</t>
  </si>
  <si>
    <t>EMILIO_EMILIO</t>
  </si>
  <si>
    <t>06/04/10</t>
  </si>
  <si>
    <t>Rio Caquetá</t>
  </si>
  <si>
    <t>CAQUETASOLANO</t>
  </si>
  <si>
    <t>SOLANO</t>
  </si>
  <si>
    <t>MSOLANO_MSOLANO</t>
  </si>
  <si>
    <t>0455</t>
  </si>
  <si>
    <t>23/05/07</t>
  </si>
  <si>
    <t>23/05/17</t>
  </si>
  <si>
    <t>Río Pamplonita</t>
  </si>
  <si>
    <t>NORTE DE SANTANDERLOS PATIOS</t>
  </si>
  <si>
    <t>LOS PATIOS</t>
  </si>
  <si>
    <t>15/08/12</t>
  </si>
  <si>
    <t>ASOUSUMONTEB_ASOUSUMONTEB</t>
  </si>
  <si>
    <t>05/09/13</t>
  </si>
  <si>
    <t>0471</t>
  </si>
  <si>
    <t>04/06/03</t>
  </si>
  <si>
    <t>04/06/13</t>
  </si>
  <si>
    <t>Río Palo</t>
  </si>
  <si>
    <t>CAUCAVILLA RICA</t>
  </si>
  <si>
    <t>VILLA RICA</t>
  </si>
  <si>
    <t>EMILLARRIAS_EMILLARRIAS</t>
  </si>
  <si>
    <t>06/05/10</t>
  </si>
  <si>
    <t>Q. Lagran Curi</t>
  </si>
  <si>
    <t>SANTANDERSAN BENITO</t>
  </si>
  <si>
    <t>SAN BENITO</t>
  </si>
  <si>
    <t>01/09/09</t>
  </si>
  <si>
    <t>03/06/09</t>
  </si>
  <si>
    <t>SANBENITOEM_SANBENITOEM</t>
  </si>
  <si>
    <t>005</t>
  </si>
  <si>
    <t>02/04/07</t>
  </si>
  <si>
    <t>02/04/17</t>
  </si>
  <si>
    <t>Quebrada El Común</t>
  </si>
  <si>
    <t>NARINOPUPIALES</t>
  </si>
  <si>
    <t>PUPIALES</t>
  </si>
  <si>
    <t>10/04/12</t>
  </si>
  <si>
    <t>PUPIALES_PUPIALES</t>
  </si>
  <si>
    <t>595</t>
  </si>
  <si>
    <t>23/12/08</t>
  </si>
  <si>
    <t>23/12/13</t>
  </si>
  <si>
    <t>Q. Chirigua</t>
  </si>
  <si>
    <t>SANTANDERHATO</t>
  </si>
  <si>
    <t>HATO</t>
  </si>
  <si>
    <t>16/02/12</t>
  </si>
  <si>
    <t>12/08/12</t>
  </si>
  <si>
    <t>UHATOSANTANDER_UHATOSANTANDER</t>
  </si>
  <si>
    <t>RES.00708-05</t>
  </si>
  <si>
    <t>28/09/05</t>
  </si>
  <si>
    <t>28/09/10</t>
  </si>
  <si>
    <t>Q. Guaza</t>
  </si>
  <si>
    <t>BOYACABETEITIVA</t>
  </si>
  <si>
    <t>BETEITIVA</t>
  </si>
  <si>
    <t>05/08/12</t>
  </si>
  <si>
    <t>01/10/12</t>
  </si>
  <si>
    <t>MPDBETEITIVA_MPDBETEITIVA</t>
  </si>
  <si>
    <t>OOCA-0128/06</t>
  </si>
  <si>
    <t>25/01/08</t>
  </si>
  <si>
    <t>24/01/12</t>
  </si>
  <si>
    <t>Río Angosturas</t>
  </si>
  <si>
    <t>SANTANDERCERRITO</t>
  </si>
  <si>
    <t>CERRITO</t>
  </si>
  <si>
    <t>05/02/12</t>
  </si>
  <si>
    <t>15/11/12</t>
  </si>
  <si>
    <t>CERRITO_CERRITO</t>
  </si>
  <si>
    <t>08/02/13</t>
  </si>
  <si>
    <t>NA</t>
  </si>
  <si>
    <t>20/11/09</t>
  </si>
  <si>
    <t>01/01/15</t>
  </si>
  <si>
    <t>Rio San Jorge</t>
  </si>
  <si>
    <t>CAUCASAN SEBASTIAN</t>
  </si>
  <si>
    <t>SAN SEBASTIAN</t>
  </si>
  <si>
    <t>05/12/12</t>
  </si>
  <si>
    <t>ASEBASTIAN_ASEBASTIAN</t>
  </si>
  <si>
    <t>06/02/13</t>
  </si>
  <si>
    <t>resolucion 006</t>
  </si>
  <si>
    <t>29/11/06</t>
  </si>
  <si>
    <t>29/11/16</t>
  </si>
  <si>
    <t>Río Yumbo</t>
  </si>
  <si>
    <t>VALLE DEL CAUCAYUMBO</t>
  </si>
  <si>
    <t>YUMBO</t>
  </si>
  <si>
    <t>10/11/12</t>
  </si>
  <si>
    <t>YUMBO_YUMBO</t>
  </si>
  <si>
    <t>05/06/14</t>
  </si>
  <si>
    <t>000005</t>
  </si>
  <si>
    <t>23/01/07</t>
  </si>
  <si>
    <t>23/01/17</t>
  </si>
  <si>
    <t>Quebrada Socomba</t>
  </si>
  <si>
    <t>CESARBECERRIL</t>
  </si>
  <si>
    <t>BECERRIL</t>
  </si>
  <si>
    <t>02/01/11</t>
  </si>
  <si>
    <t>BECERRIL_BECERRIL</t>
  </si>
  <si>
    <t>17/10/15</t>
  </si>
  <si>
    <t>SANTANDERGUACA</t>
  </si>
  <si>
    <t>GUACA</t>
  </si>
  <si>
    <t>GUACA_GUACA</t>
  </si>
  <si>
    <t>16/07/13</t>
  </si>
  <si>
    <t>Q. Agua Blanca</t>
  </si>
  <si>
    <t>SANTANDERSIMACOTA</t>
  </si>
  <si>
    <t>SIMACOTA</t>
  </si>
  <si>
    <t>10/08/10</t>
  </si>
  <si>
    <t>22/04/10</t>
  </si>
  <si>
    <t>SIMACOTA_SIMACOTA</t>
  </si>
  <si>
    <t>22/09/11</t>
  </si>
  <si>
    <t>812</t>
  </si>
  <si>
    <t>24/09/08</t>
  </si>
  <si>
    <t>24/09/13</t>
  </si>
  <si>
    <t>Río Upía</t>
  </si>
  <si>
    <t>BOYACACAMPOHERMOSO</t>
  </si>
  <si>
    <t>CAMPOHERMOSO</t>
  </si>
  <si>
    <t>31/08/13</t>
  </si>
  <si>
    <t>CAMPOHER_CAMPOHER</t>
  </si>
  <si>
    <t>12/08/13</t>
  </si>
  <si>
    <t>00369</t>
  </si>
  <si>
    <t>17/09/99</t>
  </si>
  <si>
    <t>Río Sinú</t>
  </si>
  <si>
    <t>CORDOBAMONTERIA</t>
  </si>
  <si>
    <t>MONTERIA</t>
  </si>
  <si>
    <t>09/05/12</t>
  </si>
  <si>
    <t>PROACTIV_PROACTIV</t>
  </si>
  <si>
    <t>16/01/13</t>
  </si>
  <si>
    <t>12174</t>
  </si>
  <si>
    <t>31/03/08</t>
  </si>
  <si>
    <t>31/03/28</t>
  </si>
  <si>
    <t>05/05/12</t>
  </si>
  <si>
    <t>GUARNE_GUARNE</t>
  </si>
  <si>
    <t>11/02/13</t>
  </si>
  <si>
    <t>131-0815</t>
  </si>
  <si>
    <t>26/09/08</t>
  </si>
  <si>
    <t>26/09/18</t>
  </si>
  <si>
    <t>Río Verde</t>
  </si>
  <si>
    <t>QUINDIOCORDOBA</t>
  </si>
  <si>
    <t>QUINDIO</t>
  </si>
  <si>
    <t>01/06/12</t>
  </si>
  <si>
    <t>SSANICORD_SSANICORD</t>
  </si>
  <si>
    <t>16/11/13</t>
  </si>
  <si>
    <t>Río Magdalena</t>
  </si>
  <si>
    <t>CUNDINAMARCAGIRARDOT</t>
  </si>
  <si>
    <t>GIRARDOT</t>
  </si>
  <si>
    <t>28/09/04</t>
  </si>
  <si>
    <t>30/10/98</t>
  </si>
  <si>
    <t>ACUAGYR_ACUAGYR</t>
  </si>
  <si>
    <t>03/07/13</t>
  </si>
  <si>
    <t>CUNDINAMARCARICAURTE</t>
  </si>
  <si>
    <t>RICAURTE</t>
  </si>
  <si>
    <t>11/06/10</t>
  </si>
  <si>
    <t>DRG-0136-1999</t>
  </si>
  <si>
    <t>21/04/99</t>
  </si>
  <si>
    <t>21/04/19</t>
  </si>
  <si>
    <t>Quebrada Garzón</t>
  </si>
  <si>
    <t>HUILAGARZON</t>
  </si>
  <si>
    <t>GARZON</t>
  </si>
  <si>
    <t>26/09/05</t>
  </si>
  <si>
    <t>GARZON_GARZON</t>
  </si>
  <si>
    <t xml:space="preserve">RESOLUCION 1532 </t>
  </si>
  <si>
    <t>26/09/15</t>
  </si>
  <si>
    <t>Ciénaga San Silvestre</t>
  </si>
  <si>
    <t>SANTANDERBARRANCABERMEJA</t>
  </si>
  <si>
    <t>BARRANCABERMEJA</t>
  </si>
  <si>
    <t>06/03/06</t>
  </si>
  <si>
    <t>15/08/06</t>
  </si>
  <si>
    <t>ABARRANCA_ABARRANCA</t>
  </si>
  <si>
    <t>19/05/13</t>
  </si>
  <si>
    <t>00000420</t>
  </si>
  <si>
    <t>30/04/09</t>
  </si>
  <si>
    <t>30/04/19</t>
  </si>
  <si>
    <t>Río Cravo Sur</t>
  </si>
  <si>
    <t>BOYACAMONGUA</t>
  </si>
  <si>
    <t>MONGUA</t>
  </si>
  <si>
    <t>20/01/09</t>
  </si>
  <si>
    <t>16/06/09</t>
  </si>
  <si>
    <t>ESSPMONGUA_ESSPMONGUA</t>
  </si>
  <si>
    <t>12/05/10</t>
  </si>
  <si>
    <t>1054</t>
  </si>
  <si>
    <t>11/01/05</t>
  </si>
  <si>
    <t>11/01/10</t>
  </si>
  <si>
    <t>Río Coello</t>
  </si>
  <si>
    <t>TOLIMAESPINAL</t>
  </si>
  <si>
    <t>ESPINAL</t>
  </si>
  <si>
    <t>07/06/12</t>
  </si>
  <si>
    <t>02/10/12</t>
  </si>
  <si>
    <t>INAL_INAL</t>
  </si>
  <si>
    <t>05/07/13</t>
  </si>
  <si>
    <t xml:space="preserve">RESOLUCION No.0175 </t>
  </si>
  <si>
    <t>24/01/96</t>
  </si>
  <si>
    <t>12/05/06</t>
  </si>
  <si>
    <t>Quebrada El Tapir</t>
  </si>
  <si>
    <t>CALDASMARULANDA</t>
  </si>
  <si>
    <t>MARULANDA</t>
  </si>
  <si>
    <t>09/04/09</t>
  </si>
  <si>
    <t>17/07/09</t>
  </si>
  <si>
    <t>MPDMARLDA_MPDMARLDA</t>
  </si>
  <si>
    <t>29/04/10</t>
  </si>
  <si>
    <t>R. Chicamocha</t>
  </si>
  <si>
    <t>BOYACATIBASOSA</t>
  </si>
  <si>
    <t>TIBASOSA</t>
  </si>
  <si>
    <t>05/10/11</t>
  </si>
  <si>
    <t>05/05/11</t>
  </si>
  <si>
    <t>TIBASOSA_TIBASOSA</t>
  </si>
  <si>
    <t>09/12/13</t>
  </si>
  <si>
    <t>01313</t>
  </si>
  <si>
    <t>31/12/08</t>
  </si>
  <si>
    <t>31/12/13</t>
  </si>
  <si>
    <t>Quebrada Frailes</t>
  </si>
  <si>
    <t>05/08/11</t>
  </si>
  <si>
    <t>20/11/11</t>
  </si>
  <si>
    <t>Quebrada Semisa</t>
  </si>
  <si>
    <t>SANTANDERBARBOSA</t>
  </si>
  <si>
    <t>16/11/12</t>
  </si>
  <si>
    <t>BARBOSA_BARBOSA</t>
  </si>
  <si>
    <t>28/11/16</t>
  </si>
  <si>
    <t>23098765</t>
  </si>
  <si>
    <t>01/01/19</t>
  </si>
  <si>
    <t>Quebrada El Tablón</t>
  </si>
  <si>
    <t>87456392</t>
  </si>
  <si>
    <t>23456789</t>
  </si>
  <si>
    <t>Quebrada Las Damas</t>
  </si>
  <si>
    <t>CAQUETAPUERTO RICO</t>
  </si>
  <si>
    <t>PUERTO RICO</t>
  </si>
  <si>
    <t>25/09/12</t>
  </si>
  <si>
    <t>RICAAGUA_RICAAGUA</t>
  </si>
  <si>
    <t>18/11/15</t>
  </si>
  <si>
    <t>res 1087 del 29-0ct-2002</t>
  </si>
  <si>
    <t>29/10/02</t>
  </si>
  <si>
    <t>29/10/22</t>
  </si>
  <si>
    <t>Q. Colorados</t>
  </si>
  <si>
    <t>BOYACAGAMEZA</t>
  </si>
  <si>
    <t>GAMEZA</t>
  </si>
  <si>
    <t>05/11/09</t>
  </si>
  <si>
    <t>GAMEZA_GAMEZA</t>
  </si>
  <si>
    <t>28/11/13</t>
  </si>
  <si>
    <t>19/01/12</t>
  </si>
  <si>
    <t>SERFOMEQUE_SERFOMEQUE</t>
  </si>
  <si>
    <t>08/04/13</t>
  </si>
  <si>
    <t>91143</t>
  </si>
  <si>
    <t>18/12/12</t>
  </si>
  <si>
    <t>MAGDALENASANTA MARTA</t>
  </si>
  <si>
    <t>SANTA MARTA</t>
  </si>
  <si>
    <t>30/06/15</t>
  </si>
  <si>
    <t>13/01/15</t>
  </si>
  <si>
    <t>MARTA_KGARCIA</t>
  </si>
  <si>
    <t>31/05/16</t>
  </si>
  <si>
    <t>3486</t>
  </si>
  <si>
    <t>24/10/05</t>
  </si>
  <si>
    <t>24/10/15</t>
  </si>
  <si>
    <t>Río Gaira</t>
  </si>
  <si>
    <t>02/01/15</t>
  </si>
  <si>
    <t>3485</t>
  </si>
  <si>
    <t>21/12/07</t>
  </si>
  <si>
    <t>21/12/17</t>
  </si>
  <si>
    <t>Río Manzanares</t>
  </si>
  <si>
    <t>14/07/15</t>
  </si>
  <si>
    <t>3487</t>
  </si>
  <si>
    <t>14/05/07</t>
  </si>
  <si>
    <t>14/05/17</t>
  </si>
  <si>
    <t>ATLANTICOBARRANQUILLA</t>
  </si>
  <si>
    <t>ATLANTICO</t>
  </si>
  <si>
    <t>BARRANQUILLA</t>
  </si>
  <si>
    <t>15/03/12</t>
  </si>
  <si>
    <t>06/01/12</t>
  </si>
  <si>
    <t>PARQUE_PARQUE</t>
  </si>
  <si>
    <t>15/08/13</t>
  </si>
  <si>
    <t>0000590</t>
  </si>
  <si>
    <t>CORPORACION AUTONOMA REGIONAL DEL ATLANTICO</t>
  </si>
  <si>
    <t>30/09/08</t>
  </si>
  <si>
    <t>30/09/13</t>
  </si>
  <si>
    <t>Quebrada Yamacá</t>
  </si>
  <si>
    <t>BOYACAMARIPI</t>
  </si>
  <si>
    <t>MARIPI</t>
  </si>
  <si>
    <t>15/05/09</t>
  </si>
  <si>
    <t>24/03/09</t>
  </si>
  <si>
    <t>PIMARI_PIMARI</t>
  </si>
  <si>
    <t>25/05/10</t>
  </si>
  <si>
    <t>ARROYO CHITARRAN</t>
  </si>
  <si>
    <t>NARINOFUNES</t>
  </si>
  <si>
    <t>FUNES</t>
  </si>
  <si>
    <t>20/07/09</t>
  </si>
  <si>
    <t>13/11/09</t>
  </si>
  <si>
    <t>FUNES_FUNES</t>
  </si>
  <si>
    <t>13/07/10</t>
  </si>
  <si>
    <t>252</t>
  </si>
  <si>
    <t>12/07/17</t>
  </si>
  <si>
    <t xml:space="preserve">Río Algodonal </t>
  </si>
  <si>
    <t>NORTE DE SANTANDEROCANA</t>
  </si>
  <si>
    <t>OCANA</t>
  </si>
  <si>
    <t>05/11/13</t>
  </si>
  <si>
    <t>OCANA_OCANA</t>
  </si>
  <si>
    <t>12/11/13</t>
  </si>
  <si>
    <t>Resolucion 52 del 12 de julio 2008</t>
  </si>
  <si>
    <t>12/07/07</t>
  </si>
  <si>
    <t xml:space="preserve">Río Tejo </t>
  </si>
  <si>
    <t>Resolucion 52 del 12 de julio del 2008</t>
  </si>
  <si>
    <t>Río Namay</t>
  </si>
  <si>
    <t>CUNDINAMARCAVILLETA</t>
  </si>
  <si>
    <t>VILLETA</t>
  </si>
  <si>
    <t>ESPDVILLETA_ESPDVILLETA</t>
  </si>
  <si>
    <t>20/11/14</t>
  </si>
  <si>
    <t>000616</t>
  </si>
  <si>
    <t>27/08/99</t>
  </si>
  <si>
    <t>27/08/14</t>
  </si>
  <si>
    <t>Quebrada Cune</t>
  </si>
  <si>
    <t>Caño Las Palomas</t>
  </si>
  <si>
    <t>CUNDINAMARCAPARATEBUENO</t>
  </si>
  <si>
    <t>PARATEBUENO</t>
  </si>
  <si>
    <t>02/02/08</t>
  </si>
  <si>
    <t>04/04/08</t>
  </si>
  <si>
    <t>PARATEBU_PARATEBU</t>
  </si>
  <si>
    <t>Río Otún</t>
  </si>
  <si>
    <t>RISARALDAPEREIRA</t>
  </si>
  <si>
    <t>PEREIRA</t>
  </si>
  <si>
    <t>30/07/15</t>
  </si>
  <si>
    <t>19/11/15</t>
  </si>
  <si>
    <t>EAAPEREIRA_WRENDON</t>
  </si>
  <si>
    <t>923</t>
  </si>
  <si>
    <t>18/08/05</t>
  </si>
  <si>
    <t>17/08/10</t>
  </si>
  <si>
    <t>Río Une</t>
  </si>
  <si>
    <t>CUNDINAMARCAUNE</t>
  </si>
  <si>
    <t>UNE</t>
  </si>
  <si>
    <t>15/01/10</t>
  </si>
  <si>
    <t>UNE_UNE</t>
  </si>
  <si>
    <t>20041100091</t>
  </si>
  <si>
    <t>21/01/10</t>
  </si>
  <si>
    <t>21/01/22</t>
  </si>
  <si>
    <t>Quebrada DON ALONSO</t>
  </si>
  <si>
    <t>CUNDINAMARCAMACHETA</t>
  </si>
  <si>
    <t>MACHETA</t>
  </si>
  <si>
    <t>MACHETA_MACHETA</t>
  </si>
  <si>
    <t>Quebrada Granadillo</t>
  </si>
  <si>
    <t>NARINOGUAITARILLA</t>
  </si>
  <si>
    <t>GUAITARILLA</t>
  </si>
  <si>
    <t>14/04/09</t>
  </si>
  <si>
    <t>23/09/09</t>
  </si>
  <si>
    <t>EMPOGUITARIL_EMPOGUITARIL</t>
  </si>
  <si>
    <t>315</t>
  </si>
  <si>
    <t>29/04/15</t>
  </si>
  <si>
    <t>Río Oroque</t>
  </si>
  <si>
    <t>NORTE DE SANTANDERABREGO</t>
  </si>
  <si>
    <t>ABREGO</t>
  </si>
  <si>
    <t>11/01/11</t>
  </si>
  <si>
    <t>18/05/11</t>
  </si>
  <si>
    <t>ABREGO_ABREGO</t>
  </si>
  <si>
    <t>28/04/12</t>
  </si>
  <si>
    <t>012</t>
  </si>
  <si>
    <t>28/04/15</t>
  </si>
  <si>
    <t>QUEBRADA LA CASTRO DOS</t>
  </si>
  <si>
    <t>16/06/12</t>
  </si>
  <si>
    <t>ISAAC_ISAAC</t>
  </si>
  <si>
    <t>26/07/13</t>
  </si>
  <si>
    <t>130AN2027</t>
  </si>
  <si>
    <t>26/02/04</t>
  </si>
  <si>
    <t>26/02/09</t>
  </si>
  <si>
    <t>QUEBRADA EL CAÑO DEL CURA</t>
  </si>
  <si>
    <t>Río Angasmayo</t>
  </si>
  <si>
    <t>NARINOPUERRES</t>
  </si>
  <si>
    <t>PUERRES</t>
  </si>
  <si>
    <t>PUERRES_PUERRES</t>
  </si>
  <si>
    <t>03/08/13</t>
  </si>
  <si>
    <t>380</t>
  </si>
  <si>
    <t>11/07/05</t>
  </si>
  <si>
    <t>12/07/10</t>
  </si>
  <si>
    <t>Quebrada La Loma</t>
  </si>
  <si>
    <t>ANTIOQUIASANTA BARBARA</t>
  </si>
  <si>
    <t>SANTA BARBARA</t>
  </si>
  <si>
    <t>01/06/04</t>
  </si>
  <si>
    <t>OPERS_OPERS</t>
  </si>
  <si>
    <t>09/07/14</t>
  </si>
  <si>
    <t>Resolucion 130 CA 4497 y 5302</t>
  </si>
  <si>
    <t>30/10/06</t>
  </si>
  <si>
    <t>30/10/16</t>
  </si>
  <si>
    <t xml:space="preserve">Quebrada Chamuscados  </t>
  </si>
  <si>
    <t>Resolucion 130 CA 5302</t>
  </si>
  <si>
    <t xml:space="preserve">Quebrada La Fría </t>
  </si>
  <si>
    <t>ANTIOQUIAFREDONIA</t>
  </si>
  <si>
    <t>FREDONIA</t>
  </si>
  <si>
    <t>01/12/03</t>
  </si>
  <si>
    <t>Resolucion 130 CA 4498</t>
  </si>
  <si>
    <t>Quebrada La Palmichala</t>
  </si>
  <si>
    <t>ANTIOQUIAVALPARAISO</t>
  </si>
  <si>
    <t>VALPARAISO</t>
  </si>
  <si>
    <t>01/07/04</t>
  </si>
  <si>
    <t>Resolucion 130 CA 3118</t>
  </si>
  <si>
    <t>21/07/04</t>
  </si>
  <si>
    <t>21/07/24</t>
  </si>
  <si>
    <t>Quebrada El Obispo</t>
  </si>
  <si>
    <t>Resolucion 130 CA 3648</t>
  </si>
  <si>
    <t>Quebrada El Molino</t>
  </si>
  <si>
    <t>ANTIOQUIACARAMANTA</t>
  </si>
  <si>
    <t>CARAMANTA</t>
  </si>
  <si>
    <t>13/11/03</t>
  </si>
  <si>
    <t>Resolucion 130 CA 4748</t>
  </si>
  <si>
    <t>01/06/07</t>
  </si>
  <si>
    <t>01/06/17</t>
  </si>
  <si>
    <t>Río Bermejo</t>
  </si>
  <si>
    <t>CAUCABALBOA</t>
  </si>
  <si>
    <t>08/08/12</t>
  </si>
  <si>
    <t>CAAB_CAAB</t>
  </si>
  <si>
    <t>05/08/13</t>
  </si>
  <si>
    <t>Resolucion 014</t>
  </si>
  <si>
    <t>27/05/10</t>
  </si>
  <si>
    <t>27/05/20</t>
  </si>
  <si>
    <t>Quebrada La Hoja</t>
  </si>
  <si>
    <t>NARINOTUQUERRES</t>
  </si>
  <si>
    <t>TUQUERRES</t>
  </si>
  <si>
    <t>18/04/12</t>
  </si>
  <si>
    <t>23/03/12</t>
  </si>
  <si>
    <t>EMPSA_EMPSA</t>
  </si>
  <si>
    <t>24/01/13</t>
  </si>
  <si>
    <t>00479</t>
  </si>
  <si>
    <t>10/10/08</t>
  </si>
  <si>
    <t>10/10/13</t>
  </si>
  <si>
    <t>Quebrada Azufral</t>
  </si>
  <si>
    <t>27/07/12</t>
  </si>
  <si>
    <t>18/10/12</t>
  </si>
  <si>
    <t>00478</t>
  </si>
  <si>
    <t>Quebrada Bordoncillo</t>
  </si>
  <si>
    <t>19/03/12</t>
  </si>
  <si>
    <t>CUNDINAMARCAGUATAQUI</t>
  </si>
  <si>
    <t>GUATAQUI</t>
  </si>
  <si>
    <t>08/03/10</t>
  </si>
  <si>
    <t>19/04/11</t>
  </si>
  <si>
    <t>GUATAQUI_GUATAQUI</t>
  </si>
  <si>
    <t>QUEBRADA LA RESACA</t>
  </si>
  <si>
    <t>CAQUETABELEN DE LOS ANDAQUIES</t>
  </si>
  <si>
    <t>BELEN DE LOS ANDAQUIES</t>
  </si>
  <si>
    <t>03/03/12</t>
  </si>
  <si>
    <t>27/05/12</t>
  </si>
  <si>
    <t>ANDAKISAESP_ANDAKISAESP</t>
  </si>
  <si>
    <t>22/07/13</t>
  </si>
  <si>
    <t>0390</t>
  </si>
  <si>
    <t>03/05/07</t>
  </si>
  <si>
    <t>03/05/17</t>
  </si>
  <si>
    <t>Quebrada AGUA BLANCA</t>
  </si>
  <si>
    <t>BOYACAZETAQUIRA</t>
  </si>
  <si>
    <t>ZETAQUIRA</t>
  </si>
  <si>
    <t>13/08/12</t>
  </si>
  <si>
    <t>ZETAQUIR_ZETAQUIR</t>
  </si>
  <si>
    <t>Río Bajirá</t>
  </si>
  <si>
    <t>ANTIOQUIAMUTATA</t>
  </si>
  <si>
    <t>MUTATA</t>
  </si>
  <si>
    <t>14/02/13</t>
  </si>
  <si>
    <t>12/04/13</t>
  </si>
  <si>
    <t>AGUASURABA_LUCAS</t>
  </si>
  <si>
    <t>06/07/16</t>
  </si>
  <si>
    <t>001919</t>
  </si>
  <si>
    <t>CORPOURABA</t>
  </si>
  <si>
    <t>30/10/08</t>
  </si>
  <si>
    <t>30/10/28</t>
  </si>
  <si>
    <t>Quebrada La Cristalina</t>
  </si>
  <si>
    <t>ANTIOQUIACAREPA</t>
  </si>
  <si>
    <t>CAREPA</t>
  </si>
  <si>
    <t>05/02/13</t>
  </si>
  <si>
    <t>10/09/13</t>
  </si>
  <si>
    <t>001501</t>
  </si>
  <si>
    <t>07/12/04</t>
  </si>
  <si>
    <t>07/12/24</t>
  </si>
  <si>
    <t>Quebrada La Pedregosa</t>
  </si>
  <si>
    <t>26/03/13</t>
  </si>
  <si>
    <t>21/01/13</t>
  </si>
  <si>
    <t>Río Las Ceibas</t>
  </si>
  <si>
    <t>HUILANEIVA</t>
  </si>
  <si>
    <t>NEIVA</t>
  </si>
  <si>
    <t>16/12/12</t>
  </si>
  <si>
    <t>NEIVA_NEIVA</t>
  </si>
  <si>
    <t>244</t>
  </si>
  <si>
    <t>04/12/99</t>
  </si>
  <si>
    <t>30/11/50</t>
  </si>
  <si>
    <t xml:space="preserve">QUEBRADA LA NARANJERA </t>
  </si>
  <si>
    <t>SANTANDEREL PLAYON</t>
  </si>
  <si>
    <t>EL PLAYON</t>
  </si>
  <si>
    <t>09/12/10</t>
  </si>
  <si>
    <t>PLAYON_PLAYON</t>
  </si>
  <si>
    <t>000615</t>
  </si>
  <si>
    <t>25/05/20</t>
  </si>
  <si>
    <t>Río Espíritu Santo o Magiriaimo</t>
  </si>
  <si>
    <t>CESARSAN DIEGO</t>
  </si>
  <si>
    <t>SAN DIEGO</t>
  </si>
  <si>
    <t>14/10/09</t>
  </si>
  <si>
    <t>DIEGO_DIEGO</t>
  </si>
  <si>
    <t>21/05/10</t>
  </si>
  <si>
    <t>RESOLUCION 864</t>
  </si>
  <si>
    <t>18/10/15</t>
  </si>
  <si>
    <t>Quebrada La Pava</t>
  </si>
  <si>
    <t>SANTANDERGUADALUPE</t>
  </si>
  <si>
    <t>GUADALUPE</t>
  </si>
  <si>
    <t>28/01/10</t>
  </si>
  <si>
    <t>29/11/10</t>
  </si>
  <si>
    <t>GUADALUP_GUADALUP</t>
  </si>
  <si>
    <t>248</t>
  </si>
  <si>
    <t>12/04/05</t>
  </si>
  <si>
    <t>11/04/10</t>
  </si>
  <si>
    <t>Quebrada Grande</t>
  </si>
  <si>
    <t>VALLE DEL CAUCAVERSALLES</t>
  </si>
  <si>
    <t>VERSALLES</t>
  </si>
  <si>
    <t>17/05/12</t>
  </si>
  <si>
    <t>APCVERSALLES_APCVERSALLES</t>
  </si>
  <si>
    <t>23/01/13</t>
  </si>
  <si>
    <t>006</t>
  </si>
  <si>
    <t>03/09/03</t>
  </si>
  <si>
    <t>03/09/13</t>
  </si>
  <si>
    <t>Quebrada LA VIUDA</t>
  </si>
  <si>
    <t>NORTE DE SANTANDERCHITAGA</t>
  </si>
  <si>
    <t>CHITAGA</t>
  </si>
  <si>
    <t>13/12/09</t>
  </si>
  <si>
    <t>CHITAGA_CHITAGA</t>
  </si>
  <si>
    <t>22/03/13</t>
  </si>
  <si>
    <t>0093</t>
  </si>
  <si>
    <t>24/08/09</t>
  </si>
  <si>
    <t>24/08/19</t>
  </si>
  <si>
    <t>Quebrada EL ARPERO</t>
  </si>
  <si>
    <t>SANTANDEREL GUACAMAYO</t>
  </si>
  <si>
    <t>EL GUACAMAYO</t>
  </si>
  <si>
    <t>24/05/12</t>
  </si>
  <si>
    <t>22/11/12</t>
  </si>
  <si>
    <t>ALCANT_ALCANT</t>
  </si>
  <si>
    <t>12/09/13</t>
  </si>
  <si>
    <t>0</t>
  </si>
  <si>
    <t>CRA</t>
  </si>
  <si>
    <t>10/04/07</t>
  </si>
  <si>
    <t>01/07/09</t>
  </si>
  <si>
    <t>Quebrada de Topa</t>
  </si>
  <si>
    <t>CAUCAINZA</t>
  </si>
  <si>
    <t>INZA</t>
  </si>
  <si>
    <t>06/05/09</t>
  </si>
  <si>
    <t>ADPUBCOOP_ADPUBCOOP</t>
  </si>
  <si>
    <t>26/05/10</t>
  </si>
  <si>
    <t>Quebrada PUNDE</t>
  </si>
  <si>
    <t>NARINOBARBACOAS</t>
  </si>
  <si>
    <t>BARBACOAS</t>
  </si>
  <si>
    <t>10/06/11</t>
  </si>
  <si>
    <t>24/10/11</t>
  </si>
  <si>
    <t>ALCABARBA_ALCABARBA</t>
  </si>
  <si>
    <t>082</t>
  </si>
  <si>
    <t>01/08/06</t>
  </si>
  <si>
    <t>01/08/16</t>
  </si>
  <si>
    <t>QUEBRADA EL TABACO</t>
  </si>
  <si>
    <t>CUNDINAMARCAJERUSALEN</t>
  </si>
  <si>
    <t>JERUSALEN</t>
  </si>
  <si>
    <t>05/08/10</t>
  </si>
  <si>
    <t>12/10/10</t>
  </si>
  <si>
    <t>JERUSALEN_JERUSALEN</t>
  </si>
  <si>
    <t>27/10/15</t>
  </si>
  <si>
    <t>Río Chiriano</t>
  </si>
  <si>
    <t>CESARLA PAZ</t>
  </si>
  <si>
    <t>LA PAZ</t>
  </si>
  <si>
    <t>22/02/10</t>
  </si>
  <si>
    <t>06/12/10</t>
  </si>
  <si>
    <t>AAA_AAA</t>
  </si>
  <si>
    <t>27/09/11</t>
  </si>
  <si>
    <t>Quebrada Tirque</t>
  </si>
  <si>
    <t>BOYACASOCHA</t>
  </si>
  <si>
    <t>SOCHA</t>
  </si>
  <si>
    <t>13/12/12</t>
  </si>
  <si>
    <t>16/05/12</t>
  </si>
  <si>
    <t>SOCHA_SOCHA</t>
  </si>
  <si>
    <t>04/05/13</t>
  </si>
  <si>
    <t>1331</t>
  </si>
  <si>
    <t>04/06/10</t>
  </si>
  <si>
    <t>05/06/15</t>
  </si>
  <si>
    <t>Q. Docordó</t>
  </si>
  <si>
    <t>CHOCOEL LITORAL DEL SAN JUAN</t>
  </si>
  <si>
    <t>EL LITORAL DEL SAN JUAN</t>
  </si>
  <si>
    <t>LITORALSAN_LITORALSAN</t>
  </si>
  <si>
    <t>12</t>
  </si>
  <si>
    <t>01/05/97</t>
  </si>
  <si>
    <t>31/12/11</t>
  </si>
  <si>
    <t>Quebrada Río Chiquito</t>
  </si>
  <si>
    <t>NARINOCUMBAL</t>
  </si>
  <si>
    <t>CUMBAL</t>
  </si>
  <si>
    <t>12/11/12</t>
  </si>
  <si>
    <t>COOPSERCUM_COOPSERCUM</t>
  </si>
  <si>
    <t>21/03/13</t>
  </si>
  <si>
    <t>206</t>
  </si>
  <si>
    <t>06/03/11</t>
  </si>
  <si>
    <t>Quebrada Santa Gertrudis</t>
  </si>
  <si>
    <t>ANTIOQUIACISNEROS</t>
  </si>
  <si>
    <t>CISNEROS</t>
  </si>
  <si>
    <t>12/06/00</t>
  </si>
  <si>
    <t>ESPCESP_ESPCESP</t>
  </si>
  <si>
    <t>12/02/13</t>
  </si>
  <si>
    <t>130ZF3574</t>
  </si>
  <si>
    <t>02/07/19</t>
  </si>
  <si>
    <t>Quebrada Guaya</t>
  </si>
  <si>
    <t>BOYACALA CAPILLA</t>
  </si>
  <si>
    <t>LA CAPILLA</t>
  </si>
  <si>
    <t>07/12/12</t>
  </si>
  <si>
    <t>UMSERCAPILLA_UMSERCAPILLA</t>
  </si>
  <si>
    <t>resolucion 01  resolucion 02</t>
  </si>
  <si>
    <t>29/01/09</t>
  </si>
  <si>
    <t>29/01/19</t>
  </si>
  <si>
    <t>QUEBRADA LA COBRE</t>
  </si>
  <si>
    <t>CUNDINAMARCAPAIME</t>
  </si>
  <si>
    <t>PAIME</t>
  </si>
  <si>
    <t>20/05/10</t>
  </si>
  <si>
    <t>05/10/12</t>
  </si>
  <si>
    <t>PAIME_PAIME</t>
  </si>
  <si>
    <t>132</t>
  </si>
  <si>
    <t>25/05/04</t>
  </si>
  <si>
    <t>Quebrada Aguazul</t>
  </si>
  <si>
    <t>RISARALDADOSQUEBRADAS</t>
  </si>
  <si>
    <t>DOSQUEBRADAS</t>
  </si>
  <si>
    <t>19/10/12</t>
  </si>
  <si>
    <t>OMPSPDOMI_OMPSPDOMI</t>
  </si>
  <si>
    <t>18/03/13</t>
  </si>
  <si>
    <t>ResoluciÃ³n  360</t>
  </si>
  <si>
    <t>13/03/09</t>
  </si>
  <si>
    <t>13/03/14</t>
  </si>
  <si>
    <t>ANTIOQUIARIONEGRO</t>
  </si>
  <si>
    <t>27/03/07</t>
  </si>
  <si>
    <t>25/03/11</t>
  </si>
  <si>
    <t>AGUASRION_AGUASRION</t>
  </si>
  <si>
    <t xml:space="preserve">131-1015 </t>
  </si>
  <si>
    <t>30/11/09</t>
  </si>
  <si>
    <t>29/01/10</t>
  </si>
  <si>
    <t>QUEBRADA LOS ANDES</t>
  </si>
  <si>
    <t>CUNDINAMARCAGACHALA</t>
  </si>
  <si>
    <t>GACHALA</t>
  </si>
  <si>
    <t>08/09/12</t>
  </si>
  <si>
    <t>GACHALA_GACHALA</t>
  </si>
  <si>
    <t>03/04/13</t>
  </si>
  <si>
    <t>896</t>
  </si>
  <si>
    <t>28/10/02</t>
  </si>
  <si>
    <t>28/10/12</t>
  </si>
  <si>
    <t>QUEBRADA LA MOYA</t>
  </si>
  <si>
    <t>QUEBRADA BELLAVISTA</t>
  </si>
  <si>
    <t>09/09/12</t>
  </si>
  <si>
    <t>Río Desbaratado</t>
  </si>
  <si>
    <t>CAUCAMIRANDA</t>
  </si>
  <si>
    <t>MIRANDA</t>
  </si>
  <si>
    <t>01/06/10</t>
  </si>
  <si>
    <t>25/11/10</t>
  </si>
  <si>
    <t>EMMCAUCA_EMMCAUCA</t>
  </si>
  <si>
    <t>07/08/13</t>
  </si>
  <si>
    <t>494</t>
  </si>
  <si>
    <t>27/10/10</t>
  </si>
  <si>
    <t>27/10/20</t>
  </si>
  <si>
    <t>Quebrada La Paja</t>
  </si>
  <si>
    <t>ANTIOQUIAAMAGA</t>
  </si>
  <si>
    <t>AMAGA</t>
  </si>
  <si>
    <t>12/06/12</t>
  </si>
  <si>
    <t>02/05/12</t>
  </si>
  <si>
    <t>EPAMA_EPAMA</t>
  </si>
  <si>
    <t>AS5195</t>
  </si>
  <si>
    <t>23/06/08</t>
  </si>
  <si>
    <t>23/06/13</t>
  </si>
  <si>
    <t>Quebrada Picadores 1</t>
  </si>
  <si>
    <t>ANTIOQUIAYARUMAL</t>
  </si>
  <si>
    <t>YARUMAL</t>
  </si>
  <si>
    <t>14/04/08</t>
  </si>
  <si>
    <t>AGUASNORTE_AGUASNORTE</t>
  </si>
  <si>
    <t>08/03/12</t>
  </si>
  <si>
    <t>6639</t>
  </si>
  <si>
    <t>09/04/08</t>
  </si>
  <si>
    <t>18/09/08</t>
  </si>
  <si>
    <t>Quebrada Picadores 2</t>
  </si>
  <si>
    <t>Quebrada Santa Juana</t>
  </si>
  <si>
    <t>Quebrada Santa Matilde</t>
  </si>
  <si>
    <t>Quebrada Madrigales</t>
  </si>
  <si>
    <t>Quebrada Seca</t>
  </si>
  <si>
    <t>CESARRIO DE ORO</t>
  </si>
  <si>
    <t>RIO DE ORO</t>
  </si>
  <si>
    <t>15/03/10</t>
  </si>
  <si>
    <t>15/11/10</t>
  </si>
  <si>
    <t>EMCAR_EMCAR</t>
  </si>
  <si>
    <t>30/08/11</t>
  </si>
  <si>
    <t>Quebrada Culebra</t>
  </si>
  <si>
    <t>MAGDALENAPIJINO DEL CARMEN</t>
  </si>
  <si>
    <t>PIJINO DEL CARMEN</t>
  </si>
  <si>
    <t>02/11/12</t>
  </si>
  <si>
    <t>04/03/13</t>
  </si>
  <si>
    <t>COORPIMAG_COORPIMAG</t>
  </si>
  <si>
    <t>27/04/13</t>
  </si>
  <si>
    <t>Arroyo NN</t>
  </si>
  <si>
    <t>BOYACASAN EDUARDO</t>
  </si>
  <si>
    <t>SAN EDUARDO</t>
  </si>
  <si>
    <t>15/02/09</t>
  </si>
  <si>
    <t>10/07/09</t>
  </si>
  <si>
    <t>ANEDUARDOTT_ANEDUARDOTT</t>
  </si>
  <si>
    <t>03/06/10</t>
  </si>
  <si>
    <t>1044</t>
  </si>
  <si>
    <t>16/12/04</t>
  </si>
  <si>
    <t>16/12/09</t>
  </si>
  <si>
    <t>Río Caguán</t>
  </si>
  <si>
    <t>CAQUETASAN VICENTE DEL CAGUAN</t>
  </si>
  <si>
    <t>SAN VICENTE DEL CAGUAN</t>
  </si>
  <si>
    <t>15/05/10</t>
  </si>
  <si>
    <t>AGUASDELCAGU_AGUASDELCAGU</t>
  </si>
  <si>
    <t>07/06/11</t>
  </si>
  <si>
    <t>001163</t>
  </si>
  <si>
    <t>15/11/02</t>
  </si>
  <si>
    <t>15/11/22</t>
  </si>
  <si>
    <t>CESARAGUSTIN CODAZZI</t>
  </si>
  <si>
    <t>AGUSTIN CODAZZI</t>
  </si>
  <si>
    <t>15/01/09</t>
  </si>
  <si>
    <t>01/10/09</t>
  </si>
  <si>
    <t>EMCODAZZI_EMCODAZZI</t>
  </si>
  <si>
    <t>Río Aguas Claras</t>
  </si>
  <si>
    <t>CUNDINAMARCASIBATE</t>
  </si>
  <si>
    <t>SIBATE</t>
  </si>
  <si>
    <t>01/05/12</t>
  </si>
  <si>
    <t>SIBATESCA_SIBATESCA</t>
  </si>
  <si>
    <t>Río Machetá</t>
  </si>
  <si>
    <t>BOYACAGUATEQUE</t>
  </si>
  <si>
    <t>GUATEQUE</t>
  </si>
  <si>
    <t>01/01/06</t>
  </si>
  <si>
    <t>POTABLE_POTABLE</t>
  </si>
  <si>
    <t>0665</t>
  </si>
  <si>
    <t>18/04/08</t>
  </si>
  <si>
    <t>18/04/18</t>
  </si>
  <si>
    <t>Río El Morro</t>
  </si>
  <si>
    <t>BOYACAMONGUI</t>
  </si>
  <si>
    <t>MONGUI</t>
  </si>
  <si>
    <t>09/01/09</t>
  </si>
  <si>
    <t>EMPSOMONGUI_EMPSOMONGUI</t>
  </si>
  <si>
    <t>15/09/16</t>
  </si>
  <si>
    <t>0627</t>
  </si>
  <si>
    <t>11/07/08</t>
  </si>
  <si>
    <t>10/07/13</t>
  </si>
  <si>
    <t>Arroyo Grande</t>
  </si>
  <si>
    <t>BOLIVARMARIA LA BAJA</t>
  </si>
  <si>
    <t>MARIA LA BAJA</t>
  </si>
  <si>
    <t>SECRMARIA_SECRMARIA</t>
  </si>
  <si>
    <t>Río Guatapurí</t>
  </si>
  <si>
    <t>CESARVALLEDUPAR</t>
  </si>
  <si>
    <t>VALLEDUPAR</t>
  </si>
  <si>
    <t>15/01/87</t>
  </si>
  <si>
    <t>20/10/93</t>
  </si>
  <si>
    <t>VALLEDUP_VALLEDUP</t>
  </si>
  <si>
    <t>18/01/13</t>
  </si>
  <si>
    <t>022</t>
  </si>
  <si>
    <t>25/02/03</t>
  </si>
  <si>
    <t>03/03/04</t>
  </si>
  <si>
    <t>CESARGAMARRA</t>
  </si>
  <si>
    <t>GAMARRA</t>
  </si>
  <si>
    <t>04/01/12</t>
  </si>
  <si>
    <t>GAMARRA_GAMARRA</t>
  </si>
  <si>
    <t>02/07/13</t>
  </si>
  <si>
    <t>Río Chicamocha</t>
  </si>
  <si>
    <t>03/11/05</t>
  </si>
  <si>
    <t>04/04/05</t>
  </si>
  <si>
    <t>SPDOMIAAADN_SPDOMIAAADN</t>
  </si>
  <si>
    <t>31/03/11</t>
  </si>
  <si>
    <t xml:space="preserve">Quebrada Cuzagueta </t>
  </si>
  <si>
    <t>SANTANDERCONCEPCION</t>
  </si>
  <si>
    <t>CONCEPCION</t>
  </si>
  <si>
    <t>13/01/12</t>
  </si>
  <si>
    <t>08/05/12</t>
  </si>
  <si>
    <t>MALAGA_MALAGA</t>
  </si>
  <si>
    <t>0000968</t>
  </si>
  <si>
    <t>23/09/02</t>
  </si>
  <si>
    <t>22/09/12</t>
  </si>
  <si>
    <t xml:space="preserve">Quebrada Magnolia </t>
  </si>
  <si>
    <t>SANTANDERMALAGA</t>
  </si>
  <si>
    <t>MALAGA</t>
  </si>
  <si>
    <t>10/01/12</t>
  </si>
  <si>
    <t>10/05/12</t>
  </si>
  <si>
    <t>22/09/05</t>
  </si>
  <si>
    <t>21/09/15</t>
  </si>
  <si>
    <t xml:space="preserve">Quebrada Los Molinos </t>
  </si>
  <si>
    <t xml:space="preserve">Quebrada Cortaderas </t>
  </si>
  <si>
    <t>09/05/15</t>
  </si>
  <si>
    <t xml:space="preserve">Quebrada Carraca </t>
  </si>
  <si>
    <t>09/01/12</t>
  </si>
  <si>
    <t xml:space="preserve">Quebrada Laureano  Gómez </t>
  </si>
  <si>
    <t>Q. San Alberto</t>
  </si>
  <si>
    <t>CESARSAN ALBERTO</t>
  </si>
  <si>
    <t>SAN ALBERTO</t>
  </si>
  <si>
    <t>15/04/09</t>
  </si>
  <si>
    <t>ALBERTO_ALBERTO</t>
  </si>
  <si>
    <t>17/12/11</t>
  </si>
  <si>
    <t>Quebrada Cuchinero</t>
  </si>
  <si>
    <t>SANTANDERGUAVATA</t>
  </si>
  <si>
    <t>GUAVATA</t>
  </si>
  <si>
    <t>13/01/09</t>
  </si>
  <si>
    <t>16/04/09</t>
  </si>
  <si>
    <t>GUAVATA_GUAVATA</t>
  </si>
  <si>
    <t>21/08/12</t>
  </si>
  <si>
    <t>502</t>
  </si>
  <si>
    <t>04/09/08</t>
  </si>
  <si>
    <t>04/09/18</t>
  </si>
  <si>
    <t>Quebrada Chuchera</t>
  </si>
  <si>
    <t>CALDASAGUADAS</t>
  </si>
  <si>
    <t>AGUADAS</t>
  </si>
  <si>
    <t>11/08/15</t>
  </si>
  <si>
    <t>05/05/15</t>
  </si>
  <si>
    <t>CALDAS_CALDAS</t>
  </si>
  <si>
    <t>25/11/16</t>
  </si>
  <si>
    <t>628</t>
  </si>
  <si>
    <t>28/11/18</t>
  </si>
  <si>
    <t>Quebrada Barroblanco</t>
  </si>
  <si>
    <t>Quebrada Tarcara</t>
  </si>
  <si>
    <t>Quebrada Castrillona</t>
  </si>
  <si>
    <t>Quebrada El Oro</t>
  </si>
  <si>
    <t>CALDASANSERMA</t>
  </si>
  <si>
    <t>ANSERMA</t>
  </si>
  <si>
    <t>19/08/15</t>
  </si>
  <si>
    <t>4767</t>
  </si>
  <si>
    <t>13/03/00</t>
  </si>
  <si>
    <t>Quebrada Tamarbia</t>
  </si>
  <si>
    <t>08/05/15</t>
  </si>
  <si>
    <t>410</t>
  </si>
  <si>
    <t>09/08/10</t>
  </si>
  <si>
    <t>09/08/15</t>
  </si>
  <si>
    <t>Quebrada El Silencio</t>
  </si>
  <si>
    <t>06/02/09</t>
  </si>
  <si>
    <t>31/03/09</t>
  </si>
  <si>
    <t>06/09/10</t>
  </si>
  <si>
    <t>683</t>
  </si>
  <si>
    <t>29/02/96</t>
  </si>
  <si>
    <t>28/02/06</t>
  </si>
  <si>
    <t>Quebrada Tabla roja</t>
  </si>
  <si>
    <t>Quebrada Partidas</t>
  </si>
  <si>
    <t>Quebrada Cauya</t>
  </si>
  <si>
    <t>Quebrada La Laguna</t>
  </si>
  <si>
    <t>CALDASBELALCAZAR</t>
  </si>
  <si>
    <t>BELALCAZAR</t>
  </si>
  <si>
    <t>04/11/15</t>
  </si>
  <si>
    <t>627</t>
  </si>
  <si>
    <t>Quebrada Sanjon Hondo</t>
  </si>
  <si>
    <t>Quebrada Canoas</t>
  </si>
  <si>
    <t>5407</t>
  </si>
  <si>
    <t>29/12/10</t>
  </si>
  <si>
    <t>Río Campoalegre</t>
  </si>
  <si>
    <t>CALDASCHINCHINA</t>
  </si>
  <si>
    <t>CHINCHINA</t>
  </si>
  <si>
    <t>21/08/15</t>
  </si>
  <si>
    <t>15/05/15</t>
  </si>
  <si>
    <t>684</t>
  </si>
  <si>
    <t>30/06/06</t>
  </si>
  <si>
    <t>30/06/11</t>
  </si>
  <si>
    <t>Q. Los Cuervos</t>
  </si>
  <si>
    <t>1470</t>
  </si>
  <si>
    <t>15/05/97</t>
  </si>
  <si>
    <t>15/05/07</t>
  </si>
  <si>
    <t>CALDASFILADELFIA</t>
  </si>
  <si>
    <t>FILADELFIA</t>
  </si>
  <si>
    <t>13/08/15</t>
  </si>
  <si>
    <t>671</t>
  </si>
  <si>
    <t>22/02/96</t>
  </si>
  <si>
    <t>22/02/06</t>
  </si>
  <si>
    <t>199</t>
  </si>
  <si>
    <t>16/05/06</t>
  </si>
  <si>
    <t>16/05/16</t>
  </si>
  <si>
    <t>CALDASLA DORADA</t>
  </si>
  <si>
    <t>LA DORADA</t>
  </si>
  <si>
    <t>25/08/15</t>
  </si>
  <si>
    <t>12/05/15</t>
  </si>
  <si>
    <t>908</t>
  </si>
  <si>
    <t>19/06/96</t>
  </si>
  <si>
    <t>19/06/06</t>
  </si>
  <si>
    <t>Quebrada El Rosario</t>
  </si>
  <si>
    <t>CALDASMANZANARES</t>
  </si>
  <si>
    <t>MANZANARES</t>
  </si>
  <si>
    <t>27/08/15</t>
  </si>
  <si>
    <t>14/05/15</t>
  </si>
  <si>
    <t>19/05/10</t>
  </si>
  <si>
    <t>19/05/15</t>
  </si>
  <si>
    <t>Río La Miel</t>
  </si>
  <si>
    <t>23/10/12</t>
  </si>
  <si>
    <t>Quebrada Pizamo</t>
  </si>
  <si>
    <t>22/07/09</t>
  </si>
  <si>
    <t>Quebrada El Palo</t>
  </si>
  <si>
    <t>Quebrada San Juan</t>
  </si>
  <si>
    <t>CALDASMARQUETALIA</t>
  </si>
  <si>
    <t>MARQUETALIA</t>
  </si>
  <si>
    <t>520</t>
  </si>
  <si>
    <t>10/08/14</t>
  </si>
  <si>
    <t>Quebrada Penagos</t>
  </si>
  <si>
    <t>23/07/09</t>
  </si>
  <si>
    <t>Quebrada Los Yuyos</t>
  </si>
  <si>
    <t>20/05/15</t>
  </si>
  <si>
    <t>7873</t>
  </si>
  <si>
    <t>06/08/09</t>
  </si>
  <si>
    <t>06/08/14</t>
  </si>
  <si>
    <t>Quebrada Berlin</t>
  </si>
  <si>
    <t>CALDASNEIRA</t>
  </si>
  <si>
    <t>NEIRA</t>
  </si>
  <si>
    <t>20/02/15</t>
  </si>
  <si>
    <t>06/11/15</t>
  </si>
  <si>
    <t>200</t>
  </si>
  <si>
    <t>22/04/08</t>
  </si>
  <si>
    <t>22/04/13</t>
  </si>
  <si>
    <t>Quebrada La Floresta</t>
  </si>
  <si>
    <t>Quebrada La Robada</t>
  </si>
  <si>
    <t>CALDASRIOSUCIO</t>
  </si>
  <si>
    <t>RIOSUCIO</t>
  </si>
  <si>
    <t>14/08/15</t>
  </si>
  <si>
    <t>712</t>
  </si>
  <si>
    <t>13/03/96</t>
  </si>
  <si>
    <t>13/03/06</t>
  </si>
  <si>
    <t>Quebrada Los Manzanos</t>
  </si>
  <si>
    <t>29/01/14</t>
  </si>
  <si>
    <t>Río Sucio</t>
  </si>
  <si>
    <t>06/05/15</t>
  </si>
  <si>
    <t>Quebrada Silverio</t>
  </si>
  <si>
    <t>Quebrada La Palma</t>
  </si>
  <si>
    <t>4589</t>
  </si>
  <si>
    <t>19/11/99</t>
  </si>
  <si>
    <t>19/11/09</t>
  </si>
  <si>
    <t>Quebrada Cuerera</t>
  </si>
  <si>
    <t>Quebrada Piscina</t>
  </si>
  <si>
    <t>21/02/97</t>
  </si>
  <si>
    <t>21/02/07</t>
  </si>
  <si>
    <t>Quebrada Matadero</t>
  </si>
  <si>
    <t>Quebrada Cambia</t>
  </si>
  <si>
    <t>Quebrada Chavarquia</t>
  </si>
  <si>
    <t>CALDASRISARALDA</t>
  </si>
  <si>
    <t>03/11/15</t>
  </si>
  <si>
    <t>416</t>
  </si>
  <si>
    <t>17/07/08</t>
  </si>
  <si>
    <t>17/07/18</t>
  </si>
  <si>
    <t>Quebrada Chagualito</t>
  </si>
  <si>
    <t>CALDASSALAMINA</t>
  </si>
  <si>
    <t>SALAMINA</t>
  </si>
  <si>
    <t>12/08/15</t>
  </si>
  <si>
    <t>21/05/15</t>
  </si>
  <si>
    <t>24/07/08</t>
  </si>
  <si>
    <t>24/07/18</t>
  </si>
  <si>
    <t>Rio Uvito</t>
  </si>
  <si>
    <t>Quebrada Rocayosa</t>
  </si>
  <si>
    <t>Quebrada Santa Inés</t>
  </si>
  <si>
    <t>CALDASSAMANA</t>
  </si>
  <si>
    <t>SAMANA</t>
  </si>
  <si>
    <t>26/08/15</t>
  </si>
  <si>
    <t>13/05/15</t>
  </si>
  <si>
    <t>519</t>
  </si>
  <si>
    <t>Quebrada El Dorado</t>
  </si>
  <si>
    <t>Quebrada Tasajos</t>
  </si>
  <si>
    <t>06/09/09</t>
  </si>
  <si>
    <t>06/10/09</t>
  </si>
  <si>
    <t>Quebrada Buenavista</t>
  </si>
  <si>
    <t>CALDASSAN JOSE</t>
  </si>
  <si>
    <t>SAN JOSE</t>
  </si>
  <si>
    <t>517</t>
  </si>
  <si>
    <t>CALDASSUPIA</t>
  </si>
  <si>
    <t>SUPIA</t>
  </si>
  <si>
    <t>417</t>
  </si>
  <si>
    <t>17/07/13</t>
  </si>
  <si>
    <t>Quebrada Rapaito</t>
  </si>
  <si>
    <t>232</t>
  </si>
  <si>
    <t>10/05/10</t>
  </si>
  <si>
    <t>10/05/20</t>
  </si>
  <si>
    <t>Río Arquía</t>
  </si>
  <si>
    <t>19/02/15</t>
  </si>
  <si>
    <t>05/11/15</t>
  </si>
  <si>
    <t>233</t>
  </si>
  <si>
    <t>10/05/15</t>
  </si>
  <si>
    <t>Río Guarinó</t>
  </si>
  <si>
    <t>CALDASVICTORIA</t>
  </si>
  <si>
    <t>VICTORIA</t>
  </si>
  <si>
    <t>135</t>
  </si>
  <si>
    <t>22/10/93</t>
  </si>
  <si>
    <t>22/10/13</t>
  </si>
  <si>
    <t>Rio Doña Juana</t>
  </si>
  <si>
    <t>769</t>
  </si>
  <si>
    <t>10/04/96</t>
  </si>
  <si>
    <t>10/04/06</t>
  </si>
  <si>
    <t>Quebrada Santa Rita</t>
  </si>
  <si>
    <t>Quebrada Canaan</t>
  </si>
  <si>
    <t>CALDASVITERBO</t>
  </si>
  <si>
    <t>VITERBO</t>
  </si>
  <si>
    <t>20/08/15</t>
  </si>
  <si>
    <t>409</t>
  </si>
  <si>
    <t>03/10/06</t>
  </si>
  <si>
    <t>03/10/16</t>
  </si>
  <si>
    <t>Quebrada La Maquina</t>
  </si>
  <si>
    <t>Quebrada La Julia</t>
  </si>
  <si>
    <t>CUNDINAMARCABELTRAN</t>
  </si>
  <si>
    <t>BELTRAN</t>
  </si>
  <si>
    <t>14/06/09</t>
  </si>
  <si>
    <t>29/08/09</t>
  </si>
  <si>
    <t>BELTRAN_BELTRAN</t>
  </si>
  <si>
    <t>17/12/13</t>
  </si>
  <si>
    <t>Quebrada La Angula</t>
  </si>
  <si>
    <t>SANTANDERLEBRIJA</t>
  </si>
  <si>
    <t>LEBRIJA</t>
  </si>
  <si>
    <t>01/04/12</t>
  </si>
  <si>
    <t>01/11/12</t>
  </si>
  <si>
    <t>LEBRIJA_LEBRIJA</t>
  </si>
  <si>
    <t>1573</t>
  </si>
  <si>
    <t>28/07/94</t>
  </si>
  <si>
    <t>08/06/20</t>
  </si>
  <si>
    <t>Rio Man</t>
  </si>
  <si>
    <t>ANTIOQUIACAUCASIA</t>
  </si>
  <si>
    <t>CAUCASIA</t>
  </si>
  <si>
    <t>01/03/05</t>
  </si>
  <si>
    <t>25/02/04</t>
  </si>
  <si>
    <t>AGUASCOLAR_AGUASCOLAR</t>
  </si>
  <si>
    <t>130 PZ 1360</t>
  </si>
  <si>
    <t>22/05/07</t>
  </si>
  <si>
    <t>22/05/17</t>
  </si>
  <si>
    <t>Quebrada Pozo Hondo</t>
  </si>
  <si>
    <t>ANTIOQUIATARAZA</t>
  </si>
  <si>
    <t>TARAZA</t>
  </si>
  <si>
    <t>30/09/03</t>
  </si>
  <si>
    <t>28/03/04</t>
  </si>
  <si>
    <t>130 PZ 1366</t>
  </si>
  <si>
    <t>02/02/20</t>
  </si>
  <si>
    <t>Quebrada Nicapa</t>
  </si>
  <si>
    <t>ANTIOQUIACACERES</t>
  </si>
  <si>
    <t>CACERES</t>
  </si>
  <si>
    <t>130 PZ 1686</t>
  </si>
  <si>
    <t>10/11/09</t>
  </si>
  <si>
    <t>10/11/19</t>
  </si>
  <si>
    <t>ANTIOQUIANECHI</t>
  </si>
  <si>
    <t>NECHI</t>
  </si>
  <si>
    <t>28/05/04</t>
  </si>
  <si>
    <t>130 PZ 1660</t>
  </si>
  <si>
    <t>Río Opía</t>
  </si>
  <si>
    <t>TOLIMAPIEDRAS</t>
  </si>
  <si>
    <t>PIEDRAS</t>
  </si>
  <si>
    <t>09/11/11</t>
  </si>
  <si>
    <t>PIEDRAS_PIEDRAS</t>
  </si>
  <si>
    <t>12/11/15</t>
  </si>
  <si>
    <t>250</t>
  </si>
  <si>
    <t>28/02/08</t>
  </si>
  <si>
    <t>28/02/18</t>
  </si>
  <si>
    <t>NORTE DE SANTANDERCHINACOTA</t>
  </si>
  <si>
    <t>CHINACOTA</t>
  </si>
  <si>
    <t>21/02/11</t>
  </si>
  <si>
    <t>ALPATIOS_ALPATIOS</t>
  </si>
  <si>
    <t>LAGUNA</t>
  </si>
  <si>
    <t>Laguna de Tota</t>
  </si>
  <si>
    <t>BOYACATOTA</t>
  </si>
  <si>
    <t>TOTA</t>
  </si>
  <si>
    <t>15/09/12</t>
  </si>
  <si>
    <t>MTOTA_MTOTA</t>
  </si>
  <si>
    <t>07/12/15</t>
  </si>
  <si>
    <t>Q. La Cebada</t>
  </si>
  <si>
    <t>BOYACAGACHANTIVA</t>
  </si>
  <si>
    <t>GACHANTIVA</t>
  </si>
  <si>
    <t>17/02/09</t>
  </si>
  <si>
    <t>15/06/09</t>
  </si>
  <si>
    <t>SUTAMARC_SUTAMARC</t>
  </si>
  <si>
    <t>0241</t>
  </si>
  <si>
    <t>14/05/01</t>
  </si>
  <si>
    <t>14/05/06</t>
  </si>
  <si>
    <t>Quebrada Bejuquero</t>
  </si>
  <si>
    <t>CAQUETAALBANIA</t>
  </si>
  <si>
    <t>ALBANIA</t>
  </si>
  <si>
    <t>14/09/10</t>
  </si>
  <si>
    <t>01/03/10</t>
  </si>
  <si>
    <t>EMPRESAALBANIA_EMPRESAALBANIA</t>
  </si>
  <si>
    <t>12/10/11</t>
  </si>
  <si>
    <t>1335</t>
  </si>
  <si>
    <t>Río Ráquira</t>
  </si>
  <si>
    <t>BOYACARAQUIRA</t>
  </si>
  <si>
    <t>RAQUIRA</t>
  </si>
  <si>
    <t>21/02/09</t>
  </si>
  <si>
    <t>SRAQUIRA_SRAQUIRA</t>
  </si>
  <si>
    <t>02/11/11</t>
  </si>
  <si>
    <t>Río Sáname</t>
  </si>
  <si>
    <t>CUNDINAMARCAFOSCA</t>
  </si>
  <si>
    <t>FOSCA</t>
  </si>
  <si>
    <t>13/01/10</t>
  </si>
  <si>
    <t>14/05/10</t>
  </si>
  <si>
    <t>FOSCA_FOSCA</t>
  </si>
  <si>
    <t>14/07/14</t>
  </si>
  <si>
    <t>0313</t>
  </si>
  <si>
    <t>10/08/05</t>
  </si>
  <si>
    <t>17/04/07</t>
  </si>
  <si>
    <t>Río Bosque</t>
  </si>
  <si>
    <t>BOYACAUMBITA</t>
  </si>
  <si>
    <t>UMBITA</t>
  </si>
  <si>
    <t>23/02/10</t>
  </si>
  <si>
    <t>22/06/10</t>
  </si>
  <si>
    <t>OMIACUEAA_OMIACUEAA</t>
  </si>
  <si>
    <t>25/05/11</t>
  </si>
  <si>
    <t>697</t>
  </si>
  <si>
    <t>03/09/07</t>
  </si>
  <si>
    <t>03/09/17</t>
  </si>
  <si>
    <t>806</t>
  </si>
  <si>
    <t>21/07/06</t>
  </si>
  <si>
    <t>21/07/16</t>
  </si>
  <si>
    <t>CESARLA GLORIA</t>
  </si>
  <si>
    <t>LA GLORIA</t>
  </si>
  <si>
    <t>15/04/11</t>
  </si>
  <si>
    <t>15/10/11</t>
  </si>
  <si>
    <t>GLORIA_GLORIA</t>
  </si>
  <si>
    <t>Quebrada LA NEGRA</t>
  </si>
  <si>
    <t>HUILAOPORAPA</t>
  </si>
  <si>
    <t>OPORAPA</t>
  </si>
  <si>
    <t>16/08/06</t>
  </si>
  <si>
    <t>28/08/06</t>
  </si>
  <si>
    <t>OPORAPA_OPORAPA</t>
  </si>
  <si>
    <t>17/07/14</t>
  </si>
  <si>
    <t>RESOLUCIÓN 1492</t>
  </si>
  <si>
    <t>14/08/16</t>
  </si>
  <si>
    <t>Río Cáqueza</t>
  </si>
  <si>
    <t>02/02/11</t>
  </si>
  <si>
    <t>08/10/11</t>
  </si>
  <si>
    <t>CAQUEZASA_CAQUEZASA</t>
  </si>
  <si>
    <t>07/01/13</t>
  </si>
  <si>
    <t>CAUCAEL TAMBO</t>
  </si>
  <si>
    <t>EL TAMBO</t>
  </si>
  <si>
    <t>23/08/12</t>
  </si>
  <si>
    <t>18/11/12</t>
  </si>
  <si>
    <t>ESPACUEAA_ESPACUEAA</t>
  </si>
  <si>
    <t>28/11/14</t>
  </si>
  <si>
    <t>05</t>
  </si>
  <si>
    <t>CRC Y CVC</t>
  </si>
  <si>
    <t>18/05/07</t>
  </si>
  <si>
    <t>18/05/17</t>
  </si>
  <si>
    <t>Arroyo El Cañito</t>
  </si>
  <si>
    <t>MAGDALENACHIVOLO</t>
  </si>
  <si>
    <t>CHIVOLO</t>
  </si>
  <si>
    <t>08/10/09</t>
  </si>
  <si>
    <t>COOPCHIVOLO_COOPCHIVOLO</t>
  </si>
  <si>
    <t>14/02/12</t>
  </si>
  <si>
    <t>Río Sapuyes</t>
  </si>
  <si>
    <t>NARINOSAPUYES</t>
  </si>
  <si>
    <t>SAPUYES</t>
  </si>
  <si>
    <t>SAPUYES_SAPUYES</t>
  </si>
  <si>
    <t>12/07/13</t>
  </si>
  <si>
    <t xml:space="preserve">Resolucion 242 </t>
  </si>
  <si>
    <t>18/07/06</t>
  </si>
  <si>
    <t>18/07/11</t>
  </si>
  <si>
    <t>Q. Chorro Blanco</t>
  </si>
  <si>
    <t>BOYACASATIVASUR</t>
  </si>
  <si>
    <t>SATIVASUR</t>
  </si>
  <si>
    <t>15/12/09</t>
  </si>
  <si>
    <t>SATISUR_SATISUR</t>
  </si>
  <si>
    <t>23/07/13</t>
  </si>
  <si>
    <t>443</t>
  </si>
  <si>
    <t>16/04/06</t>
  </si>
  <si>
    <t>Río Putumayo</t>
  </si>
  <si>
    <t>PUTUMAYOSAN FRANCISCO</t>
  </si>
  <si>
    <t>SAN FRANCISCO</t>
  </si>
  <si>
    <t>16/09/09</t>
  </si>
  <si>
    <t>12/06/09</t>
  </si>
  <si>
    <t>EOSERFRANCISCO_EOSERFRANCISCO</t>
  </si>
  <si>
    <t>0026</t>
  </si>
  <si>
    <t>18/01/05</t>
  </si>
  <si>
    <t>18/01/15</t>
  </si>
  <si>
    <t>BOYACALA UVITA</t>
  </si>
  <si>
    <t>LA UVITA</t>
  </si>
  <si>
    <t>02/02/09</t>
  </si>
  <si>
    <t>USPUVITA_USPUVITA</t>
  </si>
  <si>
    <t>19/11/14</t>
  </si>
  <si>
    <t>1050</t>
  </si>
  <si>
    <t>Quebrada La Carrera</t>
  </si>
  <si>
    <t>Río Lipa</t>
  </si>
  <si>
    <t>ARAUCAARAUQUITA</t>
  </si>
  <si>
    <t>ARAUQUITA</t>
  </si>
  <si>
    <t>17/02/10</t>
  </si>
  <si>
    <t>10/11/10</t>
  </si>
  <si>
    <t>MARAUQUITA_MARAUQUITA</t>
  </si>
  <si>
    <t>120.15.033-2004</t>
  </si>
  <si>
    <t>02/08/12</t>
  </si>
  <si>
    <t>BOYACACUITIVA</t>
  </si>
  <si>
    <t>CUITIVA</t>
  </si>
  <si>
    <t>13/12/11</t>
  </si>
  <si>
    <t>MPDFIRAVITOBA_MPDFIRAVITOBA</t>
  </si>
  <si>
    <t>26/05/12</t>
  </si>
  <si>
    <t>XX</t>
  </si>
  <si>
    <t>20/07/10</t>
  </si>
  <si>
    <t>21/07/10</t>
  </si>
  <si>
    <t>Quebrada Bodegas</t>
  </si>
  <si>
    <t>ANTIOQUIAEL SANTUARIO</t>
  </si>
  <si>
    <t>EL SANTUARIO</t>
  </si>
  <si>
    <t>15/05/06</t>
  </si>
  <si>
    <t>EEPP_EEPP</t>
  </si>
  <si>
    <t>04/04/13</t>
  </si>
  <si>
    <t>131-0364</t>
  </si>
  <si>
    <t>12/05/20</t>
  </si>
  <si>
    <t>Quebrada El Salto</t>
  </si>
  <si>
    <t>15/08/00</t>
  </si>
  <si>
    <t>15/11/05</t>
  </si>
  <si>
    <t>TOLIMAAMBALEMA</t>
  </si>
  <si>
    <t>AMBALEMA</t>
  </si>
  <si>
    <t>AMBALEMA_AMBALEMA</t>
  </si>
  <si>
    <t>19/06/12</t>
  </si>
  <si>
    <t>Río Tuluá</t>
  </si>
  <si>
    <t>VALLE DEL CAUCATULUA</t>
  </si>
  <si>
    <t>TULUA</t>
  </si>
  <si>
    <t>03/01/14</t>
  </si>
  <si>
    <t>08/05/14</t>
  </si>
  <si>
    <t>CENTROAGUAS_CENTROAGUAS</t>
  </si>
  <si>
    <t>11/04/15</t>
  </si>
  <si>
    <t>910</t>
  </si>
  <si>
    <t>29/11/23</t>
  </si>
  <si>
    <t>CORDOBACERETE</t>
  </si>
  <si>
    <t>CERETE</t>
  </si>
  <si>
    <t>03/11/12</t>
  </si>
  <si>
    <t>UNIAGUAS_UNIAGUAS</t>
  </si>
  <si>
    <t>08/08/13</t>
  </si>
  <si>
    <t>13606</t>
  </si>
  <si>
    <t>23/05/15</t>
  </si>
  <si>
    <t>30/01/11</t>
  </si>
  <si>
    <t>SOGAMOSO_ADMIN2</t>
  </si>
  <si>
    <t>17/09/14</t>
  </si>
  <si>
    <t>0686</t>
  </si>
  <si>
    <t>15/03/94</t>
  </si>
  <si>
    <t>0397</t>
  </si>
  <si>
    <t>13/04/07</t>
  </si>
  <si>
    <t>13/04/12</t>
  </si>
  <si>
    <t>Quebrada San Isidro</t>
  </si>
  <si>
    <t>SANTANDERSABANA DE TORRES</t>
  </si>
  <si>
    <t>SABANA DE TORRES</t>
  </si>
  <si>
    <t>20/01/11</t>
  </si>
  <si>
    <t>08/02/11</t>
  </si>
  <si>
    <t>SABTORR_SABTORR</t>
  </si>
  <si>
    <t>20/11/13</t>
  </si>
  <si>
    <t>00000980</t>
  </si>
  <si>
    <t>07/10/11</t>
  </si>
  <si>
    <t>07/10/21</t>
  </si>
  <si>
    <t>SANTANDERCEPITA</t>
  </si>
  <si>
    <t>CEPITA</t>
  </si>
  <si>
    <t>18/08/09</t>
  </si>
  <si>
    <t>CEPITA_CEPITA</t>
  </si>
  <si>
    <t>05/12/10</t>
  </si>
  <si>
    <t>1310/06</t>
  </si>
  <si>
    <t>27/09/06</t>
  </si>
  <si>
    <t>Quebrada La Chaparrala</t>
  </si>
  <si>
    <t>ANTIOQUIAANDES</t>
  </si>
  <si>
    <t>ANDES</t>
  </si>
  <si>
    <t>01/06/05</t>
  </si>
  <si>
    <t>21/11/96</t>
  </si>
  <si>
    <t>NGETOTASP_NGETOTASP</t>
  </si>
  <si>
    <t>22/01/13</t>
  </si>
  <si>
    <t>RES No. 1687/2002</t>
  </si>
  <si>
    <t>06/05/02</t>
  </si>
  <si>
    <t>06/05/32</t>
  </si>
  <si>
    <t>Los Monos</t>
  </si>
  <si>
    <t>ANTIOQUIACIUDAD BOLIVAR</t>
  </si>
  <si>
    <t>CIUDAD BOLIVAR</t>
  </si>
  <si>
    <t>01/11/05</t>
  </si>
  <si>
    <t>RES No. 1790/2002</t>
  </si>
  <si>
    <t>08/08/02</t>
  </si>
  <si>
    <t>08/08/32</t>
  </si>
  <si>
    <t>La Sucia</t>
  </si>
  <si>
    <t>18/02/10</t>
  </si>
  <si>
    <t>Quebrada La Mendoza</t>
  </si>
  <si>
    <t>ANTIOQUIAJARDIN</t>
  </si>
  <si>
    <t>JARDIN</t>
  </si>
  <si>
    <t>05/08/05</t>
  </si>
  <si>
    <t>16/05/86</t>
  </si>
  <si>
    <t>RES No. 2027/2003</t>
  </si>
  <si>
    <t>18/02/03</t>
  </si>
  <si>
    <t>18/02/28</t>
  </si>
  <si>
    <t>Quebrada La Sucre</t>
  </si>
  <si>
    <t>ANTIOQUIASALGAR</t>
  </si>
  <si>
    <t>SALGAR</t>
  </si>
  <si>
    <t>RES No. 0575/1986</t>
  </si>
  <si>
    <t>22/08/86</t>
  </si>
  <si>
    <t>22/08/06</t>
  </si>
  <si>
    <t>Quebrada Popales</t>
  </si>
  <si>
    <t>ANTIOQUIASEGOVIA</t>
  </si>
  <si>
    <t>SEGOVIA</t>
  </si>
  <si>
    <t>17/02/97</t>
  </si>
  <si>
    <t>RES No. 618/2000</t>
  </si>
  <si>
    <t>15/11/00</t>
  </si>
  <si>
    <t>Río La Playa</t>
  </si>
  <si>
    <t>CUNDINAMARCACARMEN DE CARUPA</t>
  </si>
  <si>
    <t>CARMEN DE CARUPA</t>
  </si>
  <si>
    <t>20/02/07</t>
  </si>
  <si>
    <t>24/03/07</t>
  </si>
  <si>
    <t>CARUPA_CARUPA</t>
  </si>
  <si>
    <t>30/11/10</t>
  </si>
  <si>
    <t xml:space="preserve">RESOLUCION 1556 </t>
  </si>
  <si>
    <t>29/07/08</t>
  </si>
  <si>
    <t>29/07/22</t>
  </si>
  <si>
    <t>Río Susacón</t>
  </si>
  <si>
    <t>BOYACASOATA</t>
  </si>
  <si>
    <t>SOATA</t>
  </si>
  <si>
    <t>01/12/04</t>
  </si>
  <si>
    <t>08/01/04</t>
  </si>
  <si>
    <t>MSOATA_MSOATA</t>
  </si>
  <si>
    <t>0255</t>
  </si>
  <si>
    <t>07/03/06</t>
  </si>
  <si>
    <t>Quebrada Amarilla</t>
  </si>
  <si>
    <t>NARINOPOTOSI</t>
  </si>
  <si>
    <t>POTOSI</t>
  </si>
  <si>
    <t>ESPPOTOSI_ESPPOTOSI</t>
  </si>
  <si>
    <t>26/05/15</t>
  </si>
  <si>
    <t>822</t>
  </si>
  <si>
    <t>15/12/04</t>
  </si>
  <si>
    <t>CUNDINAMARCAFUSAGASUGA</t>
  </si>
  <si>
    <t>FUSAGASUGA</t>
  </si>
  <si>
    <t>FUSAGASU_FUSAGASU</t>
  </si>
  <si>
    <t>31/07/13</t>
  </si>
  <si>
    <t>Río Cuja</t>
  </si>
  <si>
    <t>Quebrada Romeral</t>
  </si>
  <si>
    <t>CALDASVILLAMARIA</t>
  </si>
  <si>
    <t>VILLAMARIA</t>
  </si>
  <si>
    <t>12/04/12</t>
  </si>
  <si>
    <t>VILLAMARIA_VILLAMARIA</t>
  </si>
  <si>
    <t>035</t>
  </si>
  <si>
    <t>13/02/08</t>
  </si>
  <si>
    <t>13/02/18</t>
  </si>
  <si>
    <t>Río Vaupés</t>
  </si>
  <si>
    <t>GUAVIAREMIRAFLORES</t>
  </si>
  <si>
    <t>GUAVIARE</t>
  </si>
  <si>
    <t>MIRAFLORES</t>
  </si>
  <si>
    <t>02/11/09</t>
  </si>
  <si>
    <t>04/05/09</t>
  </si>
  <si>
    <t>IRAFLORESU_IRAFLORESU</t>
  </si>
  <si>
    <t>09/12/11</t>
  </si>
  <si>
    <t>resolucion 129</t>
  </si>
  <si>
    <t>CDA</t>
  </si>
  <si>
    <t>07/05/07</t>
  </si>
  <si>
    <t>07/05/17</t>
  </si>
  <si>
    <t>Río Suratá</t>
  </si>
  <si>
    <t>SANTANDERBUCARAMANGA</t>
  </si>
  <si>
    <t>BUCARAMANGA</t>
  </si>
  <si>
    <t>16/09/15</t>
  </si>
  <si>
    <t>21/04/15</t>
  </si>
  <si>
    <t>BUCARAMANGA_PLAN</t>
  </si>
  <si>
    <t>13/06/16</t>
  </si>
  <si>
    <t>0136-2001</t>
  </si>
  <si>
    <t>26/02/01</t>
  </si>
  <si>
    <t>26/02/26</t>
  </si>
  <si>
    <t>Río Tona</t>
  </si>
  <si>
    <t>20/04/15</t>
  </si>
  <si>
    <t xml:space="preserve">Quebrada Arnania </t>
  </si>
  <si>
    <t>09/12/15</t>
  </si>
  <si>
    <t>Quebrada Golondrinas</t>
  </si>
  <si>
    <t>SANTANDERFLORIDABLANCA</t>
  </si>
  <si>
    <t>FLORIDABLANCA</t>
  </si>
  <si>
    <t>08/10/15</t>
  </si>
  <si>
    <t>07/04/15</t>
  </si>
  <si>
    <t>Quebrada La Cimarrona</t>
  </si>
  <si>
    <t>ANTIOQUIAEL CARMEN DE VIBORAL</t>
  </si>
  <si>
    <t>EL CARMEN DE VIBORAL</t>
  </si>
  <si>
    <t>10/09/12</t>
  </si>
  <si>
    <t>VIBORAL_VIBORAL</t>
  </si>
  <si>
    <t>131-0397</t>
  </si>
  <si>
    <t>05/05/09</t>
  </si>
  <si>
    <t>05/05/19</t>
  </si>
  <si>
    <t>Quebrada La Madera</t>
  </si>
  <si>
    <t>20/01/12</t>
  </si>
  <si>
    <t>17/09/12</t>
  </si>
  <si>
    <t>Quebrada Andes</t>
  </si>
  <si>
    <t>21/05/12</t>
  </si>
  <si>
    <t>Río Apulo</t>
  </si>
  <si>
    <t>CUNDINAMARCAZIPACON</t>
  </si>
  <si>
    <t>ZIPACON</t>
  </si>
  <si>
    <t>CILIARIOSD_CILIARIOSD</t>
  </si>
  <si>
    <t>309</t>
  </si>
  <si>
    <t>16/02/11</t>
  </si>
  <si>
    <t>16/02/21</t>
  </si>
  <si>
    <t>336</t>
  </si>
  <si>
    <t>Quebrada La Sopetrana</t>
  </si>
  <si>
    <t>ANTIOQUIASOPETRAN</t>
  </si>
  <si>
    <t>SOPETRAN</t>
  </si>
  <si>
    <t>01/02/04</t>
  </si>
  <si>
    <t>01/05/04</t>
  </si>
  <si>
    <t>REGOCCIDENTE_REGOCCIDENTE</t>
  </si>
  <si>
    <t>130HX1161</t>
  </si>
  <si>
    <t>26/11/02</t>
  </si>
  <si>
    <t>26/01/09</t>
  </si>
  <si>
    <t>Quebrada La Muoz</t>
  </si>
  <si>
    <t>ANTIOQUIASAN JERONIMO</t>
  </si>
  <si>
    <t>SAN JERONIMO</t>
  </si>
  <si>
    <t>03/07/05</t>
  </si>
  <si>
    <t>130HX3391</t>
  </si>
  <si>
    <t>04/04/02</t>
  </si>
  <si>
    <t>27/11/07</t>
  </si>
  <si>
    <t>Quebrada La Barbuda</t>
  </si>
  <si>
    <t>ANTIOQUIAOLAYA</t>
  </si>
  <si>
    <t>OLAYA</t>
  </si>
  <si>
    <t>06/06/04</t>
  </si>
  <si>
    <t>06/07/04</t>
  </si>
  <si>
    <t>130HX4028</t>
  </si>
  <si>
    <t>24/12/08</t>
  </si>
  <si>
    <t>27/07/09</t>
  </si>
  <si>
    <t>Quebrada Carao</t>
  </si>
  <si>
    <t>NORTE DE SANTANDERLA ESPERANZA</t>
  </si>
  <si>
    <t>LA ESPERANZA</t>
  </si>
  <si>
    <t>01/02/07</t>
  </si>
  <si>
    <t>06/11/07</t>
  </si>
  <si>
    <t>APCAGUAAZUL_APCAGUAAZUL</t>
  </si>
  <si>
    <t>029</t>
  </si>
  <si>
    <t>06/09/06</t>
  </si>
  <si>
    <t>06/09/16</t>
  </si>
  <si>
    <t>Quebrada Siscata</t>
  </si>
  <si>
    <t>NORTE DE SANTANDERLABATECA</t>
  </si>
  <si>
    <t>LABATECA</t>
  </si>
  <si>
    <t>21/06/11</t>
  </si>
  <si>
    <t>ALCALDIALABATECA_ALCALDIALABATECA</t>
  </si>
  <si>
    <t>08/07/12</t>
  </si>
  <si>
    <t>0040</t>
  </si>
  <si>
    <t>10/03/05</t>
  </si>
  <si>
    <t>10/03/10</t>
  </si>
  <si>
    <t>Quebrada Chorros Blancos</t>
  </si>
  <si>
    <t>TOLIMACAJAMARCA</t>
  </si>
  <si>
    <t>CAJAMARCA</t>
  </si>
  <si>
    <t>17/03/11</t>
  </si>
  <si>
    <t>CAJAMARC_CAJAMARC</t>
  </si>
  <si>
    <t>Quebrada Los Remansos La Legia</t>
  </si>
  <si>
    <t>NORTE DE SANTANDERTOLEDO</t>
  </si>
  <si>
    <t>TOLEDO</t>
  </si>
  <si>
    <t>16/01/09</t>
  </si>
  <si>
    <t>25/04/10</t>
  </si>
  <si>
    <t>TOLEDO_TOLEDO</t>
  </si>
  <si>
    <t>20/03/13</t>
  </si>
  <si>
    <t>0177</t>
  </si>
  <si>
    <t>02/11/06</t>
  </si>
  <si>
    <t>BOYACASUSACON</t>
  </si>
  <si>
    <t>SUSACON</t>
  </si>
  <si>
    <t>30/01/06</t>
  </si>
  <si>
    <t>20/05/06</t>
  </si>
  <si>
    <t>SUSACON_SUSACON</t>
  </si>
  <si>
    <t>17/01/14</t>
  </si>
  <si>
    <t>1057</t>
  </si>
  <si>
    <t>Río Toguí</t>
  </si>
  <si>
    <t>BOYACATOGUI</t>
  </si>
  <si>
    <t>TOGUI</t>
  </si>
  <si>
    <t>EMSANTANA_EMSANTANA</t>
  </si>
  <si>
    <t>13/09/10</t>
  </si>
  <si>
    <t>Río Teatinos</t>
  </si>
  <si>
    <t>BOYACAVENTAQUEMADA</t>
  </si>
  <si>
    <t>VENTAQUEMADA</t>
  </si>
  <si>
    <t>VENTAQUE_VENTAQUE</t>
  </si>
  <si>
    <t>0029</t>
  </si>
  <si>
    <t>29/06/01</t>
  </si>
  <si>
    <t>29/06/11</t>
  </si>
  <si>
    <t>28/10/09</t>
  </si>
  <si>
    <t>PRIVADA_PRIVADA</t>
  </si>
  <si>
    <t>21/09/10</t>
  </si>
  <si>
    <t>022-05</t>
  </si>
  <si>
    <t>19/09/05</t>
  </si>
  <si>
    <t>19/09/15</t>
  </si>
  <si>
    <t>Quebrada La Quinta</t>
  </si>
  <si>
    <t>NORTE DE SANTANDERLOURDES</t>
  </si>
  <si>
    <t>LOURDES</t>
  </si>
  <si>
    <t>03/02/10</t>
  </si>
  <si>
    <t>10/06/10</t>
  </si>
  <si>
    <t>MILOURDES_MILOURDES</t>
  </si>
  <si>
    <t>06/10/12</t>
  </si>
  <si>
    <t>0388</t>
  </si>
  <si>
    <t>14/07/06</t>
  </si>
  <si>
    <t>14/07/11</t>
  </si>
  <si>
    <t>Quebrada Mandingas</t>
  </si>
  <si>
    <t>NORTE DE SANTANDERSALAZAR</t>
  </si>
  <si>
    <t>SALAZAR</t>
  </si>
  <si>
    <t>04/08/10</t>
  </si>
  <si>
    <t>08/11/10</t>
  </si>
  <si>
    <t>SALAZAR_SALAZAR</t>
  </si>
  <si>
    <t>15/01/13</t>
  </si>
  <si>
    <t>0519</t>
  </si>
  <si>
    <t>21/07/15</t>
  </si>
  <si>
    <t>Quebrada Tesorito</t>
  </si>
  <si>
    <t>04/09/10</t>
  </si>
  <si>
    <t>NORTE DE SANTANDERGRAMALOTE</t>
  </si>
  <si>
    <t>GRAMALOTE</t>
  </si>
  <si>
    <t>08/07/10</t>
  </si>
  <si>
    <t>GRAMALOT_GRAMALOT</t>
  </si>
  <si>
    <t>0043</t>
  </si>
  <si>
    <t>31/01/00</t>
  </si>
  <si>
    <t>31/01/20</t>
  </si>
  <si>
    <t>Quebrada  La Plata-Agua Blanca</t>
  </si>
  <si>
    <t>NORTE DE SANTANDERCACOTA</t>
  </si>
  <si>
    <t>CACOTA</t>
  </si>
  <si>
    <t>CACOTA_CACOTA</t>
  </si>
  <si>
    <t>0123</t>
  </si>
  <si>
    <t>15/06/10</t>
  </si>
  <si>
    <t>15/06/15</t>
  </si>
  <si>
    <t>Caño La Serranía</t>
  </si>
  <si>
    <t>GUAVIARESAN JOSE DEL GUAVIARE</t>
  </si>
  <si>
    <t>SAN JOSE DEL GUAVIARE</t>
  </si>
  <si>
    <t>29/02/12</t>
  </si>
  <si>
    <t>EGUAVIARE_EGUAVIARE</t>
  </si>
  <si>
    <t>RESOLUCION NÂ° DSGV-072</t>
  </si>
  <si>
    <t>06/08/03</t>
  </si>
  <si>
    <t>06/08/13</t>
  </si>
  <si>
    <t>Río Sasa</t>
  </si>
  <si>
    <t>12/02/12</t>
  </si>
  <si>
    <t>EMCORRALES_EMCORRALES1</t>
  </si>
  <si>
    <t>06/01/14</t>
  </si>
  <si>
    <t>2534</t>
  </si>
  <si>
    <t>16/11/15</t>
  </si>
  <si>
    <t>NORTE DE SANTANDERBOCHALEMA</t>
  </si>
  <si>
    <t>BOCHALEMA</t>
  </si>
  <si>
    <t>07/02/12</t>
  </si>
  <si>
    <t>07/11/12</t>
  </si>
  <si>
    <t>BOCHALEM_BOCHALEM</t>
  </si>
  <si>
    <t>23/10/13</t>
  </si>
  <si>
    <t>0019</t>
  </si>
  <si>
    <t>30/01/05</t>
  </si>
  <si>
    <t>30/01/15</t>
  </si>
  <si>
    <t>Q. Ocarona</t>
  </si>
  <si>
    <t>NORTE DE SANTANDERDURANIA</t>
  </si>
  <si>
    <t>DURANIA</t>
  </si>
  <si>
    <t>05/07/11</t>
  </si>
  <si>
    <t>DURANIA_DURANIA</t>
  </si>
  <si>
    <t>23/07/12</t>
  </si>
  <si>
    <t>Río San Juan</t>
  </si>
  <si>
    <t>CUNDINAMARCALA VEGA</t>
  </si>
  <si>
    <t>LA VEGA</t>
  </si>
  <si>
    <t>18/05/12</t>
  </si>
  <si>
    <t>11/03/12</t>
  </si>
  <si>
    <t>CUEAAVEGA_CUEAAVEGA</t>
  </si>
  <si>
    <t>Río Perucho</t>
  </si>
  <si>
    <t>Quebrada Tundó</t>
  </si>
  <si>
    <t>CHOCOBAHIA SOLANO</t>
  </si>
  <si>
    <t>BAHIA SOLANO</t>
  </si>
  <si>
    <t>08/09/09</t>
  </si>
  <si>
    <t>ACUABAHIATRI_ACUABAHIATRI</t>
  </si>
  <si>
    <t>Río Ranchería</t>
  </si>
  <si>
    <t>LA GUAJIRADISTRACCION</t>
  </si>
  <si>
    <t>DISTRACCION</t>
  </si>
  <si>
    <t>02/10/10</t>
  </si>
  <si>
    <t>UASURGUAJ_UASURGUAJ</t>
  </si>
  <si>
    <t>000312</t>
  </si>
  <si>
    <t>25/02/10</t>
  </si>
  <si>
    <t>25/02/15</t>
  </si>
  <si>
    <t>Río Cesar</t>
  </si>
  <si>
    <t>LA GUAJIRASAN JUAN DEL CESAR</t>
  </si>
  <si>
    <t>SAN JUAN DEL CESAR</t>
  </si>
  <si>
    <t>20/10/10</t>
  </si>
  <si>
    <t>001667</t>
  </si>
  <si>
    <t>04/08/20</t>
  </si>
  <si>
    <t>Ro Molino</t>
  </si>
  <si>
    <t>LA GUAJIRAEL MOLINO</t>
  </si>
  <si>
    <t>EL MOLINO</t>
  </si>
  <si>
    <t>000308</t>
  </si>
  <si>
    <t>25/02/20</t>
  </si>
  <si>
    <t>Río Villanueva</t>
  </si>
  <si>
    <t>LA GUAJIRAVILLANUEVA</t>
  </si>
  <si>
    <t>VILLANUEVA</t>
  </si>
  <si>
    <t>000313</t>
  </si>
  <si>
    <t>CESARBOSCONIA</t>
  </si>
  <si>
    <t>BOSCONIA</t>
  </si>
  <si>
    <t>04/02/10</t>
  </si>
  <si>
    <t>12/08/10</t>
  </si>
  <si>
    <t>BOSCONIA_BOSCONIA</t>
  </si>
  <si>
    <t>227</t>
  </si>
  <si>
    <t>22/11/96</t>
  </si>
  <si>
    <t>22/11/50</t>
  </si>
  <si>
    <t>Río Anchique</t>
  </si>
  <si>
    <t>TOLIMANATAGAIMA</t>
  </si>
  <si>
    <t>NATAGAIMA</t>
  </si>
  <si>
    <t>11/08/11</t>
  </si>
  <si>
    <t>NATAGAIM_NATAGAIM</t>
  </si>
  <si>
    <t>15/11/13</t>
  </si>
  <si>
    <t>0383</t>
  </si>
  <si>
    <t>07/11/30</t>
  </si>
  <si>
    <t>Río Lucía</t>
  </si>
  <si>
    <t>METAMESETAS</t>
  </si>
  <si>
    <t>MESETAS</t>
  </si>
  <si>
    <t>15/07/09</t>
  </si>
  <si>
    <t>MESETAS_MESETAS</t>
  </si>
  <si>
    <t>29/10/12</t>
  </si>
  <si>
    <t>026</t>
  </si>
  <si>
    <t>05/07/07</t>
  </si>
  <si>
    <t>05/07/17</t>
  </si>
  <si>
    <t>Río Guachicos</t>
  </si>
  <si>
    <t>12/03/13</t>
  </si>
  <si>
    <t>Q. Aguablanca</t>
  </si>
  <si>
    <t>NORTE DE SANTANDERVILLA CARO</t>
  </si>
  <si>
    <t>VILLA CARO</t>
  </si>
  <si>
    <t>17/02/06</t>
  </si>
  <si>
    <t>21/04/06</t>
  </si>
  <si>
    <t>VILLACAR_VILLACAR</t>
  </si>
  <si>
    <t>16/12/15</t>
  </si>
  <si>
    <t>0595</t>
  </si>
  <si>
    <t>08/11/05</t>
  </si>
  <si>
    <t>Quebrada Helechas</t>
  </si>
  <si>
    <t>NARINOCHACHAGUI</t>
  </si>
  <si>
    <t>CHACHAGUI</t>
  </si>
  <si>
    <t>22/07/12</t>
  </si>
  <si>
    <t>CHACHAGU_CHACHAGU</t>
  </si>
  <si>
    <t>040</t>
  </si>
  <si>
    <t>10/03/99</t>
  </si>
  <si>
    <t>10/03/13</t>
  </si>
  <si>
    <t>Quebrada La Tebaida</t>
  </si>
  <si>
    <t>17/08/12</t>
  </si>
  <si>
    <t>30/06/98</t>
  </si>
  <si>
    <t>30/06/13</t>
  </si>
  <si>
    <t>TOLIMAFLANDES</t>
  </si>
  <si>
    <t>FLANDES</t>
  </si>
  <si>
    <t>27/04/10</t>
  </si>
  <si>
    <t>FLANDES_FLANDES</t>
  </si>
  <si>
    <t>2366</t>
  </si>
  <si>
    <t>12/09/03</t>
  </si>
  <si>
    <t>13/09/23</t>
  </si>
  <si>
    <t>Río Timaná</t>
  </si>
  <si>
    <t>HUILATIMANA</t>
  </si>
  <si>
    <t>TIMANA</t>
  </si>
  <si>
    <t>09/01/08</t>
  </si>
  <si>
    <t>18/11/08</t>
  </si>
  <si>
    <t>TIMANA_TIMANA</t>
  </si>
  <si>
    <t>12/11/10</t>
  </si>
  <si>
    <t>Río Hacha</t>
  </si>
  <si>
    <t>CAQUETAFLORENCIA</t>
  </si>
  <si>
    <t>FLOREN_FLOREN1</t>
  </si>
  <si>
    <t>30/12/13</t>
  </si>
  <si>
    <t>Resolucion 0658 de 21 de julio de 2003</t>
  </si>
  <si>
    <t>11/04/97</t>
  </si>
  <si>
    <t>Quebrada El Águila</t>
  </si>
  <si>
    <t>Quebrada El Dedo</t>
  </si>
  <si>
    <t>CAQUETACURILLO</t>
  </si>
  <si>
    <t>CURILLO</t>
  </si>
  <si>
    <t>19/05/96</t>
  </si>
  <si>
    <t>26/05/97</t>
  </si>
  <si>
    <t>ESCURI_ESCURI</t>
  </si>
  <si>
    <t>21/05/14</t>
  </si>
  <si>
    <t>2025</t>
  </si>
  <si>
    <t>19/12/97</t>
  </si>
  <si>
    <t>18/12/07</t>
  </si>
  <si>
    <t>CIENAGA EL SALADO</t>
  </si>
  <si>
    <t>ANTIOQUIANECOCLI</t>
  </si>
  <si>
    <t>NECOCLI</t>
  </si>
  <si>
    <t>06/05/12</t>
  </si>
  <si>
    <t>13/10/12</t>
  </si>
  <si>
    <t>SISTP_SISTP</t>
  </si>
  <si>
    <t xml:space="preserve">000264 </t>
  </si>
  <si>
    <t>21/02/28</t>
  </si>
  <si>
    <t xml:space="preserve">Quebrada Aguas Claras </t>
  </si>
  <si>
    <t>ANTIOQUIASAN PEDRO DE URABA</t>
  </si>
  <si>
    <t>SAN PEDRO DE URABA</t>
  </si>
  <si>
    <t>220-03-02-01028</t>
  </si>
  <si>
    <t>10/11/03</t>
  </si>
  <si>
    <t>10/11/17</t>
  </si>
  <si>
    <t>Río Timbio</t>
  </si>
  <si>
    <t>CAUCATIMBIO</t>
  </si>
  <si>
    <t>TIMBIO</t>
  </si>
  <si>
    <t>05/04/10</t>
  </si>
  <si>
    <t>TIMBIO_TIMBIO</t>
  </si>
  <si>
    <t>29/05/03</t>
  </si>
  <si>
    <t>29/05/13</t>
  </si>
  <si>
    <t>VALLE DEL CAUCACANDELARIA</t>
  </si>
  <si>
    <t>CANDELARIA</t>
  </si>
  <si>
    <t>10/07/12</t>
  </si>
  <si>
    <t>10/02/12</t>
  </si>
  <si>
    <t>AQUASERV_AQUASERV</t>
  </si>
  <si>
    <t>000124</t>
  </si>
  <si>
    <t>19/04/06</t>
  </si>
  <si>
    <t>19/04/16</t>
  </si>
  <si>
    <t>Quebrada Comedulce</t>
  </si>
  <si>
    <t>CAUCASUAREZ</t>
  </si>
  <si>
    <t>SUAREZ</t>
  </si>
  <si>
    <t>ESUAREZ_ESUAREZ</t>
  </si>
  <si>
    <t>23/03/14</t>
  </si>
  <si>
    <t>007</t>
  </si>
  <si>
    <t>04/11/05</t>
  </si>
  <si>
    <t>Río Vallecitos</t>
  </si>
  <si>
    <t>TOLIMALIBANO</t>
  </si>
  <si>
    <t>LIBANO</t>
  </si>
  <si>
    <t>LIBANO_LIBANO</t>
  </si>
  <si>
    <t>314</t>
  </si>
  <si>
    <t>01/03/98</t>
  </si>
  <si>
    <t>28/02/28</t>
  </si>
  <si>
    <t>Quebrada Las Ánimas</t>
  </si>
  <si>
    <t>14/07/12</t>
  </si>
  <si>
    <t>09/04/12</t>
  </si>
  <si>
    <t>30/09/09</t>
  </si>
  <si>
    <t>Quebrada de Mina Pobre</t>
  </si>
  <si>
    <t>14/06/12</t>
  </si>
  <si>
    <t>2014</t>
  </si>
  <si>
    <t>25/08/03</t>
  </si>
  <si>
    <t>CUNDINAMARCACHIPAQUE</t>
  </si>
  <si>
    <t>CHIPAQUE</t>
  </si>
  <si>
    <t>19/06/07</t>
  </si>
  <si>
    <t>14/08/07</t>
  </si>
  <si>
    <t>CUNDINAM_CUNDINAM</t>
  </si>
  <si>
    <t>Río Azufrel</t>
  </si>
  <si>
    <t>NARINOCONSACA</t>
  </si>
  <si>
    <t>CONSACA</t>
  </si>
  <si>
    <t>13/11/08</t>
  </si>
  <si>
    <t>COOPGALERAS_COOPGALERAS</t>
  </si>
  <si>
    <t>26/11/10</t>
  </si>
  <si>
    <t>29/11/07</t>
  </si>
  <si>
    <t>29/01/17</t>
  </si>
  <si>
    <t>Quebrada Los Pozos</t>
  </si>
  <si>
    <t>SANTANDERARATOCA</t>
  </si>
  <si>
    <t>ARATOCA</t>
  </si>
  <si>
    <t>15/07/12</t>
  </si>
  <si>
    <t>ARATOCA_ARATOCA</t>
  </si>
  <si>
    <t>27/07/13</t>
  </si>
  <si>
    <t>Quebrada Agua Clara</t>
  </si>
  <si>
    <t>CUNDINAMARCAQUEBRADANEGRA</t>
  </si>
  <si>
    <t>QUEBRADANEGRA</t>
  </si>
  <si>
    <t>RADANEGRA_RADANEGRA</t>
  </si>
  <si>
    <t>2815</t>
  </si>
  <si>
    <t>30/11/07</t>
  </si>
  <si>
    <t>29/11/17</t>
  </si>
  <si>
    <t>Quebrada La Chorrera</t>
  </si>
  <si>
    <t>09/08/11</t>
  </si>
  <si>
    <t>Quebrada Quipileña</t>
  </si>
  <si>
    <t>CUNDINAMARCAQUIPILE</t>
  </si>
  <si>
    <t>QUIPILE</t>
  </si>
  <si>
    <t>15/06/00</t>
  </si>
  <si>
    <t>22/04/00</t>
  </si>
  <si>
    <t>QUIPILE_QUIPILE</t>
  </si>
  <si>
    <t>13/12/10</t>
  </si>
  <si>
    <t>279</t>
  </si>
  <si>
    <t>27/09/02</t>
  </si>
  <si>
    <t>27/09/12</t>
  </si>
  <si>
    <t>Quebrada San Pedro</t>
  </si>
  <si>
    <t>ANTIOQUIAALEJANDRIA</t>
  </si>
  <si>
    <t>ALEJANDRIA</t>
  </si>
  <si>
    <t>26/06/96</t>
  </si>
  <si>
    <t>LEJANDRIA_LEJANDRIA</t>
  </si>
  <si>
    <t>09/08/13</t>
  </si>
  <si>
    <t>135-0047</t>
  </si>
  <si>
    <t>18/11/17</t>
  </si>
  <si>
    <t>Río Santo Domingo</t>
  </si>
  <si>
    <t>QUINDIOCALARCA</t>
  </si>
  <si>
    <t>CALARCA</t>
  </si>
  <si>
    <t>MULTIPRO_PRODUCCIÃN</t>
  </si>
  <si>
    <t>262 de 2009</t>
  </si>
  <si>
    <t xml:space="preserve">CRQ                           </t>
  </si>
  <si>
    <t>21/04/09</t>
  </si>
  <si>
    <t>21/04/24</t>
  </si>
  <si>
    <t>Quebrada El Salado</t>
  </si>
  <si>
    <t>26/09/13</t>
  </si>
  <si>
    <t>Quebrada San Rafael</t>
  </si>
  <si>
    <t>Quebrada Naranjal</t>
  </si>
  <si>
    <t>Quebrada La Aguilita</t>
  </si>
  <si>
    <t>CUNDINAMARCAANOLAIMA</t>
  </si>
  <si>
    <t>ANOLAIMA</t>
  </si>
  <si>
    <t>23/10/09</t>
  </si>
  <si>
    <t>MANOLAIMAC_MANOLAIMAC</t>
  </si>
  <si>
    <t>11/07/13</t>
  </si>
  <si>
    <t>Rio Bahamon</t>
  </si>
  <si>
    <t>30/08/07</t>
  </si>
  <si>
    <t>12/09/07</t>
  </si>
  <si>
    <t>Quebrada Carnicerias</t>
  </si>
  <si>
    <t>CUNDINAMARCACHOCONTA</t>
  </si>
  <si>
    <t>CHOCONTA</t>
  </si>
  <si>
    <t>15/02/11</t>
  </si>
  <si>
    <t>CILIARIOSU_CILIARIOSU</t>
  </si>
  <si>
    <t>04/06/14</t>
  </si>
  <si>
    <t>Quebrada El Choque</t>
  </si>
  <si>
    <t>23/07/11</t>
  </si>
  <si>
    <t>122</t>
  </si>
  <si>
    <t>13/06/06</t>
  </si>
  <si>
    <t>12/11/11</t>
  </si>
  <si>
    <t>16/06/11</t>
  </si>
  <si>
    <t>Río Marmato</t>
  </si>
  <si>
    <t>CAUCAALMAGUER</t>
  </si>
  <si>
    <t>ALMAGUER</t>
  </si>
  <si>
    <t>14/04/11</t>
  </si>
  <si>
    <t>SECRETAR_SECRETAR</t>
  </si>
  <si>
    <t>12/03/14</t>
  </si>
  <si>
    <t>Caño de San Antonio</t>
  </si>
  <si>
    <t>BOLIVARARJONA</t>
  </si>
  <si>
    <t>ARJONA</t>
  </si>
  <si>
    <t>ACUECOLOMBIA_ACUECOLOMBIA</t>
  </si>
  <si>
    <t>001 DE 2004</t>
  </si>
  <si>
    <t>30/09/04</t>
  </si>
  <si>
    <t>30/09/29</t>
  </si>
  <si>
    <t>SANTANDERJORDAN</t>
  </si>
  <si>
    <t>JORDAN</t>
  </si>
  <si>
    <t>27/05/11</t>
  </si>
  <si>
    <t>18/08/11</t>
  </si>
  <si>
    <t>MJORDAN_MJORDAN</t>
  </si>
  <si>
    <t>Caño Maizaro</t>
  </si>
  <si>
    <t>METAVILLAVICENCIO</t>
  </si>
  <si>
    <t>VILLAVICENCIO</t>
  </si>
  <si>
    <t>13/03/12</t>
  </si>
  <si>
    <t>VILLAVO_VILLAVO</t>
  </si>
  <si>
    <t>22/04/16</t>
  </si>
  <si>
    <t>2.6.05-046</t>
  </si>
  <si>
    <t>CORMACARENA</t>
  </si>
  <si>
    <t>25/02/05</t>
  </si>
  <si>
    <t xml:space="preserve">Caño Buque </t>
  </si>
  <si>
    <t>2.6.05-154</t>
  </si>
  <si>
    <t>21/02/05</t>
  </si>
  <si>
    <t>21/02/10</t>
  </si>
  <si>
    <t>2.6.05-155</t>
  </si>
  <si>
    <t>Río Guatiquía</t>
  </si>
  <si>
    <t>2.6.05-159</t>
  </si>
  <si>
    <t>21/05/05</t>
  </si>
  <si>
    <t>Caño Parrado</t>
  </si>
  <si>
    <t>2.6.05-153</t>
  </si>
  <si>
    <t>MANANTIAL</t>
  </si>
  <si>
    <t>Manantial Mateguadua</t>
  </si>
  <si>
    <t>SANTANDERBARICHARA</t>
  </si>
  <si>
    <t>BARICHARA</t>
  </si>
  <si>
    <t>13/05/09</t>
  </si>
  <si>
    <t>CABRERANA_CABRERANA</t>
  </si>
  <si>
    <t>Manantial La Palma</t>
  </si>
  <si>
    <t>RGA0962009</t>
  </si>
  <si>
    <t>19/08/09</t>
  </si>
  <si>
    <t>19/08/19</t>
  </si>
  <si>
    <t>Manantial El Llano</t>
  </si>
  <si>
    <t>Manantial Giralda O Morelia</t>
  </si>
  <si>
    <t>SANTANDERCABRERA</t>
  </si>
  <si>
    <t>CABRERA</t>
  </si>
  <si>
    <t>RGA0961010</t>
  </si>
  <si>
    <t>30/06/10</t>
  </si>
  <si>
    <t>Manantial Las Pilas</t>
  </si>
  <si>
    <t>SANTANDERGALAN</t>
  </si>
  <si>
    <t>GALAN</t>
  </si>
  <si>
    <t>RCA0119109</t>
  </si>
  <si>
    <t>11/11/09</t>
  </si>
  <si>
    <t>11/11/19</t>
  </si>
  <si>
    <t>Manantial Ramirez</t>
  </si>
  <si>
    <t>Manantial Arbol Solo</t>
  </si>
  <si>
    <t>SANTANDERCURITI</t>
  </si>
  <si>
    <t>CURITI</t>
  </si>
  <si>
    <t>Quebrada La Ficalea</t>
  </si>
  <si>
    <t>06/07/10</t>
  </si>
  <si>
    <t>28/11/11</t>
  </si>
  <si>
    <t>CURITI_CURITI</t>
  </si>
  <si>
    <t>0582</t>
  </si>
  <si>
    <t>08/10/07</t>
  </si>
  <si>
    <t>08/10/12</t>
  </si>
  <si>
    <t>Quebrada La Cajonera</t>
  </si>
  <si>
    <t>Quebrada La Pea Negra</t>
  </si>
  <si>
    <t>Río Esmita</t>
  </si>
  <si>
    <t>CAUCAROSAS</t>
  </si>
  <si>
    <t>ROSAS</t>
  </si>
  <si>
    <t>EMROSAS_EMROSAS</t>
  </si>
  <si>
    <t>0528</t>
  </si>
  <si>
    <t>04/07/00</t>
  </si>
  <si>
    <t>04/07/10</t>
  </si>
  <si>
    <t>BOYACASAMACA</t>
  </si>
  <si>
    <t>SAMACA</t>
  </si>
  <si>
    <t>26/01/12</t>
  </si>
  <si>
    <t>04/04/12</t>
  </si>
  <si>
    <t>NINGUNA_NINGUNA</t>
  </si>
  <si>
    <t>1127</t>
  </si>
  <si>
    <t>Quebrada Gachaneque</t>
  </si>
  <si>
    <t>Río Lagunillas</t>
  </si>
  <si>
    <t>BOYACAGUICAN</t>
  </si>
  <si>
    <t>GUICAN</t>
  </si>
  <si>
    <t>01/01/09</t>
  </si>
  <si>
    <t>MPDGUICAN_MPDGUICAN</t>
  </si>
  <si>
    <t>1980</t>
  </si>
  <si>
    <t>06/07/11</t>
  </si>
  <si>
    <t>05/07/16</t>
  </si>
  <si>
    <t>Rio Sastoca</t>
  </si>
  <si>
    <t>ARAUCASARAVENA</t>
  </si>
  <si>
    <t>SARAVENA</t>
  </si>
  <si>
    <t>20/06/12</t>
  </si>
  <si>
    <t>ASARAVENA_ASARAVENA</t>
  </si>
  <si>
    <t>06/06/13</t>
  </si>
  <si>
    <t>RESOLUCION 120 15-06-056</t>
  </si>
  <si>
    <t>15/05/11</t>
  </si>
  <si>
    <t>NORTE DE SANTANDERRAGONVALIA</t>
  </si>
  <si>
    <t>RAGONVALIA</t>
  </si>
  <si>
    <t>02/01/12</t>
  </si>
  <si>
    <t>RAGONVALIA_RAGONVALIA</t>
  </si>
  <si>
    <t>21/10/13</t>
  </si>
  <si>
    <t>0398</t>
  </si>
  <si>
    <t>24/07/06</t>
  </si>
  <si>
    <t>24/07/11</t>
  </si>
  <si>
    <t>RIO FRIO</t>
  </si>
  <si>
    <t>HUILACAMPOALEGRE</t>
  </si>
  <si>
    <t>CAMPOALEGRE</t>
  </si>
  <si>
    <t>06/09/12</t>
  </si>
  <si>
    <t>09/11/12</t>
  </si>
  <si>
    <t>EMACSAESP_EMACSAESP</t>
  </si>
  <si>
    <t>05/01/15</t>
  </si>
  <si>
    <t>107</t>
  </si>
  <si>
    <t>16/01/08</t>
  </si>
  <si>
    <t>15/04/08</t>
  </si>
  <si>
    <t>Quebrada La Picota</t>
  </si>
  <si>
    <t>QUINDIOBUENAVISTA</t>
  </si>
  <si>
    <t>BUENAVISTA</t>
  </si>
  <si>
    <t>01/01/01</t>
  </si>
  <si>
    <t>QUINDIO_QUINDIO</t>
  </si>
  <si>
    <t>18/06/13</t>
  </si>
  <si>
    <t>818</t>
  </si>
  <si>
    <t>04/09/09</t>
  </si>
  <si>
    <t>04/09/14</t>
  </si>
  <si>
    <t>Río Roble</t>
  </si>
  <si>
    <t>QUINDIOCIRCASIA</t>
  </si>
  <si>
    <t>CIRCASIA</t>
  </si>
  <si>
    <t>QUEBRADA BOLILLOS</t>
  </si>
  <si>
    <t>QUINDIOFILANDIA</t>
  </si>
  <si>
    <t>FILANDIA</t>
  </si>
  <si>
    <t>Río Gris</t>
  </si>
  <si>
    <t>QUINDIOGENOVA</t>
  </si>
  <si>
    <t>GENOVA</t>
  </si>
  <si>
    <t>RÍO QUINDÍO</t>
  </si>
  <si>
    <t>QUINDIOLA TEBAIDA</t>
  </si>
  <si>
    <t>LA TEBAIDA</t>
  </si>
  <si>
    <t>30/07/12</t>
  </si>
  <si>
    <t>458</t>
  </si>
  <si>
    <t>17/05/05</t>
  </si>
  <si>
    <t>17/05/10</t>
  </si>
  <si>
    <t>RIO  ROBLES</t>
  </si>
  <si>
    <t>QUINDIOMONTENEGRO</t>
  </si>
  <si>
    <t>MONTENEGRO</t>
  </si>
  <si>
    <t>QUEBRADA LAS PIZARRAS</t>
  </si>
  <si>
    <t>QUINDIOPIJAO</t>
  </si>
  <si>
    <t>PIJAO</t>
  </si>
  <si>
    <t>176</t>
  </si>
  <si>
    <t>05/03/08</t>
  </si>
  <si>
    <t>QUEBRADA BUENAVISTA</t>
  </si>
  <si>
    <t>QUINDIOQUIMBAYA</t>
  </si>
  <si>
    <t>QUIMBAYA</t>
  </si>
  <si>
    <t>QUEBRADA CRUZ GORDA</t>
  </si>
  <si>
    <t>QUINDIOSALENTO</t>
  </si>
  <si>
    <t>SALENTO</t>
  </si>
  <si>
    <t>Río DE ORO</t>
  </si>
  <si>
    <t>SANTANDERPIEDECUESTA</t>
  </si>
  <si>
    <t>PIEDECUESTA</t>
  </si>
  <si>
    <t>SPD_SPD</t>
  </si>
  <si>
    <t>02/09/14</t>
  </si>
  <si>
    <t>RES 785-2006</t>
  </si>
  <si>
    <t>17/08/06</t>
  </si>
  <si>
    <t>17/08/16</t>
  </si>
  <si>
    <t>QUEBRADA LA REINA</t>
  </si>
  <si>
    <t>CUNDINAMARCAGUTIERREZ</t>
  </si>
  <si>
    <t>GUTIERREZ</t>
  </si>
  <si>
    <t>12/12/12</t>
  </si>
  <si>
    <t>GUTIERRE_GUTIERRE</t>
  </si>
  <si>
    <t>25/05/13</t>
  </si>
  <si>
    <t>200 41 08 0035</t>
  </si>
  <si>
    <t>23/01/08</t>
  </si>
  <si>
    <t>Quebrada Santa Catalina</t>
  </si>
  <si>
    <t>CHOCOTADO</t>
  </si>
  <si>
    <t>TADO</t>
  </si>
  <si>
    <t>14/03/11</t>
  </si>
  <si>
    <t>ESPAT_ESPAT</t>
  </si>
  <si>
    <t>Quebrada las Mercedes</t>
  </si>
  <si>
    <t>BOYACACOPER</t>
  </si>
  <si>
    <t>COPER</t>
  </si>
  <si>
    <t>COPER_COPER</t>
  </si>
  <si>
    <t>1059</t>
  </si>
  <si>
    <t>Río Moños</t>
  </si>
  <si>
    <t>RISARALDALA CELIA</t>
  </si>
  <si>
    <t>LA CELIA</t>
  </si>
  <si>
    <t>22/12/12</t>
  </si>
  <si>
    <t>19/05/12</t>
  </si>
  <si>
    <t>CELIA_CELIA</t>
  </si>
  <si>
    <t>18/10/16</t>
  </si>
  <si>
    <t>0320</t>
  </si>
  <si>
    <t>01/03/18</t>
  </si>
  <si>
    <t>QUEBRADA GUAYABITO</t>
  </si>
  <si>
    <t>ANTIOQUIAAMALFI</t>
  </si>
  <si>
    <t>AMALFI</t>
  </si>
  <si>
    <t>25/10/10</t>
  </si>
  <si>
    <t>SOSTENIB_SOSTENIB</t>
  </si>
  <si>
    <t>QUEBRADA SAN IGNACIO</t>
  </si>
  <si>
    <t>09/04/10</t>
  </si>
  <si>
    <t>QUEBRADA LA SERRANA</t>
  </si>
  <si>
    <t>ANTIOQUIAANORI</t>
  </si>
  <si>
    <t>ANORI</t>
  </si>
  <si>
    <t>11/03/10</t>
  </si>
  <si>
    <t>EMBALSE</t>
  </si>
  <si>
    <t>EMBALSE RIO BOTE</t>
  </si>
  <si>
    <t>ANTIOQUIAARBOLETES</t>
  </si>
  <si>
    <t>ARBOLETES</t>
  </si>
  <si>
    <t>15/09/10</t>
  </si>
  <si>
    <t>21/06/10</t>
  </si>
  <si>
    <t>QUEBRADA LA CHAPARRALA</t>
  </si>
  <si>
    <t>ANTIOQUIAARMENIA</t>
  </si>
  <si>
    <t>ARMENIA</t>
  </si>
  <si>
    <t>03/09/10</t>
  </si>
  <si>
    <t>16/04/10</t>
  </si>
  <si>
    <t>QUEBRADA LOS NARANJOS</t>
  </si>
  <si>
    <t>ANTIOQUIAITUANGO</t>
  </si>
  <si>
    <t>ITUANGO</t>
  </si>
  <si>
    <t>QUEBRADA ALTO DE LOS GILES</t>
  </si>
  <si>
    <t>QUEBRADA MONTENEGRO</t>
  </si>
  <si>
    <t>ANTIOQUIASAN JOSE DE LA MONTANA</t>
  </si>
  <si>
    <t>SAN JOSE DE LA MONTANA</t>
  </si>
  <si>
    <t>QUEBRADA EL GUAYAVO</t>
  </si>
  <si>
    <t>14/06/10</t>
  </si>
  <si>
    <t>QUEBRADA EL CORAZON</t>
  </si>
  <si>
    <t>15/02/10</t>
  </si>
  <si>
    <t>21/10/10</t>
  </si>
  <si>
    <t>QUEBRADA EL HATO</t>
  </si>
  <si>
    <t>26/03/10</t>
  </si>
  <si>
    <t>18/11/10</t>
  </si>
  <si>
    <t>QUEBRADA SAN FRANCISCO</t>
  </si>
  <si>
    <t>27/07/10</t>
  </si>
  <si>
    <t>18/06/10</t>
  </si>
  <si>
    <t>QUEBRADA LAS CRUSES</t>
  </si>
  <si>
    <t>ANTIOQUIASANTA ROSA DE OSOS</t>
  </si>
  <si>
    <t>SANTA ROSA DE OSOS</t>
  </si>
  <si>
    <t>05/03/10</t>
  </si>
  <si>
    <t>02/04/10</t>
  </si>
  <si>
    <t>QUEBRADA VERGEL</t>
  </si>
  <si>
    <t>02/08/10</t>
  </si>
  <si>
    <t>11/10/10</t>
  </si>
  <si>
    <t>QUEBRADA EL LLANO</t>
  </si>
  <si>
    <t>ANTIOQUIATITIRIBI</t>
  </si>
  <si>
    <t>TITIRIBI</t>
  </si>
  <si>
    <t>06/08/10</t>
  </si>
  <si>
    <t>QUEBRADA LAS JUNTAS (LA ZULIA)</t>
  </si>
  <si>
    <t>03/05/10</t>
  </si>
  <si>
    <t>QUEBRADA MONOMEJIA</t>
  </si>
  <si>
    <t>26/10/10</t>
  </si>
  <si>
    <t>QUEBRADA EL MEDIO</t>
  </si>
  <si>
    <t>19/02/10</t>
  </si>
  <si>
    <t>28/06/10</t>
  </si>
  <si>
    <t>QUEBRADA LAS MELENAS</t>
  </si>
  <si>
    <t>23/04/10</t>
  </si>
  <si>
    <t>QUEBRADA LA TIGRE</t>
  </si>
  <si>
    <t>ANTIOQUIAVENECIA</t>
  </si>
  <si>
    <t>VENECIA</t>
  </si>
  <si>
    <t>24/09/10</t>
  </si>
  <si>
    <t>QUEBRADA EL RINCON</t>
  </si>
  <si>
    <t>13/08/10</t>
  </si>
  <si>
    <t>05/11/10</t>
  </si>
  <si>
    <t>QUEBRADA LA AMALIA</t>
  </si>
  <si>
    <t>18/01/10</t>
  </si>
  <si>
    <t>QUEBRADA LA POPALA</t>
  </si>
  <si>
    <t>12/02/10</t>
  </si>
  <si>
    <t>19/04/10</t>
  </si>
  <si>
    <t>QUEBRADA LA MARIPOSA CARIAÑO</t>
  </si>
  <si>
    <t>ANTIOQUIAYALI</t>
  </si>
  <si>
    <t>YALI</t>
  </si>
  <si>
    <t>25/01/10</t>
  </si>
  <si>
    <t>Quebrada Chimera</t>
  </si>
  <si>
    <t>SANTANDERCHIMA</t>
  </si>
  <si>
    <t>CHIMA</t>
  </si>
  <si>
    <t>17/11/10</t>
  </si>
  <si>
    <t>MCHIMA_MCHIMA</t>
  </si>
  <si>
    <t>16/08/13</t>
  </si>
  <si>
    <t>QUEBRADA AGUAS VIEJAS</t>
  </si>
  <si>
    <t>CAUCAPIENDAMO</t>
  </si>
  <si>
    <t>PIENDAMO</t>
  </si>
  <si>
    <t>PIENDAMO_PIENDAMO</t>
  </si>
  <si>
    <t>resolucion 013/2005</t>
  </si>
  <si>
    <t>14/12/05</t>
  </si>
  <si>
    <t>14/12/15</t>
  </si>
  <si>
    <t>NORTE DE SANTANDERCUCUTA</t>
  </si>
  <si>
    <t>CUCUTA</t>
  </si>
  <si>
    <t>15/07/11</t>
  </si>
  <si>
    <t>22/11/11</t>
  </si>
  <si>
    <t>KPITALCUCU_ANAPENA</t>
  </si>
  <si>
    <t>08/11/13</t>
  </si>
  <si>
    <t>Resolucion 0790</t>
  </si>
  <si>
    <t>07/11/03</t>
  </si>
  <si>
    <t>05/06/26</t>
  </si>
  <si>
    <t>Río Zulia</t>
  </si>
  <si>
    <t>24/03/11</t>
  </si>
  <si>
    <t>26/12/11</t>
  </si>
  <si>
    <t>Resolucion 0303</t>
  </si>
  <si>
    <t>17/07/07</t>
  </si>
  <si>
    <t>Río Maya</t>
  </si>
  <si>
    <t>NARINOSAN PABLO</t>
  </si>
  <si>
    <t>SAN PABLO</t>
  </si>
  <si>
    <t>01/07/12</t>
  </si>
  <si>
    <t>NISANPABL_NISANPABL</t>
  </si>
  <si>
    <t>Río Pesca</t>
  </si>
  <si>
    <t>BOYACAPESCA</t>
  </si>
  <si>
    <t>PESCA</t>
  </si>
  <si>
    <t>MPDPESCA_MPDPESCA</t>
  </si>
  <si>
    <t>31/07/12</t>
  </si>
  <si>
    <t>0862</t>
  </si>
  <si>
    <t>18/06/02</t>
  </si>
  <si>
    <t>18/06/07</t>
  </si>
  <si>
    <t>Quebrada La Yaruma</t>
  </si>
  <si>
    <t>PUTUMAYOORITO</t>
  </si>
  <si>
    <t>ORITO</t>
  </si>
  <si>
    <t>02/09/11</t>
  </si>
  <si>
    <t>10/09/11</t>
  </si>
  <si>
    <t>ORITO_ORITO</t>
  </si>
  <si>
    <t>0898</t>
  </si>
  <si>
    <t>12/08/03</t>
  </si>
  <si>
    <t>12/08/28</t>
  </si>
  <si>
    <t>Río Toca</t>
  </si>
  <si>
    <t>BOYACATOCA</t>
  </si>
  <si>
    <t>TOCA</t>
  </si>
  <si>
    <t>30/12/09</t>
  </si>
  <si>
    <t>26/05/09</t>
  </si>
  <si>
    <t>TOCA_TOCA</t>
  </si>
  <si>
    <t>12/03/11</t>
  </si>
  <si>
    <t>292</t>
  </si>
  <si>
    <t>13/03/05</t>
  </si>
  <si>
    <t>CESARCURUMANI</t>
  </si>
  <si>
    <t>CURUMANI</t>
  </si>
  <si>
    <t>18/02/12</t>
  </si>
  <si>
    <t>CURUMANI_CURUMANI</t>
  </si>
  <si>
    <t>15/08/14</t>
  </si>
  <si>
    <t>Río Oibita</t>
  </si>
  <si>
    <t>SANTANDEROIBA</t>
  </si>
  <si>
    <t>OIBA</t>
  </si>
  <si>
    <t>OIBA_OIBA</t>
  </si>
  <si>
    <t>22/10/14</t>
  </si>
  <si>
    <t>Quebrada Los Huevos</t>
  </si>
  <si>
    <t>CAUCALA VEGA</t>
  </si>
  <si>
    <t>07/01/12</t>
  </si>
  <si>
    <t>24/11/12</t>
  </si>
  <si>
    <t>PATIA_PATIA</t>
  </si>
  <si>
    <t>24/05/20</t>
  </si>
  <si>
    <t>Quebrada El Chorreron</t>
  </si>
  <si>
    <t>BOYACASAN PABLO DE BORBUR</t>
  </si>
  <si>
    <t>SAN PABLO DE BORBUR</t>
  </si>
  <si>
    <t>16/07/12</t>
  </si>
  <si>
    <t>BORBUR_BORBUR</t>
  </si>
  <si>
    <t>1058</t>
  </si>
  <si>
    <t>Río La Vieja</t>
  </si>
  <si>
    <t>VALLE DEL CAUCACARTAGO</t>
  </si>
  <si>
    <t>CARTAGO</t>
  </si>
  <si>
    <t>19/12/11</t>
  </si>
  <si>
    <t>MUNICART_MUNICART</t>
  </si>
  <si>
    <t>267</t>
  </si>
  <si>
    <t>16/12/14</t>
  </si>
  <si>
    <t>HUILAGIGANTE</t>
  </si>
  <si>
    <t>GIGANTE</t>
  </si>
  <si>
    <t>EMPUGIGANTE_EMPUGIGANTE</t>
  </si>
  <si>
    <t>13/09/13</t>
  </si>
  <si>
    <t>Quebrada Aguas Claras</t>
  </si>
  <si>
    <t>CUNDINAMARCASAN BERNARDO</t>
  </si>
  <si>
    <t>10/08/11</t>
  </si>
  <si>
    <t>BERNARDO_BERNARDO</t>
  </si>
  <si>
    <t>29/10/14</t>
  </si>
  <si>
    <t>29872</t>
  </si>
  <si>
    <t>31/10/08</t>
  </si>
  <si>
    <t>31/10/18</t>
  </si>
  <si>
    <t>Quebrada Cajones</t>
  </si>
  <si>
    <t>03/09/14</t>
  </si>
  <si>
    <t>09/12/14</t>
  </si>
  <si>
    <t>AGUASMANIZ_AGUASMANIZ</t>
  </si>
  <si>
    <t>02/06/15</t>
  </si>
  <si>
    <t>4419</t>
  </si>
  <si>
    <t>14/09/99</t>
  </si>
  <si>
    <t>13/09/09</t>
  </si>
  <si>
    <t>Quebrada La Guerra</t>
  </si>
  <si>
    <t>CALDASMANIZALES</t>
  </si>
  <si>
    <t>MANIZALES</t>
  </si>
  <si>
    <t>10/09/14</t>
  </si>
  <si>
    <t>RIo Chinchiná</t>
  </si>
  <si>
    <t>Quebrada Pinares</t>
  </si>
  <si>
    <t>320</t>
  </si>
  <si>
    <t>10/11/05</t>
  </si>
  <si>
    <t>08/09/14</t>
  </si>
  <si>
    <t>24/04/14</t>
  </si>
  <si>
    <t>590</t>
  </si>
  <si>
    <t>03/09/93</t>
  </si>
  <si>
    <t>02/09/13</t>
  </si>
  <si>
    <t>Quebrada La Ye</t>
  </si>
  <si>
    <t>11/05/12</t>
  </si>
  <si>
    <t>4418</t>
  </si>
  <si>
    <t>Quebrada Olivares</t>
  </si>
  <si>
    <t>09/09/14</t>
  </si>
  <si>
    <t>14/05/14</t>
  </si>
  <si>
    <t>SUCRESAN ONOFRE</t>
  </si>
  <si>
    <t>SAN ONOFRE</t>
  </si>
  <si>
    <t>21/01/09</t>
  </si>
  <si>
    <t>TECNIAGUAS_TECNIAGUAS</t>
  </si>
  <si>
    <t>23/06/11</t>
  </si>
  <si>
    <t>25</t>
  </si>
  <si>
    <t>CAR SUCRE</t>
  </si>
  <si>
    <t>30/08/06</t>
  </si>
  <si>
    <t>31/08/21</t>
  </si>
  <si>
    <t>Río Urrao</t>
  </si>
  <si>
    <t>ANTIOQUIAURRAO</t>
  </si>
  <si>
    <t>URRAO</t>
  </si>
  <si>
    <t>17/06/10</t>
  </si>
  <si>
    <t>URRAO_URRAO</t>
  </si>
  <si>
    <t>27/03/13</t>
  </si>
  <si>
    <t>009797</t>
  </si>
  <si>
    <t>22/01/97</t>
  </si>
  <si>
    <t>22/01/22</t>
  </si>
  <si>
    <t>RÍO BUESAQUILLO Ó PASTO</t>
  </si>
  <si>
    <t>NARINOPASTO</t>
  </si>
  <si>
    <t>PASTO</t>
  </si>
  <si>
    <t>EMPOPASTO_EMPOPASTO</t>
  </si>
  <si>
    <t>05/09/16</t>
  </si>
  <si>
    <t>848</t>
  </si>
  <si>
    <t>16/09/10</t>
  </si>
  <si>
    <t>15/09/15</t>
  </si>
  <si>
    <t>QUEBRADA LOPE</t>
  </si>
  <si>
    <t>849</t>
  </si>
  <si>
    <t>QUEBRADA MIRAFLORES</t>
  </si>
  <si>
    <t>27/09/15</t>
  </si>
  <si>
    <t>30/03/15</t>
  </si>
  <si>
    <t>850</t>
  </si>
  <si>
    <t>QUEBRADA MIJITAYO</t>
  </si>
  <si>
    <t>15/10/15</t>
  </si>
  <si>
    <t>847</t>
  </si>
  <si>
    <t>RÍO BOBO</t>
  </si>
  <si>
    <t>30/09/15</t>
  </si>
  <si>
    <t>92</t>
  </si>
  <si>
    <t>20/02/08</t>
  </si>
  <si>
    <t>QUEBRADA TAURAMENA</t>
  </si>
  <si>
    <t>CASANARETAURAMENA</t>
  </si>
  <si>
    <t>TAURAMENA</t>
  </si>
  <si>
    <t>09/09/08</t>
  </si>
  <si>
    <t>TAURAMEN_TAURAMEN</t>
  </si>
  <si>
    <t>07/09/15</t>
  </si>
  <si>
    <t>Río Chitamena</t>
  </si>
  <si>
    <t>Laguna El Ramo</t>
  </si>
  <si>
    <t>BOYACAMIRAFLORES</t>
  </si>
  <si>
    <t>14/08/12</t>
  </si>
  <si>
    <t>SERVILENGUPA_SERVILENGUPA</t>
  </si>
  <si>
    <t>1045</t>
  </si>
  <si>
    <t>Quebrada La Jordanera</t>
  </si>
  <si>
    <t>097</t>
  </si>
  <si>
    <t>12/03/99</t>
  </si>
  <si>
    <t>11/03/04</t>
  </si>
  <si>
    <t>06/06/09</t>
  </si>
  <si>
    <t>20/12/09</t>
  </si>
  <si>
    <t>CHAIRA_CHAIRA</t>
  </si>
  <si>
    <t>29/04/16</t>
  </si>
  <si>
    <t>1324</t>
  </si>
  <si>
    <t>15/12/12</t>
  </si>
  <si>
    <t>Quebrada Santa Fe</t>
  </si>
  <si>
    <t>14/06/06</t>
  </si>
  <si>
    <t>TAMBO_TAMBO</t>
  </si>
  <si>
    <t>09/06/11</t>
  </si>
  <si>
    <t>131-0214</t>
  </si>
  <si>
    <t>Quebrada Payuco</t>
  </si>
  <si>
    <t>131-0424</t>
  </si>
  <si>
    <t>Quebrada Palo Santo</t>
  </si>
  <si>
    <t>Quebrada Pereirita</t>
  </si>
  <si>
    <t>Rio Pantanillo</t>
  </si>
  <si>
    <t>29/12/06</t>
  </si>
  <si>
    <t>131-0890</t>
  </si>
  <si>
    <t>Río Ambica</t>
  </si>
  <si>
    <t>HUILACOLOMBIA</t>
  </si>
  <si>
    <t>COLOMBIA</t>
  </si>
  <si>
    <t>02/08/09</t>
  </si>
  <si>
    <t>SOAAAHUILA_SOAAAHUILA</t>
  </si>
  <si>
    <t>17/12/15</t>
  </si>
  <si>
    <t>2192</t>
  </si>
  <si>
    <t>30/06/26</t>
  </si>
  <si>
    <t>HUILAPAICOL</t>
  </si>
  <si>
    <t>PAICOL</t>
  </si>
  <si>
    <t>21/07/09</t>
  </si>
  <si>
    <t>1032</t>
  </si>
  <si>
    <t>28/04/30</t>
  </si>
  <si>
    <t>19/03/09</t>
  </si>
  <si>
    <t>Quebrada La Venta</t>
  </si>
  <si>
    <t>Quebrada San Benito</t>
  </si>
  <si>
    <t>HUILASANTA MARIA</t>
  </si>
  <si>
    <t>SANTA MARIA</t>
  </si>
  <si>
    <t>06/08/08</t>
  </si>
  <si>
    <t>01/03/09</t>
  </si>
  <si>
    <t>3431</t>
  </si>
  <si>
    <t>Quebrada El Guamal</t>
  </si>
  <si>
    <t>06/07/08</t>
  </si>
  <si>
    <t>03/03/08</t>
  </si>
  <si>
    <t>Quebrada Emaya</t>
  </si>
  <si>
    <t>HUILASUAZA</t>
  </si>
  <si>
    <t>SUAZA</t>
  </si>
  <si>
    <t>10/04/09</t>
  </si>
  <si>
    <t>757</t>
  </si>
  <si>
    <t>24/03/10</t>
  </si>
  <si>
    <t>24/03/20</t>
  </si>
  <si>
    <t>Quebrada El Hígado</t>
  </si>
  <si>
    <t>HUILATARQUI</t>
  </si>
  <si>
    <t>TARQUI</t>
  </si>
  <si>
    <t>29/05/09</t>
  </si>
  <si>
    <t>10/03/09</t>
  </si>
  <si>
    <t>1197</t>
  </si>
  <si>
    <t>Quebrada El Estado</t>
  </si>
  <si>
    <t>CUNDINAMARCAGUAYABETAL</t>
  </si>
  <si>
    <t>GUAYABETAL</t>
  </si>
  <si>
    <t>08/12/10</t>
  </si>
  <si>
    <t>04/02/09</t>
  </si>
  <si>
    <t>MUNGUAYABETAL_MUNGUAYABETAL</t>
  </si>
  <si>
    <t>02/07/11</t>
  </si>
  <si>
    <t>Río Guadalejo</t>
  </si>
  <si>
    <t>ANTIOQUIABETANIA</t>
  </si>
  <si>
    <t>BETANIA</t>
  </si>
  <si>
    <t>09/06/09</t>
  </si>
  <si>
    <t>12/04/09</t>
  </si>
  <si>
    <t>EPHIS_EPHIS</t>
  </si>
  <si>
    <t>17/06/11</t>
  </si>
  <si>
    <t>2508</t>
  </si>
  <si>
    <t>24/09/04</t>
  </si>
  <si>
    <t>24/09/14</t>
  </si>
  <si>
    <t>Río Cabi</t>
  </si>
  <si>
    <t>CHOCOQUIBDO</t>
  </si>
  <si>
    <t>QUIBDO</t>
  </si>
  <si>
    <t>10/03/12</t>
  </si>
  <si>
    <t>EPMBOTAGUAS_EPMBOTAGUAS</t>
  </si>
  <si>
    <t>07/02/13</t>
  </si>
  <si>
    <t>3860</t>
  </si>
  <si>
    <t>03/10/05</t>
  </si>
  <si>
    <t>03/10/15</t>
  </si>
  <si>
    <t>Q. Norían</t>
  </si>
  <si>
    <t>CESARAGUACHICA</t>
  </si>
  <si>
    <t>AGUACHICA</t>
  </si>
  <si>
    <t>13/10/09</t>
  </si>
  <si>
    <t>AGUACHICA_AGUACHICA</t>
  </si>
  <si>
    <t>29/05/12</t>
  </si>
  <si>
    <t>Caño Puerta La Grande</t>
  </si>
  <si>
    <t>CASANAREVILLANUEVA</t>
  </si>
  <si>
    <t>ESPAVISAESP_ESPAVISAESP</t>
  </si>
  <si>
    <t>200-15-06-551</t>
  </si>
  <si>
    <t>30/07/06</t>
  </si>
  <si>
    <t>01/08/11</t>
  </si>
  <si>
    <t xml:space="preserve">Caño Claro </t>
  </si>
  <si>
    <t>TOLIMAPURIFICACION</t>
  </si>
  <si>
    <t>PURIFICACION</t>
  </si>
  <si>
    <t>20/10/12</t>
  </si>
  <si>
    <t>PURIFICA_PURIFICA</t>
  </si>
  <si>
    <t>25/07/13</t>
  </si>
  <si>
    <t>1890</t>
  </si>
  <si>
    <t>11/08/03</t>
  </si>
  <si>
    <t>11/08/23</t>
  </si>
  <si>
    <t>PUTUMAYOPUERTO ASIS</t>
  </si>
  <si>
    <t>PUERTO ASIS</t>
  </si>
  <si>
    <t>06/01/10</t>
  </si>
  <si>
    <t>ASIS_ASIS</t>
  </si>
  <si>
    <t>28/09/11</t>
  </si>
  <si>
    <t>Río Fragua Chorroso</t>
  </si>
  <si>
    <t>CAQUETAVALPARAISO</t>
  </si>
  <si>
    <t>28/02/09</t>
  </si>
  <si>
    <t>16/08/09</t>
  </si>
  <si>
    <t>ESPVALPARAISO_ESPVALPARAISO</t>
  </si>
  <si>
    <t>1309</t>
  </si>
  <si>
    <t>Río Unilla</t>
  </si>
  <si>
    <t>GUAVIARECALAMAR</t>
  </si>
  <si>
    <t>CALAMAR</t>
  </si>
  <si>
    <t>01/06/09</t>
  </si>
  <si>
    <t>MCALAMAR_MCALAMAR</t>
  </si>
  <si>
    <t>325</t>
  </si>
  <si>
    <t>17/11/06</t>
  </si>
  <si>
    <t>17/11/16</t>
  </si>
  <si>
    <t>Caño Aguas Blancas</t>
  </si>
  <si>
    <t>VAUPESTARAIRA</t>
  </si>
  <si>
    <t>VAUPES</t>
  </si>
  <si>
    <t>TARAIRA</t>
  </si>
  <si>
    <t>ALCATARAIRA_ALCATARAIRA</t>
  </si>
  <si>
    <t>238</t>
  </si>
  <si>
    <t>26/12/07</t>
  </si>
  <si>
    <t>26/12/37</t>
  </si>
  <si>
    <t>Quebrada La Higuita</t>
  </si>
  <si>
    <t>ANTIOQUIACAICEDO</t>
  </si>
  <si>
    <t>CAICEDO</t>
  </si>
  <si>
    <t>10/06/09</t>
  </si>
  <si>
    <t>CAICEDO_CAICEDO</t>
  </si>
  <si>
    <t>130 HX 2225</t>
  </si>
  <si>
    <t>18/10/04</t>
  </si>
  <si>
    <t>SUBTERRANEA O ACUIFERO</t>
  </si>
  <si>
    <t>Acuífero Puerto Boyacá</t>
  </si>
  <si>
    <t>BOYACAPUERTO BOYACA</t>
  </si>
  <si>
    <t>PUERTO BOYACA</t>
  </si>
  <si>
    <t>31/12/09</t>
  </si>
  <si>
    <t>PTOBOYACA_PTOBOYACA</t>
  </si>
  <si>
    <t>27/11/12</t>
  </si>
  <si>
    <t>ANTIOQUIAAPARTADO</t>
  </si>
  <si>
    <t>APARTADO</t>
  </si>
  <si>
    <t>OPTDU_OPTDU</t>
  </si>
  <si>
    <t>27/02/15</t>
  </si>
  <si>
    <t>200-03-50-01-0517-2009</t>
  </si>
  <si>
    <t xml:space="preserve">CORPOURABA                    </t>
  </si>
  <si>
    <t>23/11/20</t>
  </si>
  <si>
    <t>ANTIOQUIATURBO</t>
  </si>
  <si>
    <t>TURBO</t>
  </si>
  <si>
    <t>09/10/13</t>
  </si>
  <si>
    <t>210-03-02-01-01517</t>
  </si>
  <si>
    <t>26/09/06</t>
  </si>
  <si>
    <t>26/09/26</t>
  </si>
  <si>
    <t>El Bosque</t>
  </si>
  <si>
    <t>ANTIOQUIAANGOSTURA</t>
  </si>
  <si>
    <t>ANGOSTURA</t>
  </si>
  <si>
    <t>28/09/09</t>
  </si>
  <si>
    <t>ESPDANGOS_ESPDANGOS</t>
  </si>
  <si>
    <t>17/01/12</t>
  </si>
  <si>
    <t>5696</t>
  </si>
  <si>
    <t>29/09/12</t>
  </si>
  <si>
    <t>Quebrada Los Olivos</t>
  </si>
  <si>
    <t>NORTE DE SANTANDERHERRAN</t>
  </si>
  <si>
    <t>HERRAN</t>
  </si>
  <si>
    <t>MHERRAN_MHERRAN</t>
  </si>
  <si>
    <t>11/10/11</t>
  </si>
  <si>
    <t>0312</t>
  </si>
  <si>
    <t>25/07/07</t>
  </si>
  <si>
    <t>25/07/12</t>
  </si>
  <si>
    <t>ANTIOQUIABETULIA</t>
  </si>
  <si>
    <t>BETULIA</t>
  </si>
  <si>
    <t>25/06/08</t>
  </si>
  <si>
    <t>EPBSA_EPBSA</t>
  </si>
  <si>
    <t>130CI-1101 7106</t>
  </si>
  <si>
    <t>07/02/94</t>
  </si>
  <si>
    <t>26/06/24</t>
  </si>
  <si>
    <t>Río Surba</t>
  </si>
  <si>
    <t>BOYACADUITAMA</t>
  </si>
  <si>
    <t>DUITAMA</t>
  </si>
  <si>
    <t>26/03/09</t>
  </si>
  <si>
    <t>OBRAS_OBRAS</t>
  </si>
  <si>
    <t>05/12/11</t>
  </si>
  <si>
    <t>0056</t>
  </si>
  <si>
    <t>19/01/07</t>
  </si>
  <si>
    <t>30/01/09</t>
  </si>
  <si>
    <t>03/04/09</t>
  </si>
  <si>
    <t>Quebrada Boyacogua</t>
  </si>
  <si>
    <t>13/02/09</t>
  </si>
  <si>
    <t>13/04/99</t>
  </si>
  <si>
    <t>Quebrada El Porvenir</t>
  </si>
  <si>
    <t>SANTANDERSURATA</t>
  </si>
  <si>
    <t>SURATA</t>
  </si>
  <si>
    <t>SURATA_SURATA</t>
  </si>
  <si>
    <t>29/08/13</t>
  </si>
  <si>
    <t>Quebrada San Lorenzo</t>
  </si>
  <si>
    <t>21/12/09</t>
  </si>
  <si>
    <t>06/12/09</t>
  </si>
  <si>
    <t>ECALERA_ECALERA</t>
  </si>
  <si>
    <t>575</t>
  </si>
  <si>
    <t>20/10/00</t>
  </si>
  <si>
    <t>03/08/17</t>
  </si>
  <si>
    <t>Quebrada Samacá</t>
  </si>
  <si>
    <t>CASANARESACAMA</t>
  </si>
  <si>
    <t>SACAMA</t>
  </si>
  <si>
    <t>12/08/09</t>
  </si>
  <si>
    <t>SACAMA_SACAMA</t>
  </si>
  <si>
    <t>01/11/11</t>
  </si>
  <si>
    <t>RISARALDAMISTRATO</t>
  </si>
  <si>
    <t>MISTRATO</t>
  </si>
  <si>
    <t>28/11/09</t>
  </si>
  <si>
    <t>MISTRATO_MISTRATO</t>
  </si>
  <si>
    <t>1283</t>
  </si>
  <si>
    <t>10/07/14</t>
  </si>
  <si>
    <t>Río Acaciitas Alto</t>
  </si>
  <si>
    <t>METAACACIAS</t>
  </si>
  <si>
    <t>ACACIAS</t>
  </si>
  <si>
    <t>17/04/12</t>
  </si>
  <si>
    <t>ACACIAS_ACACIAS</t>
  </si>
  <si>
    <t>RESOLUCION 26.04-353</t>
  </si>
  <si>
    <t>16/06/04</t>
  </si>
  <si>
    <t>16/06/14</t>
  </si>
  <si>
    <t>Río Acaciitas Bajo</t>
  </si>
  <si>
    <t>Quebrada Las Blancas</t>
  </si>
  <si>
    <t>16/04/12</t>
  </si>
  <si>
    <t>MPDGACHANTIVA_MPDGACHANTIVA</t>
  </si>
  <si>
    <t>0001</t>
  </si>
  <si>
    <t>01/02/09</t>
  </si>
  <si>
    <t>Río Carraipía</t>
  </si>
  <si>
    <t>LA GUAJIRAMAICAO</t>
  </si>
  <si>
    <t>MAICAO</t>
  </si>
  <si>
    <t>13/09/12</t>
  </si>
  <si>
    <t>PENINSUL_PENINSUL</t>
  </si>
  <si>
    <t>25/02/13</t>
  </si>
  <si>
    <t>BOLIVARSAN PABLO</t>
  </si>
  <si>
    <t>EMACALAESP_EMACALAESP</t>
  </si>
  <si>
    <t>QUEBRADA SAN RAFAEL</t>
  </si>
  <si>
    <t>ANTIOQUIAGOMEZ PLATA</t>
  </si>
  <si>
    <t>GOMEZ PLATA</t>
  </si>
  <si>
    <t>14/07/97</t>
  </si>
  <si>
    <t>PLANEACI_PLANEACI</t>
  </si>
  <si>
    <t>5978</t>
  </si>
  <si>
    <t>26/07/07</t>
  </si>
  <si>
    <t>26/07/17</t>
  </si>
  <si>
    <t>QUEBRADA LA PURIA</t>
  </si>
  <si>
    <t>ANTIOQUIAANZA</t>
  </si>
  <si>
    <t>ANZA</t>
  </si>
  <si>
    <t>06/12/05</t>
  </si>
  <si>
    <t>MPIOANZA_MPIOANZA</t>
  </si>
  <si>
    <t>29/11/11</t>
  </si>
  <si>
    <t>3053</t>
  </si>
  <si>
    <t>06/12/13</t>
  </si>
  <si>
    <t>R. Chiquinquirá</t>
  </si>
  <si>
    <t>BOYACACALDAS</t>
  </si>
  <si>
    <t>12/05/09</t>
  </si>
  <si>
    <t>06/11/09</t>
  </si>
  <si>
    <t>UPSCALDAS_UPSCALDAS</t>
  </si>
  <si>
    <t>16/09/12</t>
  </si>
  <si>
    <t>16/02/08</t>
  </si>
  <si>
    <t>23/11/08</t>
  </si>
  <si>
    <t>OMIPALMAR_OMIPALMAR</t>
  </si>
  <si>
    <t>01037</t>
  </si>
  <si>
    <t>14/11/13</t>
  </si>
  <si>
    <t>Quebrada Cariongo O Monteadentro</t>
  </si>
  <si>
    <t>NORTE DE SANTANDERPAMPLONA</t>
  </si>
  <si>
    <t>PAMPLONA</t>
  </si>
  <si>
    <t>PAMPLONA_PAMPLONA</t>
  </si>
  <si>
    <t>0140</t>
  </si>
  <si>
    <t>15/03/05</t>
  </si>
  <si>
    <t>15/03/15</t>
  </si>
  <si>
    <t>Quebrada El Rosal</t>
  </si>
  <si>
    <t>20/04/09</t>
  </si>
  <si>
    <t>Quebrada Ucuques O El Mono</t>
  </si>
  <si>
    <t>10/02/09</t>
  </si>
  <si>
    <t>27/04/09</t>
  </si>
  <si>
    <t>0101</t>
  </si>
  <si>
    <t>07/09/09</t>
  </si>
  <si>
    <t>07/09/19</t>
  </si>
  <si>
    <t>Quebrada Morronegro O Potreritos</t>
  </si>
  <si>
    <t>Río Lenguazaque</t>
  </si>
  <si>
    <t>CUNDINAMARCALENGUAZAQUE</t>
  </si>
  <si>
    <t>LENGUAZAQUE</t>
  </si>
  <si>
    <t>RECOLECC_RECOLECC</t>
  </si>
  <si>
    <t>10/11/15</t>
  </si>
  <si>
    <t>1555</t>
  </si>
  <si>
    <t>02/01/07</t>
  </si>
  <si>
    <t>03/01/22</t>
  </si>
  <si>
    <t>Quebrada ¿nica</t>
  </si>
  <si>
    <t>BOYACAJENESANO</t>
  </si>
  <si>
    <t>JENESANO</t>
  </si>
  <si>
    <t>18/12/09</t>
  </si>
  <si>
    <t>JENESANO_JENESANO</t>
  </si>
  <si>
    <t>21/03/12</t>
  </si>
  <si>
    <t>ANTIOQUIASAN VICENTE FERRER</t>
  </si>
  <si>
    <t>SAN VICENTE FERRER</t>
  </si>
  <si>
    <t>31/12/99</t>
  </si>
  <si>
    <t>ANTIOQUIAPN_ANTIOQUIAPN</t>
  </si>
  <si>
    <t>CAÑO CONSTANZA</t>
  </si>
  <si>
    <t>BOLIVARCORDOBA</t>
  </si>
  <si>
    <t>AGUASCOR_AGUASCOR</t>
  </si>
  <si>
    <t>0897</t>
  </si>
  <si>
    <t>23/08/11</t>
  </si>
  <si>
    <t>23/08/33</t>
  </si>
  <si>
    <t>CPLAN_CPLAN</t>
  </si>
  <si>
    <t>27/06/16</t>
  </si>
  <si>
    <t xml:space="preserve"> 1310458</t>
  </si>
  <si>
    <t>26/02/07</t>
  </si>
  <si>
    <t>26/02/17</t>
  </si>
  <si>
    <t>Quebrada La Brava</t>
  </si>
  <si>
    <t>22/01/09</t>
  </si>
  <si>
    <t>ADAMIUAIN_ADAMIUAIN</t>
  </si>
  <si>
    <t>0896</t>
  </si>
  <si>
    <t>05/12/08</t>
  </si>
  <si>
    <t>05/12/23</t>
  </si>
  <si>
    <t>Quebrada Ojo De Agua Potreritos</t>
  </si>
  <si>
    <t>CUNDINAMARCAGUACHETA</t>
  </si>
  <si>
    <t>GUACHETA</t>
  </si>
  <si>
    <t>09/07/09</t>
  </si>
  <si>
    <t>GUACHETA_GUACHETA</t>
  </si>
  <si>
    <t>3191</t>
  </si>
  <si>
    <t>22/11/16</t>
  </si>
  <si>
    <t>Quebrada Malpaso</t>
  </si>
  <si>
    <t>26/05/06</t>
  </si>
  <si>
    <t>06/10/04</t>
  </si>
  <si>
    <t>131-0460</t>
  </si>
  <si>
    <t>09/06/10</t>
  </si>
  <si>
    <t>09/06/20</t>
  </si>
  <si>
    <t>Quebrada Abreo</t>
  </si>
  <si>
    <t>14/03/01</t>
  </si>
  <si>
    <t>01/12/11</t>
  </si>
  <si>
    <t>SIMSACOOP_SIMSACOOP</t>
  </si>
  <si>
    <t>Quebrada Negra</t>
  </si>
  <si>
    <t>BOYACAPAEZ</t>
  </si>
  <si>
    <t>PAEZ</t>
  </si>
  <si>
    <t>11/07/09</t>
  </si>
  <si>
    <t>UPAEZ_UPAEZ</t>
  </si>
  <si>
    <t>22/01/15</t>
  </si>
  <si>
    <t>1042</t>
  </si>
  <si>
    <t>Quebrada Mochilera</t>
  </si>
  <si>
    <t>28/02/15</t>
  </si>
  <si>
    <t>25/07/09</t>
  </si>
  <si>
    <t>Q. Tococacapa</t>
  </si>
  <si>
    <t>CUNDINAMARCATIBIRITA</t>
  </si>
  <si>
    <t>TIBIRITA</t>
  </si>
  <si>
    <t>TIBIRITA_TIBIRITA</t>
  </si>
  <si>
    <t>HUILATERUEL</t>
  </si>
  <si>
    <t>TERUEL</t>
  </si>
  <si>
    <t>11/08/09</t>
  </si>
  <si>
    <t>18/11/09</t>
  </si>
  <si>
    <t>EMPTERUEL_EMPTERUEL</t>
  </si>
  <si>
    <t>735</t>
  </si>
  <si>
    <t>10/08/13</t>
  </si>
  <si>
    <t>Río Ariari</t>
  </si>
  <si>
    <t>METACUBARRAL</t>
  </si>
  <si>
    <t>CUBARRAL</t>
  </si>
  <si>
    <t>18/01/11</t>
  </si>
  <si>
    <t>DGRANADA_DGRANADA</t>
  </si>
  <si>
    <t>QUEBRADA ARRIBA</t>
  </si>
  <si>
    <t>BOYACASACHICA</t>
  </si>
  <si>
    <t>SACHICA</t>
  </si>
  <si>
    <t>25/08/09</t>
  </si>
  <si>
    <t>15/09/09</t>
  </si>
  <si>
    <t>SACHICA_SACHICA</t>
  </si>
  <si>
    <t>1116</t>
  </si>
  <si>
    <t>29/12/04</t>
  </si>
  <si>
    <t>QUEBRADA RITOQUE</t>
  </si>
  <si>
    <t>Quebrada Tigrana</t>
  </si>
  <si>
    <t>CASANAREMONTERREY</t>
  </si>
  <si>
    <t>MONTERREY</t>
  </si>
  <si>
    <t>28/12/09</t>
  </si>
  <si>
    <t>29/10/09</t>
  </si>
  <si>
    <t>ESPRREY_ESPRREY</t>
  </si>
  <si>
    <t>19/04/12</t>
  </si>
  <si>
    <t>20015-07-0207</t>
  </si>
  <si>
    <t>05/09/05</t>
  </si>
  <si>
    <t>05/09/15</t>
  </si>
  <si>
    <t>Cñ. Grande</t>
  </si>
  <si>
    <t>Quebrada Minas</t>
  </si>
  <si>
    <t>BOYACARONDON</t>
  </si>
  <si>
    <t>RONDON</t>
  </si>
  <si>
    <t>12/12/09</t>
  </si>
  <si>
    <t>30/06/09</t>
  </si>
  <si>
    <t>MUNIRONDONBOYACA_MUNIRONDONBOYACA</t>
  </si>
  <si>
    <t>22/12/13</t>
  </si>
  <si>
    <t>Quebrada El Faro</t>
  </si>
  <si>
    <t>ANTIOQUIALA UNION</t>
  </si>
  <si>
    <t>LA UNION</t>
  </si>
  <si>
    <t>16/07/09</t>
  </si>
  <si>
    <t>ESPUNION_ESPUNION</t>
  </si>
  <si>
    <t>1339</t>
  </si>
  <si>
    <t>25/04/00</t>
  </si>
  <si>
    <t>18/05/10</t>
  </si>
  <si>
    <t>Quebrada Santa Cecilia</t>
  </si>
  <si>
    <t>12/01/09</t>
  </si>
  <si>
    <t>Quebrada La Grande</t>
  </si>
  <si>
    <t>Quebrada La Lucía</t>
  </si>
  <si>
    <t>606</t>
  </si>
  <si>
    <t>BOYACACHIVATA</t>
  </si>
  <si>
    <t>CHIVATA</t>
  </si>
  <si>
    <t>RCDBAC_RCDBAC</t>
  </si>
  <si>
    <t>3967</t>
  </si>
  <si>
    <t>02/12/09</t>
  </si>
  <si>
    <t>18/04/20</t>
  </si>
  <si>
    <t>11/02/09</t>
  </si>
  <si>
    <t>26/11/09</t>
  </si>
  <si>
    <t>URBANIZA_URBANIZA</t>
  </si>
  <si>
    <t>10/02/16</t>
  </si>
  <si>
    <t>31/12/20</t>
  </si>
  <si>
    <t>Quebrada Mancilla</t>
  </si>
  <si>
    <t>AGUAPOTAA_AGUAPOTAA</t>
  </si>
  <si>
    <t>28/06/12</t>
  </si>
  <si>
    <t>Río El Barranco</t>
  </si>
  <si>
    <t>NARINOSANDONA</t>
  </si>
  <si>
    <t>SANDONA</t>
  </si>
  <si>
    <t>24/10/08</t>
  </si>
  <si>
    <t>SANDONA_SANDONA</t>
  </si>
  <si>
    <t>22/03/14</t>
  </si>
  <si>
    <t>234</t>
  </si>
  <si>
    <t>08/03/11</t>
  </si>
  <si>
    <t>08/03/16</t>
  </si>
  <si>
    <t>Quebrada Betania</t>
  </si>
  <si>
    <t>Rio San Roque</t>
  </si>
  <si>
    <t>ANTIOQUIASAN RAFAEL</t>
  </si>
  <si>
    <t>SAN RAFAEL</t>
  </si>
  <si>
    <t>03/04/06</t>
  </si>
  <si>
    <t>EMPRESASSANR_EMPRESASSANR</t>
  </si>
  <si>
    <t>15/03/13</t>
  </si>
  <si>
    <t>Río Luisa</t>
  </si>
  <si>
    <t>TOLIMAGUAMO</t>
  </si>
  <si>
    <t>GUAMO</t>
  </si>
  <si>
    <t>20/07/12</t>
  </si>
  <si>
    <t>GUAMO_GUAMO</t>
  </si>
  <si>
    <t>1185</t>
  </si>
  <si>
    <t>14/09/01</t>
  </si>
  <si>
    <t>14/09/11</t>
  </si>
  <si>
    <t>Quebrada Aguas Blancas</t>
  </si>
  <si>
    <t>CASANAREPAZ DE ARIPORO</t>
  </si>
  <si>
    <t>PAZ DE ARIPORO</t>
  </si>
  <si>
    <t>09/09/99</t>
  </si>
  <si>
    <t>ARIPORO_ARIPORO</t>
  </si>
  <si>
    <t>20015030303</t>
  </si>
  <si>
    <t>16/07/03</t>
  </si>
  <si>
    <t>Quebrada Motus</t>
  </si>
  <si>
    <t>20015030293</t>
  </si>
  <si>
    <t>09/07/03</t>
  </si>
  <si>
    <t>09/07/13</t>
  </si>
  <si>
    <t>Quebrada ARIPORITOS</t>
  </si>
  <si>
    <t>CASANARETAMARA</t>
  </si>
  <si>
    <t>TAMARA</t>
  </si>
  <si>
    <t>09/10/09</t>
  </si>
  <si>
    <t>EPTAMARA_EPTAMARA</t>
  </si>
  <si>
    <t>200.15-05-0613</t>
  </si>
  <si>
    <t>19/08/05</t>
  </si>
  <si>
    <t>18/08/15</t>
  </si>
  <si>
    <t>Río DE CHIPATA</t>
  </si>
  <si>
    <t>CUNDINAMARCAGUASCA</t>
  </si>
  <si>
    <t>GUASCA</t>
  </si>
  <si>
    <t>15/11/09</t>
  </si>
  <si>
    <t>15/06/08</t>
  </si>
  <si>
    <t>ECOSIECHA_ECOSIECHA</t>
  </si>
  <si>
    <t>27/06/13</t>
  </si>
  <si>
    <t>513</t>
  </si>
  <si>
    <t>18/11/19</t>
  </si>
  <si>
    <t>Quebrada EL UVAL</t>
  </si>
  <si>
    <t>514</t>
  </si>
  <si>
    <t>Río Canalete</t>
  </si>
  <si>
    <t>CORDOBAPUERTO ESCONDIDO</t>
  </si>
  <si>
    <t>PUERTO ESCONDIDO</t>
  </si>
  <si>
    <t>03/08/09</t>
  </si>
  <si>
    <t>EDIDOPUERTO_EDIDOPUERTO</t>
  </si>
  <si>
    <t>03/10/12</t>
  </si>
  <si>
    <t>Río Las Piedras</t>
  </si>
  <si>
    <t>CAUCAPOPAYAN</t>
  </si>
  <si>
    <t>POPAYAN</t>
  </si>
  <si>
    <t>25/05/15</t>
  </si>
  <si>
    <t>POPAYAN_POPAYAN</t>
  </si>
  <si>
    <t>01/11/16</t>
  </si>
  <si>
    <t xml:space="preserve">Rio Molino </t>
  </si>
  <si>
    <t>26/04/15</t>
  </si>
  <si>
    <t>Rio Pisoje</t>
  </si>
  <si>
    <t>24/09/15</t>
  </si>
  <si>
    <t>16/04/15</t>
  </si>
  <si>
    <t>Q. Manzanares</t>
  </si>
  <si>
    <t>18/06/09</t>
  </si>
  <si>
    <t>10/12/09</t>
  </si>
  <si>
    <t>ENEALTDA_ENEALTDA</t>
  </si>
  <si>
    <t>CUNDINAMARCALA MESA</t>
  </si>
  <si>
    <t>LA MESA</t>
  </si>
  <si>
    <t>27/06/12</t>
  </si>
  <si>
    <t>ERATSAESP_ERATSAESP</t>
  </si>
  <si>
    <t>14/05/13</t>
  </si>
  <si>
    <t>0881</t>
  </si>
  <si>
    <t>23/03/22</t>
  </si>
  <si>
    <t>056</t>
  </si>
  <si>
    <t>13/11/13</t>
  </si>
  <si>
    <t>Quebrada Campos</t>
  </si>
  <si>
    <t>CUNDINAMARCAANAPOIMA</t>
  </si>
  <si>
    <t>ANAPOIMA</t>
  </si>
  <si>
    <t>0779</t>
  </si>
  <si>
    <t>19/05/00</t>
  </si>
  <si>
    <t>19/12/16</t>
  </si>
  <si>
    <t>Río Boque</t>
  </si>
  <si>
    <t>BOLIVARSIMITI</t>
  </si>
  <si>
    <t>SIMITI</t>
  </si>
  <si>
    <t>COOPSIMITI_COOPSIMITI</t>
  </si>
  <si>
    <t>09/02/04</t>
  </si>
  <si>
    <t>ESNSAESP_ESNSAESP</t>
  </si>
  <si>
    <t>23/10/14</t>
  </si>
  <si>
    <t>0511</t>
  </si>
  <si>
    <t>15/02/16</t>
  </si>
  <si>
    <t>BOYACANOBSA</t>
  </si>
  <si>
    <t>NOBSA</t>
  </si>
  <si>
    <t>1117</t>
  </si>
  <si>
    <t>BOYACASAN MIGUEL DE SEMA</t>
  </si>
  <si>
    <t>SAN MIGUEL DE SEMA</t>
  </si>
  <si>
    <t>EMSAN_EMSAN</t>
  </si>
  <si>
    <t>725</t>
  </si>
  <si>
    <t>03/10/01</t>
  </si>
  <si>
    <t>03/10/11</t>
  </si>
  <si>
    <t>MAGDALENAPLATO</t>
  </si>
  <si>
    <t>PLATO</t>
  </si>
  <si>
    <t>07/05/09</t>
  </si>
  <si>
    <t>10/09/09</t>
  </si>
  <si>
    <t>AAPLATO_AAPLATO</t>
  </si>
  <si>
    <t>28/09/12</t>
  </si>
  <si>
    <t>RESOLUCION 1339</t>
  </si>
  <si>
    <t>03/08/06</t>
  </si>
  <si>
    <t>03/08/16</t>
  </si>
  <si>
    <t>10/10/05</t>
  </si>
  <si>
    <t>10/10/15</t>
  </si>
  <si>
    <t>QUEBRADA MOKUAS</t>
  </si>
  <si>
    <t>BOYACACHITA</t>
  </si>
  <si>
    <t>CHITA</t>
  </si>
  <si>
    <t>CHITA_CHITA</t>
  </si>
  <si>
    <t>Río Churuacuan</t>
  </si>
  <si>
    <t>NARINOCORDOBA</t>
  </si>
  <si>
    <t>06/01/09</t>
  </si>
  <si>
    <t>07/04/10</t>
  </si>
  <si>
    <t>COOPSER_COOPSER</t>
  </si>
  <si>
    <t>11/12/15</t>
  </si>
  <si>
    <t>00619</t>
  </si>
  <si>
    <t>21/07/08</t>
  </si>
  <si>
    <t>CORDOBALORICA</t>
  </si>
  <si>
    <t>LORICA</t>
  </si>
  <si>
    <t>AGUASSINU_AGUASSINU</t>
  </si>
  <si>
    <t>17/09/13</t>
  </si>
  <si>
    <t>1.2940</t>
  </si>
  <si>
    <t>22/01/18</t>
  </si>
  <si>
    <t>Arroyo Palmital</t>
  </si>
  <si>
    <t>CORDOBASAN ANDRES DE SOTAVENTO</t>
  </si>
  <si>
    <t>SAN ANDRES DE SOTAVENTO</t>
  </si>
  <si>
    <t>Quebrada Antioqueñita</t>
  </si>
  <si>
    <t>CUNDINAMARCAEL COLEGIO</t>
  </si>
  <si>
    <t>EL COLEGIO</t>
  </si>
  <si>
    <t>07/04/09</t>
  </si>
  <si>
    <t>18/05/09</t>
  </si>
  <si>
    <t>EPRADILLA_EPRADILLA</t>
  </si>
  <si>
    <t>2228</t>
  </si>
  <si>
    <t>31/07/06</t>
  </si>
  <si>
    <t>31/07/16</t>
  </si>
  <si>
    <t>Quebrada La Junta</t>
  </si>
  <si>
    <t>NARINOROBERTO PAYAN</t>
  </si>
  <si>
    <t>ROBERTO PAYAN</t>
  </si>
  <si>
    <t>ROBERPAYAN_ROBERPAYAN</t>
  </si>
  <si>
    <t>335</t>
  </si>
  <si>
    <t>28/05/15</t>
  </si>
  <si>
    <t>Quebrada Macanillo</t>
  </si>
  <si>
    <t>SANTANDERPALMAS DEL SOCORRO</t>
  </si>
  <si>
    <t>PALMAS DEL SOCORRO</t>
  </si>
  <si>
    <t>PALMENAESP_PALMENAESP</t>
  </si>
  <si>
    <t>0001408</t>
  </si>
  <si>
    <t>27/12/06</t>
  </si>
  <si>
    <t>27/12/18</t>
  </si>
  <si>
    <t>Quebrada Ojo De Agua</t>
  </si>
  <si>
    <t>BOYACAJERICO</t>
  </si>
  <si>
    <t>JERICO</t>
  </si>
  <si>
    <t>07/10/09</t>
  </si>
  <si>
    <t>20/10/09</t>
  </si>
  <si>
    <t>MPDJERICO_MPDJERICO</t>
  </si>
  <si>
    <t>Quebrada La Porquera</t>
  </si>
  <si>
    <t>Quebrada Cocare</t>
  </si>
  <si>
    <t>TOLIMAIBAGUE</t>
  </si>
  <si>
    <t>IBAGUE</t>
  </si>
  <si>
    <t>03/05/09</t>
  </si>
  <si>
    <t>URB_URB</t>
  </si>
  <si>
    <t>Resolucion 414 de 1999</t>
  </si>
  <si>
    <t>05/04/99</t>
  </si>
  <si>
    <t>05/05/14</t>
  </si>
  <si>
    <t>Quebrada La Peña</t>
  </si>
  <si>
    <t>SANTANDERVELEZ</t>
  </si>
  <si>
    <t>VELEZ</t>
  </si>
  <si>
    <t>22/06/09</t>
  </si>
  <si>
    <t>EMPREVEL_EMPREVEL</t>
  </si>
  <si>
    <t>723</t>
  </si>
  <si>
    <t>09/08/05</t>
  </si>
  <si>
    <t>Quebrada Pozo</t>
  </si>
  <si>
    <t>SANTANDERBOLIVAR</t>
  </si>
  <si>
    <t>Quebrada La Batanera</t>
  </si>
  <si>
    <t>SANTANDERCHIPATA</t>
  </si>
  <si>
    <t>CHIPATA</t>
  </si>
  <si>
    <t>19/01/09</t>
  </si>
  <si>
    <t>Quebrada Manantiales</t>
  </si>
  <si>
    <t>CALDASPACORA</t>
  </si>
  <si>
    <t>PACORA</t>
  </si>
  <si>
    <t>PACORA_PACORA</t>
  </si>
  <si>
    <t>17/10/13</t>
  </si>
  <si>
    <t>Quebrada La Alsacia</t>
  </si>
  <si>
    <t>31/12/12</t>
  </si>
  <si>
    <t>Quebrada El Vergel</t>
  </si>
  <si>
    <t>Quebrada Los Naranjos</t>
  </si>
  <si>
    <t>Quebrada Alto del Humo</t>
  </si>
  <si>
    <t>BOYACAGUAYATA</t>
  </si>
  <si>
    <t>GUAYATA</t>
  </si>
  <si>
    <t>21/11/12</t>
  </si>
  <si>
    <t>EMPSOLI_EMPSOLI</t>
  </si>
  <si>
    <t>04/11/12</t>
  </si>
  <si>
    <t>26/11/12</t>
  </si>
  <si>
    <t>14/11/12</t>
  </si>
  <si>
    <t>Quebrada Buenos Aires</t>
  </si>
  <si>
    <t>CUNDINAMARCAVILLAGOMEZ</t>
  </si>
  <si>
    <t>VILLAGOMEZ</t>
  </si>
  <si>
    <t>16/09/08</t>
  </si>
  <si>
    <t>VILLAGOM_VILLAGOM</t>
  </si>
  <si>
    <t>023</t>
  </si>
  <si>
    <t>03/01/02</t>
  </si>
  <si>
    <t>20/02/04</t>
  </si>
  <si>
    <t>Quebrada Miraflores</t>
  </si>
  <si>
    <t>CUNDINAMARCASAN CAYETANO</t>
  </si>
  <si>
    <t>NCAYETANO_NCAYETANO</t>
  </si>
  <si>
    <t>Río Guarapas</t>
  </si>
  <si>
    <t>HUILAPALESTINA</t>
  </si>
  <si>
    <t>PALESTINA</t>
  </si>
  <si>
    <t>05/02/09</t>
  </si>
  <si>
    <t>27/08/09</t>
  </si>
  <si>
    <t>PALESTIN_PALESTIN</t>
  </si>
  <si>
    <t>15/10/13</t>
  </si>
  <si>
    <t>1355</t>
  </si>
  <si>
    <t>06/12/04</t>
  </si>
  <si>
    <t>06/12/14</t>
  </si>
  <si>
    <t>Rio Teusaca</t>
  </si>
  <si>
    <t>CUNDINAMARCATOCANCIPA</t>
  </si>
  <si>
    <t>TOCANCIPA</t>
  </si>
  <si>
    <t>Río Banadia</t>
  </si>
  <si>
    <t>ARAUCAFORTUL</t>
  </si>
  <si>
    <t>FORTUL</t>
  </si>
  <si>
    <t>23/02/12</t>
  </si>
  <si>
    <t>FORTUL_FORTUL</t>
  </si>
  <si>
    <t>120.15-005</t>
  </si>
  <si>
    <t>01/04/03</t>
  </si>
  <si>
    <t>Río Lindo</t>
  </si>
  <si>
    <t>CUNDINAMARCAVIOTA</t>
  </si>
  <si>
    <t>VIOTA</t>
  </si>
  <si>
    <t>12/03/08</t>
  </si>
  <si>
    <t>04/03/08</t>
  </si>
  <si>
    <t>VIOTA_VIOTA</t>
  </si>
  <si>
    <t>Quebrada La Vieja</t>
  </si>
  <si>
    <t>CUNDINAMARCACHAGUANI</t>
  </si>
  <si>
    <t>CHAGUANI</t>
  </si>
  <si>
    <t>20/08/09</t>
  </si>
  <si>
    <t>OSPCHAGUANI_OSPCHAGUANI</t>
  </si>
  <si>
    <t>1971</t>
  </si>
  <si>
    <t>06/02/07</t>
  </si>
  <si>
    <t>24/08/07</t>
  </si>
  <si>
    <t>MUNOLAYA_MUNOLAYA</t>
  </si>
  <si>
    <t>11/03/14</t>
  </si>
  <si>
    <t>130HX3604</t>
  </si>
  <si>
    <t>13/03/08</t>
  </si>
  <si>
    <t>12/03/18</t>
  </si>
  <si>
    <t>NACEDERO</t>
  </si>
  <si>
    <t>Nacimiento Nutrias</t>
  </si>
  <si>
    <t>CUNDINAMARCASUSA</t>
  </si>
  <si>
    <t>SUSA</t>
  </si>
  <si>
    <t>01/01/14</t>
  </si>
  <si>
    <t>05/01/14</t>
  </si>
  <si>
    <t>SUSA_SUSA</t>
  </si>
  <si>
    <t>05/11/14</t>
  </si>
  <si>
    <t>Río Susa</t>
  </si>
  <si>
    <t>01/01/13</t>
  </si>
  <si>
    <t>06/01/13</t>
  </si>
  <si>
    <t>Resolución No. DRG-0136 del 21-04-1999</t>
  </si>
  <si>
    <t>20/04/19</t>
  </si>
  <si>
    <t>ANAPOIMA_ANAPOIMA</t>
  </si>
  <si>
    <t>28/07/09</t>
  </si>
  <si>
    <t>Quebrada La Magdalena</t>
  </si>
  <si>
    <t>NARINOYACUANQUER</t>
  </si>
  <si>
    <t>YACUANQUER</t>
  </si>
  <si>
    <t>15/08/11</t>
  </si>
  <si>
    <t>16/11/11</t>
  </si>
  <si>
    <t>EMPAAAYACSAS_EMPAAAYACSAS</t>
  </si>
  <si>
    <t>0267 del 11 de Septiembre de 2003</t>
  </si>
  <si>
    <t>11/09/03</t>
  </si>
  <si>
    <t>11/09/08</t>
  </si>
  <si>
    <t>Laguna Aguas Lindas</t>
  </si>
  <si>
    <t>23/08/14</t>
  </si>
  <si>
    <t>ESPTAMANAC_ESPTAMANAC</t>
  </si>
  <si>
    <t>25/07/15</t>
  </si>
  <si>
    <t>1301-2326</t>
  </si>
  <si>
    <t>10/01/23</t>
  </si>
  <si>
    <t>Laguna JuanEsteban</t>
  </si>
  <si>
    <t>24/03/14</t>
  </si>
  <si>
    <t>Quebrada Denton</t>
  </si>
  <si>
    <t>25/03/14</t>
  </si>
  <si>
    <t>Río Villavieja</t>
  </si>
  <si>
    <t>HUILATELLO</t>
  </si>
  <si>
    <t>TELLO</t>
  </si>
  <si>
    <t>01/05/10</t>
  </si>
  <si>
    <t>EPTSASESP_EPTSASESP</t>
  </si>
  <si>
    <t>063</t>
  </si>
  <si>
    <t>04/02/99</t>
  </si>
  <si>
    <t>04/02/19</t>
  </si>
  <si>
    <t>Quebrada La Reines</t>
  </si>
  <si>
    <t>CUNDINAMARCAPUERTO SALGAR</t>
  </si>
  <si>
    <t>PUERTO SALGAR</t>
  </si>
  <si>
    <t>PPUERSALG_PPUERSALG</t>
  </si>
  <si>
    <t>01/04/13</t>
  </si>
  <si>
    <t>Quebrada El Cedro</t>
  </si>
  <si>
    <t>BOYACANUEVO COLON</t>
  </si>
  <si>
    <t>NUEVO COLON</t>
  </si>
  <si>
    <t>SERVICOLON_SERVICOLON</t>
  </si>
  <si>
    <t>801</t>
  </si>
  <si>
    <t>Quebrada Tejar Arriba</t>
  </si>
  <si>
    <t>Quebrada Doña Juana</t>
  </si>
  <si>
    <t>NARINOGUALMATAN</t>
  </si>
  <si>
    <t>GUALMATAN</t>
  </si>
  <si>
    <t>17/12/09</t>
  </si>
  <si>
    <t>AGFRAILEJON_AGFRAILEJON</t>
  </si>
  <si>
    <t>02/06/13</t>
  </si>
  <si>
    <t>Quebrada La Sicha</t>
  </si>
  <si>
    <t>BOYACAMONIQUIRA</t>
  </si>
  <si>
    <t>MONIQUIRA</t>
  </si>
  <si>
    <t>21/12/10</t>
  </si>
  <si>
    <t>ESPMSAESP_ESPMSAESP</t>
  </si>
  <si>
    <t>Río Sevilla</t>
  </si>
  <si>
    <t>MAGDALENAZONA BANANERA</t>
  </si>
  <si>
    <t>ZONA BANANERA</t>
  </si>
  <si>
    <t>09/08/99</t>
  </si>
  <si>
    <t>BANANERA_BANANERA</t>
  </si>
  <si>
    <t>17/05/13</t>
  </si>
  <si>
    <t>Río Tucurinca</t>
  </si>
  <si>
    <t>QUEBRADA EL CHUSCAL</t>
  </si>
  <si>
    <t>CUNDINAMARCAGUATAVITA</t>
  </si>
  <si>
    <t>GUATAVITA</t>
  </si>
  <si>
    <t>11/11/05</t>
  </si>
  <si>
    <t>11/07/07</t>
  </si>
  <si>
    <t>EMSERGUATAVI_EMSERGUATAVI</t>
  </si>
  <si>
    <t>2431</t>
  </si>
  <si>
    <t>14/08/06</t>
  </si>
  <si>
    <t>15/08/16</t>
  </si>
  <si>
    <t xml:space="preserve">QUEBRADA CORALES </t>
  </si>
  <si>
    <t>QUEBRADA LAS AGUILAS</t>
  </si>
  <si>
    <t>QUEBRADA LA MARINA</t>
  </si>
  <si>
    <t>QUEBRADA CAJONES</t>
  </si>
  <si>
    <t>QUEBRADA BOLIVIA</t>
  </si>
  <si>
    <t>QUEBRADA TURIN</t>
  </si>
  <si>
    <t>QUEBRADA PALOMA</t>
  </si>
  <si>
    <t>QUEBRADA BOCADILLO</t>
  </si>
  <si>
    <t>ANTIOQUIASAN ANDRES DE CUERQUIA</t>
  </si>
  <si>
    <t>SAN ANDRES DE CUERQUIA</t>
  </si>
  <si>
    <t>EMPUSACSA_EMPUSACSA</t>
  </si>
  <si>
    <t>130th1202-8847</t>
  </si>
  <si>
    <t>16/02/22</t>
  </si>
  <si>
    <t>AORIEANTI_AORIEANTI</t>
  </si>
  <si>
    <t>13/11/14</t>
  </si>
  <si>
    <t>Río Pamplonito</t>
  </si>
  <si>
    <t>ACUAPATIO_ACUAPATIO</t>
  </si>
  <si>
    <t xml:space="preserve">00043 </t>
  </si>
  <si>
    <t>07/02/23</t>
  </si>
  <si>
    <t>Rio San Francisco</t>
  </si>
  <si>
    <t>CUNDINAMARCAGUADUAS</t>
  </si>
  <si>
    <t>GUADUAS</t>
  </si>
  <si>
    <t>09/06/14</t>
  </si>
  <si>
    <t>17/04/14</t>
  </si>
  <si>
    <t>CAPIRASA_CAPIRASA</t>
  </si>
  <si>
    <t>14/09/15</t>
  </si>
  <si>
    <t>CUNDINAMARCAEL PENON</t>
  </si>
  <si>
    <t>EL PENON</t>
  </si>
  <si>
    <t>PENON_PENON</t>
  </si>
  <si>
    <t>18/07/13</t>
  </si>
  <si>
    <t>166</t>
  </si>
  <si>
    <t>19/06/03</t>
  </si>
  <si>
    <t>19/06/13</t>
  </si>
  <si>
    <t>Quebrada Barbacoas</t>
  </si>
  <si>
    <t>ANTIOQUIAMARINILLA</t>
  </si>
  <si>
    <t>MARINILLA</t>
  </si>
  <si>
    <t>NJOSEMARI_NJOSEMARI</t>
  </si>
  <si>
    <t>131-0026</t>
  </si>
  <si>
    <t>27/09/07</t>
  </si>
  <si>
    <t>27/09/17</t>
  </si>
  <si>
    <t>Quebrada La Bolsa</t>
  </si>
  <si>
    <t>ANTIOQUIASAN LUIS</t>
  </si>
  <si>
    <t>SAN LUIS</t>
  </si>
  <si>
    <t>EPSAL_EPSAL</t>
  </si>
  <si>
    <t>25/09/13</t>
  </si>
  <si>
    <t>134-022</t>
  </si>
  <si>
    <t>30/03/11</t>
  </si>
  <si>
    <t>30/03/21</t>
  </si>
  <si>
    <t>Quebrada La Risaralda</t>
  </si>
  <si>
    <t>Quebrada Taruquita</t>
  </si>
  <si>
    <t>PUTUMAYOMOCOA</t>
  </si>
  <si>
    <t>MOCOA</t>
  </si>
  <si>
    <t>12/09/09</t>
  </si>
  <si>
    <t>31/07/09</t>
  </si>
  <si>
    <t>ACUMUNIDOSMOCOA_ACUMUNIDOSMOCOA</t>
  </si>
  <si>
    <t>0036</t>
  </si>
  <si>
    <t>24/01/00</t>
  </si>
  <si>
    <t>24/01/20</t>
  </si>
  <si>
    <t>Arroyo Las Palmas</t>
  </si>
  <si>
    <t>BOLIVARZAMBRANO</t>
  </si>
  <si>
    <t>ZAMBRANO</t>
  </si>
  <si>
    <t>09/09/13</t>
  </si>
  <si>
    <t>AZAMBRANO_AZAMBRANO</t>
  </si>
  <si>
    <t>Río Guapi</t>
  </si>
  <si>
    <t>CAUCAGUAPI</t>
  </si>
  <si>
    <t>GUAPI</t>
  </si>
  <si>
    <t>MPDGUAPI_MPDGUAPI</t>
  </si>
  <si>
    <t>Quebrada El Cabuyo</t>
  </si>
  <si>
    <t>ANTIOQUIANARINO</t>
  </si>
  <si>
    <t>17/06/12</t>
  </si>
  <si>
    <t>SPDSECRETARIA_SPDSECRETARIA</t>
  </si>
  <si>
    <t>19/11/13</t>
  </si>
  <si>
    <t>1330106</t>
  </si>
  <si>
    <t>20/06/22</t>
  </si>
  <si>
    <t>Quebrada Paramito</t>
  </si>
  <si>
    <t>Quebrada Santa Clara</t>
  </si>
  <si>
    <t>Río Apartadó</t>
  </si>
  <si>
    <t>15/05/13</t>
  </si>
  <si>
    <t>8203</t>
  </si>
  <si>
    <t>13/06/13</t>
  </si>
  <si>
    <t>13/06/23</t>
  </si>
  <si>
    <t>Rio Turbo</t>
  </si>
  <si>
    <t>10/06/13</t>
  </si>
  <si>
    <t>1289</t>
  </si>
  <si>
    <t>31/08/06</t>
  </si>
  <si>
    <t>31/08/26</t>
  </si>
  <si>
    <t>19/03/15</t>
  </si>
  <si>
    <t>16/06/15</t>
  </si>
  <si>
    <t>TIPLEA_VHERRERA</t>
  </si>
  <si>
    <t>28/10/16</t>
  </si>
  <si>
    <t>0776</t>
  </si>
  <si>
    <t>DAMAB</t>
  </si>
  <si>
    <t>15/06/05</t>
  </si>
  <si>
    <t>Río Prado</t>
  </si>
  <si>
    <t>TOLIMAPRADO</t>
  </si>
  <si>
    <t>PRADO</t>
  </si>
  <si>
    <t>11/03/09</t>
  </si>
  <si>
    <t>03/03/11</t>
  </si>
  <si>
    <t>EMSERPRADO_EMSERPRADO</t>
  </si>
  <si>
    <t>350</t>
  </si>
  <si>
    <t>20/02/06</t>
  </si>
  <si>
    <t>20/02/26</t>
  </si>
  <si>
    <t>Río Pacual</t>
  </si>
  <si>
    <t>NARINOSAMANIEGO</t>
  </si>
  <si>
    <t>SAMANIEGO</t>
  </si>
  <si>
    <t>14/01/10</t>
  </si>
  <si>
    <t>19/02/09</t>
  </si>
  <si>
    <t>EMPOSAM_EMPOSAM</t>
  </si>
  <si>
    <t>085</t>
  </si>
  <si>
    <t>08/03/06</t>
  </si>
  <si>
    <t>07/03/16</t>
  </si>
  <si>
    <t>QUEBRADA LA CHORRERA</t>
  </si>
  <si>
    <t>HUILAISNOS</t>
  </si>
  <si>
    <t>ISNOS</t>
  </si>
  <si>
    <t>13/04/09</t>
  </si>
  <si>
    <t>ISNOS_ISNOS</t>
  </si>
  <si>
    <t>06/11/13</t>
  </si>
  <si>
    <t>0681</t>
  </si>
  <si>
    <t>23/01/06</t>
  </si>
  <si>
    <t>23/03/16</t>
  </si>
  <si>
    <t>SANTANDERGUAPOTA</t>
  </si>
  <si>
    <t>GUAPOTA</t>
  </si>
  <si>
    <t>CORAGUAS_CORAGUAS</t>
  </si>
  <si>
    <t>23/11/13</t>
  </si>
  <si>
    <t>00035</t>
  </si>
  <si>
    <t>ANTIOQUIAPUERTO BERRIO</t>
  </si>
  <si>
    <t>PUERTO BERRIO</t>
  </si>
  <si>
    <t>AGUABERR_AGUABERR</t>
  </si>
  <si>
    <t>21/11/13</t>
  </si>
  <si>
    <t>130ZF3980</t>
  </si>
  <si>
    <t>08/05/60</t>
  </si>
  <si>
    <t>Quebrada Agua de Dios</t>
  </si>
  <si>
    <t>TOLIMACASABIANCA</t>
  </si>
  <si>
    <t>CASABIANCA</t>
  </si>
  <si>
    <t>09/09/09</t>
  </si>
  <si>
    <t>SERVICASABIA_SERVICASABIA</t>
  </si>
  <si>
    <t>25/07/16</t>
  </si>
  <si>
    <t>Río Quindío</t>
  </si>
  <si>
    <t>QUINDIOARMENIA</t>
  </si>
  <si>
    <t>07/10/15</t>
  </si>
  <si>
    <t>ARMENIA_ARMENIA</t>
  </si>
  <si>
    <t>24/11/16</t>
  </si>
  <si>
    <t>Río Mocho</t>
  </si>
  <si>
    <t>LA GUAJIRAURUMITA</t>
  </si>
  <si>
    <t>URUMITA</t>
  </si>
  <si>
    <t>AGUAUR_AGUAUR</t>
  </si>
  <si>
    <t>11/01/14</t>
  </si>
  <si>
    <t>Río Aipe</t>
  </si>
  <si>
    <t>HUILAAIPE</t>
  </si>
  <si>
    <t>AIPE</t>
  </si>
  <si>
    <t>13/07/11</t>
  </si>
  <si>
    <t>10/10/11</t>
  </si>
  <si>
    <t>EPASAESP_EPASAESP</t>
  </si>
  <si>
    <t>16/10/14</t>
  </si>
  <si>
    <t>No. 308</t>
  </si>
  <si>
    <t>31/12/17</t>
  </si>
  <si>
    <t>047</t>
  </si>
  <si>
    <t>27/06/07</t>
  </si>
  <si>
    <t>27/06/27</t>
  </si>
  <si>
    <t>Rio Chigorodó</t>
  </si>
  <si>
    <t>ANTIOQUIACHIGORODO</t>
  </si>
  <si>
    <t>CHIGORODO</t>
  </si>
  <si>
    <t>048102</t>
  </si>
  <si>
    <t>29/05/02</t>
  </si>
  <si>
    <t>29/05/22</t>
  </si>
  <si>
    <t>Quebrada Daida</t>
  </si>
  <si>
    <t>14/08/13</t>
  </si>
  <si>
    <t>44603</t>
  </si>
  <si>
    <t>12/05/03</t>
  </si>
  <si>
    <t>12/05/23</t>
  </si>
  <si>
    <t>Río Pargua</t>
  </si>
  <si>
    <t>BOYACAPAZ DE RIO</t>
  </si>
  <si>
    <t>PAZ DE RIO</t>
  </si>
  <si>
    <t>MPAZRIO_MPAZRIO</t>
  </si>
  <si>
    <t>RES 1503</t>
  </si>
  <si>
    <t>08/06/12</t>
  </si>
  <si>
    <t>08/06/17</t>
  </si>
  <si>
    <t>Río Nima</t>
  </si>
  <si>
    <t>VALLE DEL CAUCAPALMIRA</t>
  </si>
  <si>
    <t>PALMIRA</t>
  </si>
  <si>
    <t>AQUAOCCIDENT_AQUAOCCIDENT</t>
  </si>
  <si>
    <t>20/06/16</t>
  </si>
  <si>
    <t>Resolución DG 185</t>
  </si>
  <si>
    <t>09/05/00</t>
  </si>
  <si>
    <t>09/05/20</t>
  </si>
  <si>
    <t>Quebrada Macaligua</t>
  </si>
  <si>
    <t>SANTANDERCONTRATACION</t>
  </si>
  <si>
    <t>CONTRATACION</t>
  </si>
  <si>
    <t>01/07/08</t>
  </si>
  <si>
    <t>04/11/08</t>
  </si>
  <si>
    <t>MSPACUEAAPE_MSPACUEAAPE</t>
  </si>
  <si>
    <t>24/10/14</t>
  </si>
  <si>
    <t>541</t>
  </si>
  <si>
    <t>03/07/08</t>
  </si>
  <si>
    <t>03/07/18</t>
  </si>
  <si>
    <t>CUNDINAMARCAEL ROSAL</t>
  </si>
  <si>
    <t>EL ROSAL</t>
  </si>
  <si>
    <t>17/06/09</t>
  </si>
  <si>
    <t>21/10/09</t>
  </si>
  <si>
    <t>ELROSALSAESP_ELROSALSAESP</t>
  </si>
  <si>
    <t>11/06/14</t>
  </si>
  <si>
    <t>resolucion 014 28/01/1999</t>
  </si>
  <si>
    <t>28/01/99</t>
  </si>
  <si>
    <t>04/12/21</t>
  </si>
  <si>
    <t>Rio Sonson</t>
  </si>
  <si>
    <t>ANTIOQUIASONSON</t>
  </si>
  <si>
    <t>SONSON</t>
  </si>
  <si>
    <t>13/02/10</t>
  </si>
  <si>
    <t>20/05/08</t>
  </si>
  <si>
    <t>AGUASPARAMO_AGUASPARAMO</t>
  </si>
  <si>
    <t>133-0197</t>
  </si>
  <si>
    <t>04/10/12</t>
  </si>
  <si>
    <t>10/10/22</t>
  </si>
  <si>
    <t>Quebrada Tince</t>
  </si>
  <si>
    <t>CUNDINAMARCATABIO</t>
  </si>
  <si>
    <t>TABIO</t>
  </si>
  <si>
    <t>31/01/08</t>
  </si>
  <si>
    <t>EMSERTABIO_EMSERTABIO</t>
  </si>
  <si>
    <t>22/05/14</t>
  </si>
  <si>
    <t>QUEBRADA LA VOLCANA</t>
  </si>
  <si>
    <t>AGUAFLORIDA_AGUAFLORIDA</t>
  </si>
  <si>
    <t>20/03/14</t>
  </si>
  <si>
    <t>RESOLUCION 1082 DE 2008</t>
  </si>
  <si>
    <t>29/07/18</t>
  </si>
  <si>
    <t>La Quinchalera</t>
  </si>
  <si>
    <t>CASANARESABANALARGA</t>
  </si>
  <si>
    <t>SABANALARGA</t>
  </si>
  <si>
    <t>SEMSEP_SEMSEP</t>
  </si>
  <si>
    <t>200.15-05.0941</t>
  </si>
  <si>
    <t>Aguaclara</t>
  </si>
  <si>
    <t>200.41-10.1337</t>
  </si>
  <si>
    <t>22/09/10</t>
  </si>
  <si>
    <t>21/09/20</t>
  </si>
  <si>
    <t>Rio grande de la Magdalena</t>
  </si>
  <si>
    <t>ATLANTICOMALAMBO</t>
  </si>
  <si>
    <t>MALAMBO</t>
  </si>
  <si>
    <t>AMSAESP_AMSAESP</t>
  </si>
  <si>
    <t>23/11/15</t>
  </si>
  <si>
    <t>R1064</t>
  </si>
  <si>
    <t>21/12/11</t>
  </si>
  <si>
    <t>21/12/16</t>
  </si>
  <si>
    <t>Río Cienegal</t>
  </si>
  <si>
    <t>BOYACAMACANAL</t>
  </si>
  <si>
    <t>MACANAL</t>
  </si>
  <si>
    <t>30/05/14</t>
  </si>
  <si>
    <t>ESPMANANTIA_ESPMANANTIA</t>
  </si>
  <si>
    <t>22/04/14</t>
  </si>
  <si>
    <t>24/05/06</t>
  </si>
  <si>
    <t>24/05/15</t>
  </si>
  <si>
    <t>0396</t>
  </si>
  <si>
    <t>28/07/08</t>
  </si>
  <si>
    <t>27/07/20</t>
  </si>
  <si>
    <t>08/07/14</t>
  </si>
  <si>
    <t>10/05/14</t>
  </si>
  <si>
    <t>648</t>
  </si>
  <si>
    <t>19/12/13</t>
  </si>
  <si>
    <t>26/03/19</t>
  </si>
  <si>
    <t>11/08/14</t>
  </si>
  <si>
    <t>11/05/14</t>
  </si>
  <si>
    <t>22/08/14</t>
  </si>
  <si>
    <t>04/08/45</t>
  </si>
  <si>
    <t>Quebrada California</t>
  </si>
  <si>
    <t>10/10/14</t>
  </si>
  <si>
    <t>Quebrada El Zorro</t>
  </si>
  <si>
    <t>NARINOLEIVA</t>
  </si>
  <si>
    <t>LEIVA</t>
  </si>
  <si>
    <t>LEIVAESPSAS_LEIVAESPSAS</t>
  </si>
  <si>
    <t>21/08/14</t>
  </si>
  <si>
    <t>Quebrada El Carmen</t>
  </si>
  <si>
    <t>NORTE DE SANTANDEREL CARMEN</t>
  </si>
  <si>
    <t>EL CARMEN</t>
  </si>
  <si>
    <t>10/02/06</t>
  </si>
  <si>
    <t>27/10/06</t>
  </si>
  <si>
    <t>EMCAGUA2006_EMCAGUA2006</t>
  </si>
  <si>
    <t>02/06/14</t>
  </si>
  <si>
    <t>61</t>
  </si>
  <si>
    <t>Quebrada Yaguilga</t>
  </si>
  <si>
    <t>HUILAPITAL</t>
  </si>
  <si>
    <t>PITAL</t>
  </si>
  <si>
    <t>15/03/09</t>
  </si>
  <si>
    <t>09/11/09</t>
  </si>
  <si>
    <t>AGUAAPITA_AGUAAPITA</t>
  </si>
  <si>
    <t>20/06/14</t>
  </si>
  <si>
    <t>868</t>
  </si>
  <si>
    <t>28/08/00</t>
  </si>
  <si>
    <t>28/08/10</t>
  </si>
  <si>
    <t>Cienaga el Uvero</t>
  </si>
  <si>
    <t>ATLANTICOPONEDERA</t>
  </si>
  <si>
    <t>PONEDERA</t>
  </si>
  <si>
    <t>05/04/16</t>
  </si>
  <si>
    <t>26/03/20</t>
  </si>
  <si>
    <t>Rio Magdalena</t>
  </si>
  <si>
    <t>ATLANTICOSABANAGRANDE</t>
  </si>
  <si>
    <t>SABANAGRANDE</t>
  </si>
  <si>
    <t>17/09/10</t>
  </si>
  <si>
    <t>QUEBRADA LA NUTRIA</t>
  </si>
  <si>
    <t>HUILABARAYA</t>
  </si>
  <si>
    <t>BARAYA</t>
  </si>
  <si>
    <t>13/07/09</t>
  </si>
  <si>
    <t>EMPUBARAYA_EMPUBARAYA</t>
  </si>
  <si>
    <t>07/07/14</t>
  </si>
  <si>
    <t>546</t>
  </si>
  <si>
    <t>25/03/29</t>
  </si>
  <si>
    <t>R. Las Minas</t>
  </si>
  <si>
    <t>BOYACACERINZA</t>
  </si>
  <si>
    <t>CERINZA</t>
  </si>
  <si>
    <t>23/04/09</t>
  </si>
  <si>
    <t>UASACUEAA_UASACUEAA</t>
  </si>
  <si>
    <t>310</t>
  </si>
  <si>
    <t>19/05/04</t>
  </si>
  <si>
    <t>Río Calandaima</t>
  </si>
  <si>
    <t>18/10/06</t>
  </si>
  <si>
    <t>INGEAGUASASE_INGEAGUASASE</t>
  </si>
  <si>
    <t>26/03/15</t>
  </si>
  <si>
    <t>05/02/10</t>
  </si>
  <si>
    <t>10/04/10</t>
  </si>
  <si>
    <t>resolucion 2277 de 2006</t>
  </si>
  <si>
    <t>07/12/06</t>
  </si>
  <si>
    <t>07/12/16</t>
  </si>
  <si>
    <t>Río Mulatos</t>
  </si>
  <si>
    <t>12/06/13</t>
  </si>
  <si>
    <t>AMOCOASAESP_AMOCOASAESP</t>
  </si>
  <si>
    <t>Quebrada Almorzadero</t>
  </si>
  <si>
    <t>31/01/13</t>
  </si>
  <si>
    <t>01/12/99</t>
  </si>
  <si>
    <t>01/04/00</t>
  </si>
  <si>
    <t>ADSSA_ADSSA</t>
  </si>
  <si>
    <t>19/01/15</t>
  </si>
  <si>
    <t>1409</t>
  </si>
  <si>
    <t>22/12/06</t>
  </si>
  <si>
    <t>22/12/14</t>
  </si>
  <si>
    <t>07/08/14</t>
  </si>
  <si>
    <t>La Hervedora</t>
  </si>
  <si>
    <t>ACUABOL_ACUABOL</t>
  </si>
  <si>
    <t>Pozo Verde</t>
  </si>
  <si>
    <t>Mirlondo</t>
  </si>
  <si>
    <t>TOLIMAALPUJARRA</t>
  </si>
  <si>
    <t>ALPUJARRA</t>
  </si>
  <si>
    <t>10/07/05</t>
  </si>
  <si>
    <t>08/10/05</t>
  </si>
  <si>
    <t>CABECERA_CABECERA</t>
  </si>
  <si>
    <t>08/10/14</t>
  </si>
  <si>
    <t>146</t>
  </si>
  <si>
    <t>10/02/00</t>
  </si>
  <si>
    <t>09/02/20</t>
  </si>
  <si>
    <t>Las peñitas</t>
  </si>
  <si>
    <t>Boquerón</t>
  </si>
  <si>
    <t>01/12/10</t>
  </si>
  <si>
    <t>26/04/10</t>
  </si>
  <si>
    <t>CHIRIBIQESP_CHIRIBIQESP</t>
  </si>
  <si>
    <t>Río Bodoquero</t>
  </si>
  <si>
    <t>CAQUETAMORELIA</t>
  </si>
  <si>
    <t>MORELIA</t>
  </si>
  <si>
    <t>02/08/06</t>
  </si>
  <si>
    <t>USPMRLIA_USPMRLIA</t>
  </si>
  <si>
    <t>Río Pescado</t>
  </si>
  <si>
    <t>CARMENZO Y AGUAS CLARAS</t>
  </si>
  <si>
    <t>15/03/11</t>
  </si>
  <si>
    <t>EMPTIMANA_EMPTIMANA</t>
  </si>
  <si>
    <t>2144</t>
  </si>
  <si>
    <t>03/08/20</t>
  </si>
  <si>
    <t>Arroyo Hondo</t>
  </si>
  <si>
    <t>13/05/14</t>
  </si>
  <si>
    <t>31/03/14</t>
  </si>
  <si>
    <t>ACUMARIAAA_ACUMARIAAA</t>
  </si>
  <si>
    <t>28/08/14</t>
  </si>
  <si>
    <t>ca10</t>
  </si>
  <si>
    <t>29/12/17</t>
  </si>
  <si>
    <t>03/01/11</t>
  </si>
  <si>
    <t>AGUASDLOSAND_AGUASDLOSAND</t>
  </si>
  <si>
    <t>21/01/15</t>
  </si>
  <si>
    <t>Resolución 3198</t>
  </si>
  <si>
    <t>24/11/06</t>
  </si>
  <si>
    <t>LA NITRERA</t>
  </si>
  <si>
    <t>ANTIOQUIACONCORDIA</t>
  </si>
  <si>
    <t>CONCORDIA</t>
  </si>
  <si>
    <t>06/07/09</t>
  </si>
  <si>
    <t>LMUNICONC_LMUNICONC</t>
  </si>
  <si>
    <t>140610713</t>
  </si>
  <si>
    <t>04/06/24</t>
  </si>
  <si>
    <t>Río Pauto</t>
  </si>
  <si>
    <t>CASANARETRINIDAD</t>
  </si>
  <si>
    <t>TRINIDAD</t>
  </si>
  <si>
    <t>10/04/13</t>
  </si>
  <si>
    <t>24/10/13</t>
  </si>
  <si>
    <t>TRINIDAD_TRINIDAD</t>
  </si>
  <si>
    <t>31/10/14</t>
  </si>
  <si>
    <t>32</t>
  </si>
  <si>
    <t>11/10/01</t>
  </si>
  <si>
    <t>CASANAREYOPAL</t>
  </si>
  <si>
    <t>YOPAL</t>
  </si>
  <si>
    <t>17/02/12</t>
  </si>
  <si>
    <t>EAAYOPAL_EAAYOPAL</t>
  </si>
  <si>
    <t>200-15-06-1067</t>
  </si>
  <si>
    <t>Quebrada La Tablona</t>
  </si>
  <si>
    <t>06/12/12</t>
  </si>
  <si>
    <t>28/03/13</t>
  </si>
  <si>
    <t>11/10/13</t>
  </si>
  <si>
    <t>1696</t>
  </si>
  <si>
    <t>02/12/10</t>
  </si>
  <si>
    <t>02/12/20</t>
  </si>
  <si>
    <t>EL ALGIBE</t>
  </si>
  <si>
    <t>BOYACABOYACA</t>
  </si>
  <si>
    <t>SERVIMARQUEZ_SERVIMARQUEZ</t>
  </si>
  <si>
    <t>14/11/14</t>
  </si>
  <si>
    <t>RESOLUCION 1108</t>
  </si>
  <si>
    <t>16/12/08</t>
  </si>
  <si>
    <t>16/12/18</t>
  </si>
  <si>
    <t>BOYACACIENEGA</t>
  </si>
  <si>
    <t>CIENEGA</t>
  </si>
  <si>
    <t>RESOLUCION 432</t>
  </si>
  <si>
    <t>31/05/05</t>
  </si>
  <si>
    <t>31/05/15</t>
  </si>
  <si>
    <t>LA COLORADA</t>
  </si>
  <si>
    <t>BOYACATIBANA</t>
  </si>
  <si>
    <t>TIBANA</t>
  </si>
  <si>
    <t>RESOLUCION 577</t>
  </si>
  <si>
    <t>31/05/06</t>
  </si>
  <si>
    <t>CHORRO BLANCO</t>
  </si>
  <si>
    <t>EL PAPAYO</t>
  </si>
  <si>
    <t>RESOLUCION 697</t>
  </si>
  <si>
    <t>LA BALSA</t>
  </si>
  <si>
    <t>RESOLUCION 806</t>
  </si>
  <si>
    <t>Río Juyasia</t>
  </si>
  <si>
    <t>BOYACAVIRACACHA</t>
  </si>
  <si>
    <t>VIRACACHA</t>
  </si>
  <si>
    <t>20/03/08</t>
  </si>
  <si>
    <t>AMAPCDEVI_AMAPCDEVI</t>
  </si>
  <si>
    <t>08/01/15</t>
  </si>
  <si>
    <t>Quebrada Cordobita</t>
  </si>
  <si>
    <t>CORDOBALOS CORDOBAS</t>
  </si>
  <si>
    <t>LOS CORDOBAS</t>
  </si>
  <si>
    <t>AGUACOR_AGUACOR</t>
  </si>
  <si>
    <t>21/03/15</t>
  </si>
  <si>
    <t>Rio Sumapaz</t>
  </si>
  <si>
    <t>TOLIMAMELGAR</t>
  </si>
  <si>
    <t>MELGAR</t>
  </si>
  <si>
    <t>24/02/14</t>
  </si>
  <si>
    <t>MELGAR_MELGAR</t>
  </si>
  <si>
    <t>02/07/15</t>
  </si>
  <si>
    <t>562</t>
  </si>
  <si>
    <t>06/12/32</t>
  </si>
  <si>
    <t>Quebrada La Palmara</t>
  </si>
  <si>
    <t>11/12/14</t>
  </si>
  <si>
    <t>563</t>
  </si>
  <si>
    <t>Río Totaré</t>
  </si>
  <si>
    <t>TOLIMAVENADILLO</t>
  </si>
  <si>
    <t>VENADILLO</t>
  </si>
  <si>
    <t>VENADILL_VENADILL</t>
  </si>
  <si>
    <t>29/08/16</t>
  </si>
  <si>
    <t>QUEBRADA LAS NUTRIAS</t>
  </si>
  <si>
    <t>ANTIOQUIASANTO DOMINGO</t>
  </si>
  <si>
    <t>SANTO DOMINGO</t>
  </si>
  <si>
    <t>02/10/09</t>
  </si>
  <si>
    <t>05/12/09</t>
  </si>
  <si>
    <t>STODOMINGO_STODOMINGO</t>
  </si>
  <si>
    <t>135-0032</t>
  </si>
  <si>
    <t>15/08/02</t>
  </si>
  <si>
    <t>Agua Bonita</t>
  </si>
  <si>
    <t>2169</t>
  </si>
  <si>
    <t>01/06/98</t>
  </si>
  <si>
    <t>ANTIOQUIAPUERTO NARE</t>
  </si>
  <si>
    <t>PUERTO NARE</t>
  </si>
  <si>
    <t>27/04/11</t>
  </si>
  <si>
    <t>EMPRESA_EMPRESA</t>
  </si>
  <si>
    <t>20/11/16</t>
  </si>
  <si>
    <t>1202</t>
  </si>
  <si>
    <t>08/02/22</t>
  </si>
  <si>
    <t>La Leona</t>
  </si>
  <si>
    <t>ANTIOQUIAPUEBLORRICO</t>
  </si>
  <si>
    <t>PUEBLORRICO</t>
  </si>
  <si>
    <t>15/11/07</t>
  </si>
  <si>
    <t>EPAAA_EPAAA</t>
  </si>
  <si>
    <t>01/06/16</t>
  </si>
  <si>
    <t>resolucion 130CA 5052</t>
  </si>
  <si>
    <t>12/03/28</t>
  </si>
  <si>
    <t>Quebrada Zacatin</t>
  </si>
  <si>
    <t>ANTIOQUIACAROLINA</t>
  </si>
  <si>
    <t>CAROLINA</t>
  </si>
  <si>
    <t>ESPGPE_ESPGPE</t>
  </si>
  <si>
    <t>22/03/16</t>
  </si>
  <si>
    <t>TH-99108-315</t>
  </si>
  <si>
    <t>14/03/02</t>
  </si>
  <si>
    <t>16/10/17</t>
  </si>
  <si>
    <t>Q. Dosquebradas</t>
  </si>
  <si>
    <t>05/10/09</t>
  </si>
  <si>
    <t>OFICIO24273_OFICIO24273</t>
  </si>
  <si>
    <t>17/06/15</t>
  </si>
  <si>
    <t>3116</t>
  </si>
  <si>
    <t>31/12/14</t>
  </si>
  <si>
    <t>TOLIMASAN SEBASTIAN DE MARIQUITA</t>
  </si>
  <si>
    <t>SAN SEBASTIAN DE MARIQUITA</t>
  </si>
  <si>
    <t>08/08/14</t>
  </si>
  <si>
    <t>12/12/14</t>
  </si>
  <si>
    <t>URBANOS_URBANOS</t>
  </si>
  <si>
    <t>16/07/16</t>
  </si>
  <si>
    <t>221</t>
  </si>
  <si>
    <t>13/08/25</t>
  </si>
  <si>
    <t>Río Tobia</t>
  </si>
  <si>
    <t>CUNDINAMARCANOCAIMA</t>
  </si>
  <si>
    <t>NOCAIMA</t>
  </si>
  <si>
    <t>ESPGUALIVAN_ESPGUALIVAN</t>
  </si>
  <si>
    <t>12/05/16</t>
  </si>
  <si>
    <t>CUNDINAMARCANIMAIMA</t>
  </si>
  <si>
    <t>NIMAIMA</t>
  </si>
  <si>
    <t>02/07/12</t>
  </si>
  <si>
    <t>OFICIO24651_OFICIO24651</t>
  </si>
  <si>
    <t>2308</t>
  </si>
  <si>
    <t>02/08/15</t>
  </si>
  <si>
    <t>El Oso</t>
  </si>
  <si>
    <t>ANTIOQUIACAMPAMENTO</t>
  </si>
  <si>
    <t>CAMPAMENTO</t>
  </si>
  <si>
    <t>04/02/12</t>
  </si>
  <si>
    <t>22/04/12</t>
  </si>
  <si>
    <t>CAMPAMEN_CAMPAMEN</t>
  </si>
  <si>
    <t>28/07/15</t>
  </si>
  <si>
    <t>130-TH 5910</t>
  </si>
  <si>
    <t>La Chiquita</t>
  </si>
  <si>
    <t>CUNDINAMARCAPASCA</t>
  </si>
  <si>
    <t>PASCA</t>
  </si>
  <si>
    <t>PASCA_PASCA</t>
  </si>
  <si>
    <t>27/07/15</t>
  </si>
  <si>
    <t>2830</t>
  </si>
  <si>
    <t>Quebrada de Perigo</t>
  </si>
  <si>
    <t>TOLIMAHONDA</t>
  </si>
  <si>
    <t>HONDA</t>
  </si>
  <si>
    <t>01/04/15</t>
  </si>
  <si>
    <t>01</t>
  </si>
  <si>
    <t>30/12/05</t>
  </si>
  <si>
    <t>La Yerbabuena - El Silencio</t>
  </si>
  <si>
    <t>CUNDINAMARCABITUIMA</t>
  </si>
  <si>
    <t>BITUIMA</t>
  </si>
  <si>
    <t>15/07/07</t>
  </si>
  <si>
    <t>01/07/07</t>
  </si>
  <si>
    <t>BITUIMA_BITUIMA</t>
  </si>
  <si>
    <t>608</t>
  </si>
  <si>
    <t>06/06/01</t>
  </si>
  <si>
    <t>11/11/11</t>
  </si>
  <si>
    <t>ROMELIA_ROMELIA</t>
  </si>
  <si>
    <t>01/09/15</t>
  </si>
  <si>
    <t>1395</t>
  </si>
  <si>
    <t>28/07/14</t>
  </si>
  <si>
    <t>05/06/12</t>
  </si>
  <si>
    <t>05/10/13</t>
  </si>
  <si>
    <t>ESERVBELEN_ESERVBELEN</t>
  </si>
  <si>
    <t>10/09/15</t>
  </si>
  <si>
    <t>171</t>
  </si>
  <si>
    <t>31/03/15</t>
  </si>
  <si>
    <t>JACBDO_JACBDO</t>
  </si>
  <si>
    <t>resolucion nNo.1.2.6.12.0654</t>
  </si>
  <si>
    <t>17/06/16</t>
  </si>
  <si>
    <t>Río Jiménez</t>
  </si>
  <si>
    <t>TOLIMAARMERO GUAYABAL</t>
  </si>
  <si>
    <t>ARMERO GUAYABAL</t>
  </si>
  <si>
    <t>09/06/97</t>
  </si>
  <si>
    <t>ESPAG_ESPAG</t>
  </si>
  <si>
    <t>09/11/16</t>
  </si>
  <si>
    <t>EMSERVILLA_EMSERVILLA</t>
  </si>
  <si>
    <t>EL ROBLAL</t>
  </si>
  <si>
    <t>ANTIOQUIALIBORINA</t>
  </si>
  <si>
    <t>LIBORINA</t>
  </si>
  <si>
    <t>17/02/14</t>
  </si>
  <si>
    <t>20/04/14</t>
  </si>
  <si>
    <t>ESPSA_ESPSA</t>
  </si>
  <si>
    <t>26/06/16</t>
  </si>
  <si>
    <t>130HX1112-55</t>
  </si>
  <si>
    <t>04/01/10</t>
  </si>
  <si>
    <t>03/01/20</t>
  </si>
  <si>
    <t>31/10/09</t>
  </si>
  <si>
    <t>ONCEPCION_ONCEPCION</t>
  </si>
  <si>
    <t>24/05/16</t>
  </si>
  <si>
    <t>1151</t>
  </si>
  <si>
    <t>14/11/06</t>
  </si>
  <si>
    <t>14/11/16</t>
  </si>
  <si>
    <t>Quebrada Sabaleta</t>
  </si>
  <si>
    <t>09/04/13</t>
  </si>
  <si>
    <t>11/09/13</t>
  </si>
  <si>
    <t>0723</t>
  </si>
  <si>
    <t>16/06/13</t>
  </si>
  <si>
    <t>16/06/33</t>
  </si>
  <si>
    <t>San Antonio</t>
  </si>
  <si>
    <t>ANTIOQUIATAMESIS</t>
  </si>
  <si>
    <t>TAMESIS</t>
  </si>
  <si>
    <t>ESPDTAMESIS_ESPDTAMESIS</t>
  </si>
  <si>
    <t>07/06/16</t>
  </si>
  <si>
    <t>15069411</t>
  </si>
  <si>
    <t>24/06/15</t>
  </si>
  <si>
    <t>24/06/25</t>
  </si>
  <si>
    <t>ESPTOCANCIPA_ESPTOCANCIPA</t>
  </si>
  <si>
    <t>11/06/16</t>
  </si>
  <si>
    <t>3537</t>
  </si>
  <si>
    <t>31/12/19</t>
  </si>
  <si>
    <t>HUILARIVERA</t>
  </si>
  <si>
    <t>RIVERA</t>
  </si>
  <si>
    <t>26/12/06</t>
  </si>
  <si>
    <t>28/12/06</t>
  </si>
  <si>
    <t>EMPURIVERA_EMPURIVERA</t>
  </si>
  <si>
    <t>26/09/16</t>
  </si>
  <si>
    <t>17/08/09</t>
  </si>
  <si>
    <t>SANCAYETANO_SANCAYETANO</t>
  </si>
  <si>
    <t>01046</t>
  </si>
  <si>
    <t>28/11/12</t>
  </si>
  <si>
    <t>28/11/17</t>
  </si>
  <si>
    <t>25/09/09</t>
  </si>
  <si>
    <t>18/06/08</t>
  </si>
  <si>
    <t>00794</t>
  </si>
  <si>
    <t>05/10/17</t>
  </si>
  <si>
    <t>Río Alevado</t>
  </si>
  <si>
    <t>BOYACAPANQUEBA</t>
  </si>
  <si>
    <t>PANQUEBA</t>
  </si>
  <si>
    <t>10/05/09</t>
  </si>
  <si>
    <t>SERVIPANQUEB_SERVIPANQUEB</t>
  </si>
  <si>
    <t>13/10/16</t>
  </si>
  <si>
    <t>Barbillas</t>
  </si>
  <si>
    <t>HUILALA PLATA</t>
  </si>
  <si>
    <t>LA PLATA</t>
  </si>
  <si>
    <t>15/10/10</t>
  </si>
  <si>
    <t>PLATA_PLATA</t>
  </si>
  <si>
    <t>0081</t>
  </si>
  <si>
    <t>19/01/30</t>
  </si>
  <si>
    <t>EL TACONAL</t>
  </si>
  <si>
    <t>NARINOCUMBITARA</t>
  </si>
  <si>
    <t>CUMBITARA</t>
  </si>
  <si>
    <t>15/07/16</t>
  </si>
  <si>
    <t>20/11/15</t>
  </si>
  <si>
    <t>EMPOCUMBITAR_EMPOCUMBITAR</t>
  </si>
  <si>
    <t>10/11/16</t>
  </si>
  <si>
    <t>29/03/16</t>
  </si>
  <si>
    <t>29/03/21</t>
  </si>
  <si>
    <t>29/05/04</t>
  </si>
  <si>
    <t>29/10/04</t>
  </si>
  <si>
    <t>RUITOQUEED_RUITOQUEED</t>
  </si>
  <si>
    <t>11/08/16</t>
  </si>
  <si>
    <t>405</t>
  </si>
  <si>
    <t>11/01/08</t>
  </si>
  <si>
    <t>11/01/18</t>
  </si>
  <si>
    <t>El Hobo</t>
  </si>
  <si>
    <t>HUILAHOBO</t>
  </si>
  <si>
    <t>HOBO</t>
  </si>
  <si>
    <t>10/10/10</t>
  </si>
  <si>
    <t>19/07/10</t>
  </si>
  <si>
    <t>EMUSERHOBO_EMUSERHOBO</t>
  </si>
  <si>
    <t>29/09/16</t>
  </si>
  <si>
    <t>2796</t>
  </si>
  <si>
    <t>18/11/40</t>
  </si>
  <si>
    <t>Quebrada Cay</t>
  </si>
  <si>
    <t>14/03/15</t>
  </si>
  <si>
    <t>13/12/15</t>
  </si>
  <si>
    <t>IBAGUERENA_IBAGUERENA</t>
  </si>
  <si>
    <t>02/11/16</t>
  </si>
  <si>
    <t>Resolución 1091 de 2015</t>
  </si>
  <si>
    <t>06/05/35</t>
  </si>
  <si>
    <t>Río Combeima</t>
  </si>
  <si>
    <t>19/04/15</t>
  </si>
  <si>
    <t>Resolución 324 de 1999</t>
  </si>
  <si>
    <t>15/03/99</t>
  </si>
  <si>
    <t>15/03/25</t>
  </si>
  <si>
    <t>Quebrada Chembe</t>
  </si>
  <si>
    <t>16/02/15</t>
  </si>
  <si>
    <t>Resolución 3583 de 2015</t>
  </si>
  <si>
    <t>14/12/25</t>
  </si>
  <si>
    <t>El Peñol</t>
  </si>
  <si>
    <t>ANTIOQUIAENTRERRIOS</t>
  </si>
  <si>
    <t>ENTRERRIOS</t>
  </si>
  <si>
    <t>02/02/06</t>
  </si>
  <si>
    <t>ENTRERRIOS_ENTRERRIOS</t>
  </si>
  <si>
    <t>15/11/16</t>
  </si>
  <si>
    <t>130TH1108-8380</t>
  </si>
  <si>
    <t>03/08/11</t>
  </si>
  <si>
    <t>03/08/21</t>
  </si>
  <si>
    <t>El Tesorero</t>
  </si>
  <si>
    <t>El Gallo</t>
  </si>
  <si>
    <t>La Chaquira</t>
  </si>
  <si>
    <t>QCAP/QMED VALIDOS</t>
  </si>
  <si>
    <t>ND</t>
  </si>
  <si>
    <t>QCAP/QMIN VALIDADO</t>
  </si>
  <si>
    <t>QCAP/QMED RANGOS</t>
  </si>
  <si>
    <t>QCAP/QCON VALIDADO</t>
  </si>
  <si>
    <t>QCAP/QCON RANGOS</t>
  </si>
  <si>
    <t>QCAP/QMIN RANGOS</t>
  </si>
  <si>
    <t>Etiquetas de fila</t>
  </si>
  <si>
    <t>Total general</t>
  </si>
  <si>
    <t>Etiquetas de columna</t>
  </si>
  <si>
    <t>Mayor a 100%</t>
  </si>
  <si>
    <t>Menor a 100%</t>
  </si>
  <si>
    <t>No Disponible</t>
  </si>
  <si>
    <t>(Varios elementos)</t>
  </si>
  <si>
    <t>Departamento</t>
  </si>
  <si>
    <t>Cuenta de QCAP/QCON RANGOS</t>
  </si>
  <si>
    <t>PROACTIVA AGUAS DE TUNJA S.A. E.S.P.</t>
  </si>
  <si>
    <t>EMBALSE RIO TEATINOS</t>
  </si>
  <si>
    <t>TUNJA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</si>
</sst>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Dialog"/>
    </font>
  </fonts>
  <fills count="8">
    <fill>
      <patternFill patternType="none"/>
    </fill>
    <fill>
      <patternFill patternType="gray125"/>
    </fill>
    <fill>
      <patternFill patternType="solid">
        <fgColor rgb="FFB4E6C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2" borderId="0" xfId="0" applyNumberFormat="1" applyFont="1" applyFill="1"/>
    <xf numFmtId="0" fontId="2" fillId="3" borderId="0" xfId="0" applyFont="1" applyFill="1"/>
    <xf numFmtId="0" fontId="2" fillId="2" borderId="0" xfId="0" applyFont="1" applyFill="1"/>
    <xf numFmtId="9" fontId="2" fillId="0" borderId="0" xfId="1" applyFont="1"/>
    <xf numFmtId="0" fontId="2" fillId="0" borderId="0" xfId="0" applyFont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3" fillId="4" borderId="0" xfId="0" applyNumberFormat="1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9" fontId="2" fillId="5" borderId="0" xfId="1" applyFont="1" applyFill="1"/>
    <xf numFmtId="9" fontId="2" fillId="6" borderId="0" xfId="1" applyFont="1" applyFill="1"/>
    <xf numFmtId="0" fontId="0" fillId="0" borderId="0" xfId="0" pivotButton="1"/>
    <xf numFmtId="0" fontId="0" fillId="0" borderId="0" xfId="0" applyAlignment="1">
      <alignment horizontal="left"/>
    </xf>
    <xf numFmtId="0" fontId="5" fillId="7" borderId="1" xfId="0" applyFont="1" applyFill="1" applyBorder="1"/>
    <xf numFmtId="0" fontId="0" fillId="0" borderId="0" xfId="0" applyNumberFormat="1"/>
    <xf numFmtId="0" fontId="5" fillId="7" borderId="2" xfId="0" applyFont="1" applyFill="1" applyBorder="1" applyAlignment="1">
      <alignment horizontal="left"/>
    </xf>
    <xf numFmtId="0" fontId="5" fillId="7" borderId="2" xfId="0" applyNumberFormat="1" applyFont="1" applyFill="1" applyBorder="1"/>
    <xf numFmtId="9" fontId="0" fillId="0" borderId="0" xfId="1" applyFont="1"/>
    <xf numFmtId="165" fontId="0" fillId="0" borderId="0" xfId="1" applyNumberFormat="1" applyFont="1"/>
    <xf numFmtId="0" fontId="6" fillId="0" borderId="0" xfId="0" applyFont="1" applyAlignment="1">
      <alignment horizontal="right"/>
    </xf>
  </cellXfs>
  <cellStyles count="2">
    <cellStyle name="Normal" xfId="0" builtinId="0"/>
    <cellStyle name="Porcentaje" xfId="1" builtinId="5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999FF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Hoja4!$F$1</c:f>
              <c:strCache>
                <c:ptCount val="1"/>
                <c:pt idx="0">
                  <c:v>Menor a 100%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Hoja4!$A$2:$A$31</c:f>
              <c:strCache>
                <c:ptCount val="3"/>
                <c:pt idx="0">
                  <c:v>ANTIOQUIA</c:v>
                </c:pt>
                <c:pt idx="1">
                  <c:v>BOYACA</c:v>
                </c:pt>
                <c:pt idx="2">
                  <c:v>CALDAS</c:v>
                </c:pt>
              </c:strCache>
            </c:strRef>
          </c:cat>
          <c:val>
            <c:numRef>
              <c:f>Hoja4!$F$2:$F$31</c:f>
              <c:numCache>
                <c:formatCode>0%</c:formatCode>
                <c:ptCount val="3"/>
                <c:pt idx="0">
                  <c:v>0.21649484536082475</c:v>
                </c:pt>
                <c:pt idx="1">
                  <c:v>9.7938144329896906E-2</c:v>
                </c:pt>
                <c:pt idx="2">
                  <c:v>0.12886597938144329</c:v>
                </c:pt>
              </c:numCache>
            </c:numRef>
          </c:val>
        </c:ser>
        <c:ser>
          <c:idx val="1"/>
          <c:order val="1"/>
          <c:tx>
            <c:strRef>
              <c:f>Hoja4!$G$1</c:f>
              <c:strCache>
                <c:ptCount val="1"/>
                <c:pt idx="0">
                  <c:v>Mayor a 100%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Hoja4!$A$2:$A$31</c:f>
              <c:strCache>
                <c:ptCount val="3"/>
                <c:pt idx="0">
                  <c:v>ANTIOQUIA</c:v>
                </c:pt>
                <c:pt idx="1">
                  <c:v>BOYACA</c:v>
                </c:pt>
                <c:pt idx="2">
                  <c:v>CALDAS</c:v>
                </c:pt>
              </c:strCache>
            </c:strRef>
          </c:cat>
          <c:val>
            <c:numRef>
              <c:f>Hoja4!$G$2:$G$31</c:f>
              <c:numCache>
                <c:formatCode>0%</c:formatCode>
                <c:ptCount val="3"/>
                <c:pt idx="0">
                  <c:v>0.16182572614107885</c:v>
                </c:pt>
                <c:pt idx="1">
                  <c:v>0.1078838174273859</c:v>
                </c:pt>
                <c:pt idx="2">
                  <c:v>6.2240663900414939E-2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4829296"/>
        <c:axId val="1334830928"/>
      </c:barChart>
      <c:catAx>
        <c:axId val="133482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830928"/>
        <c:crosses val="autoZero"/>
        <c:auto val="1"/>
        <c:lblAlgn val="ctr"/>
        <c:lblOffset val="100"/>
        <c:noMultiLvlLbl val="0"/>
      </c:catAx>
      <c:valAx>
        <c:axId val="133483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82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Hoja3!$F$1</c:f>
              <c:strCache>
                <c:ptCount val="1"/>
                <c:pt idx="0">
                  <c:v>Menor a 100%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Hoja3!$A$2:$A$31</c:f>
              <c:strCache>
                <c:ptCount val="30"/>
                <c:pt idx="0">
                  <c:v>ANTIOQUIA</c:v>
                </c:pt>
                <c:pt idx="1">
                  <c:v>ARAUCA</c:v>
                </c:pt>
                <c:pt idx="2">
                  <c:v>ATLANTICO</c:v>
                </c:pt>
                <c:pt idx="3">
                  <c:v>BOGOTA, D.C.</c:v>
                </c:pt>
                <c:pt idx="4">
                  <c:v>BOLIVAR</c:v>
                </c:pt>
                <c:pt idx="5">
                  <c:v>BOYACA</c:v>
                </c:pt>
                <c:pt idx="6">
                  <c:v>CALDAS</c:v>
                </c:pt>
                <c:pt idx="7">
                  <c:v>CAQUETA</c:v>
                </c:pt>
                <c:pt idx="8">
                  <c:v>CASANARE</c:v>
                </c:pt>
                <c:pt idx="9">
                  <c:v>CAUCA</c:v>
                </c:pt>
                <c:pt idx="10">
                  <c:v>CESAR</c:v>
                </c:pt>
                <c:pt idx="11">
                  <c:v>CHOCO</c:v>
                </c:pt>
                <c:pt idx="12">
                  <c:v>CORDOBA</c:v>
                </c:pt>
                <c:pt idx="13">
                  <c:v>CUNDINAMARCA</c:v>
                </c:pt>
                <c:pt idx="14">
                  <c:v>GUAVIARE</c:v>
                </c:pt>
                <c:pt idx="15">
                  <c:v>HUILA</c:v>
                </c:pt>
                <c:pt idx="16">
                  <c:v>LA GUAJIRA</c:v>
                </c:pt>
                <c:pt idx="17">
                  <c:v>MAGDALENA</c:v>
                </c:pt>
                <c:pt idx="18">
                  <c:v>META</c:v>
                </c:pt>
                <c:pt idx="19">
                  <c:v>NARINO</c:v>
                </c:pt>
                <c:pt idx="20">
                  <c:v>NORTE DE SANTANDER</c:v>
                </c:pt>
                <c:pt idx="21">
                  <c:v>PUTUMAYO</c:v>
                </c:pt>
                <c:pt idx="22">
                  <c:v>QUINDIO</c:v>
                </c:pt>
                <c:pt idx="23">
                  <c:v>RISARALDA</c:v>
                </c:pt>
                <c:pt idx="24">
                  <c:v>SANTANDER</c:v>
                </c:pt>
                <c:pt idx="25">
                  <c:v>SUCRE</c:v>
                </c:pt>
                <c:pt idx="26">
                  <c:v>TOLIMA</c:v>
                </c:pt>
                <c:pt idx="27">
                  <c:v>VALLE DEL CAUCA</c:v>
                </c:pt>
                <c:pt idx="28">
                  <c:v>VAUPES</c:v>
                </c:pt>
                <c:pt idx="29">
                  <c:v>VICHADA</c:v>
                </c:pt>
              </c:strCache>
            </c:strRef>
          </c:cat>
          <c:val>
            <c:numRef>
              <c:f>Hoja3!$F$2:$F$31</c:f>
              <c:numCache>
                <c:formatCode>0.0%</c:formatCode>
                <c:ptCount val="30"/>
                <c:pt idx="0">
                  <c:v>0.21867321867321868</c:v>
                </c:pt>
                <c:pt idx="1">
                  <c:v>7.3710073710073713E-3</c:v>
                </c:pt>
                <c:pt idx="2">
                  <c:v>2.4570024570024569E-3</c:v>
                </c:pt>
                <c:pt idx="4">
                  <c:v>9.8280098280098278E-3</c:v>
                </c:pt>
                <c:pt idx="5">
                  <c:v>9.3366093366093361E-2</c:v>
                </c:pt>
                <c:pt idx="6">
                  <c:v>0.11056511056511056</c:v>
                </c:pt>
                <c:pt idx="7">
                  <c:v>1.2285012285012284E-2</c:v>
                </c:pt>
                <c:pt idx="8">
                  <c:v>3.1941031941031942E-2</c:v>
                </c:pt>
                <c:pt idx="9">
                  <c:v>3.6855036855036855E-2</c:v>
                </c:pt>
                <c:pt idx="10">
                  <c:v>1.4742014742014743E-2</c:v>
                </c:pt>
                <c:pt idx="11">
                  <c:v>4.9140049140049139E-3</c:v>
                </c:pt>
                <c:pt idx="12">
                  <c:v>9.8280098280098278E-3</c:v>
                </c:pt>
                <c:pt idx="13">
                  <c:v>0.11302211302211303</c:v>
                </c:pt>
                <c:pt idx="14">
                  <c:v>4.9140049140049139E-3</c:v>
                </c:pt>
                <c:pt idx="15">
                  <c:v>3.4398034398034398E-2</c:v>
                </c:pt>
                <c:pt idx="16">
                  <c:v>1.4742014742014743E-2</c:v>
                </c:pt>
                <c:pt idx="17">
                  <c:v>2.4570024570024569E-3</c:v>
                </c:pt>
                <c:pt idx="18">
                  <c:v>1.7199017199017199E-2</c:v>
                </c:pt>
                <c:pt idx="19">
                  <c:v>2.4570024570024569E-2</c:v>
                </c:pt>
                <c:pt idx="20">
                  <c:v>5.896805896805897E-2</c:v>
                </c:pt>
                <c:pt idx="21">
                  <c:v>9.8280098280098278E-3</c:v>
                </c:pt>
                <c:pt idx="22">
                  <c:v>9.8280098280098278E-3</c:v>
                </c:pt>
                <c:pt idx="23">
                  <c:v>1.9656019656019656E-2</c:v>
                </c:pt>
                <c:pt idx="24">
                  <c:v>7.3710073710073709E-2</c:v>
                </c:pt>
                <c:pt idx="25">
                  <c:v>2.4570024570024569E-3</c:v>
                </c:pt>
                <c:pt idx="26">
                  <c:v>4.1769041769041768E-2</c:v>
                </c:pt>
                <c:pt idx="27">
                  <c:v>1.7199017199017199E-2</c:v>
                </c:pt>
                <c:pt idx="29">
                  <c:v>2.4570024570024569E-3</c:v>
                </c:pt>
              </c:numCache>
            </c:numRef>
          </c:val>
        </c:ser>
        <c:ser>
          <c:idx val="1"/>
          <c:order val="1"/>
          <c:tx>
            <c:strRef>
              <c:f>Hoja3!$G$1</c:f>
              <c:strCache>
                <c:ptCount val="1"/>
                <c:pt idx="0">
                  <c:v>Mayor a 100%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Hoja3!$A$2:$A$31</c:f>
              <c:strCache>
                <c:ptCount val="30"/>
                <c:pt idx="0">
                  <c:v>ANTIOQUIA</c:v>
                </c:pt>
                <c:pt idx="1">
                  <c:v>ARAUCA</c:v>
                </c:pt>
                <c:pt idx="2">
                  <c:v>ATLANTICO</c:v>
                </c:pt>
                <c:pt idx="3">
                  <c:v>BOGOTA, D.C.</c:v>
                </c:pt>
                <c:pt idx="4">
                  <c:v>BOLIVAR</c:v>
                </c:pt>
                <c:pt idx="5">
                  <c:v>BOYACA</c:v>
                </c:pt>
                <c:pt idx="6">
                  <c:v>CALDAS</c:v>
                </c:pt>
                <c:pt idx="7">
                  <c:v>CAQUETA</c:v>
                </c:pt>
                <c:pt idx="8">
                  <c:v>CASANARE</c:v>
                </c:pt>
                <c:pt idx="9">
                  <c:v>CAUCA</c:v>
                </c:pt>
                <c:pt idx="10">
                  <c:v>CESAR</c:v>
                </c:pt>
                <c:pt idx="11">
                  <c:v>CHOCO</c:v>
                </c:pt>
                <c:pt idx="12">
                  <c:v>CORDOBA</c:v>
                </c:pt>
                <c:pt idx="13">
                  <c:v>CUNDINAMARCA</c:v>
                </c:pt>
                <c:pt idx="14">
                  <c:v>GUAVIARE</c:v>
                </c:pt>
                <c:pt idx="15">
                  <c:v>HUILA</c:v>
                </c:pt>
                <c:pt idx="16">
                  <c:v>LA GUAJIRA</c:v>
                </c:pt>
                <c:pt idx="17">
                  <c:v>MAGDALENA</c:v>
                </c:pt>
                <c:pt idx="18">
                  <c:v>META</c:v>
                </c:pt>
                <c:pt idx="19">
                  <c:v>NARINO</c:v>
                </c:pt>
                <c:pt idx="20">
                  <c:v>NORTE DE SANTANDER</c:v>
                </c:pt>
                <c:pt idx="21">
                  <c:v>PUTUMAYO</c:v>
                </c:pt>
                <c:pt idx="22">
                  <c:v>QUINDIO</c:v>
                </c:pt>
                <c:pt idx="23">
                  <c:v>RISARALDA</c:v>
                </c:pt>
                <c:pt idx="24">
                  <c:v>SANTANDER</c:v>
                </c:pt>
                <c:pt idx="25">
                  <c:v>SUCRE</c:v>
                </c:pt>
                <c:pt idx="26">
                  <c:v>TOLIMA</c:v>
                </c:pt>
                <c:pt idx="27">
                  <c:v>VALLE DEL CAUCA</c:v>
                </c:pt>
                <c:pt idx="28">
                  <c:v>VAUPES</c:v>
                </c:pt>
                <c:pt idx="29">
                  <c:v>VICHADA</c:v>
                </c:pt>
              </c:strCache>
            </c:strRef>
          </c:cat>
          <c:val>
            <c:numRef>
              <c:f>Hoja3!$G$2:$G$31</c:f>
              <c:numCache>
                <c:formatCode>0.0%</c:formatCode>
                <c:ptCount val="30"/>
                <c:pt idx="0">
                  <c:v>7.125307125307126E-2</c:v>
                </c:pt>
                <c:pt idx="3">
                  <c:v>9.8280098280098278E-3</c:v>
                </c:pt>
                <c:pt idx="4">
                  <c:v>7.3710073710073713E-3</c:v>
                </c:pt>
                <c:pt idx="5">
                  <c:v>6.1425061425061427E-2</c:v>
                </c:pt>
                <c:pt idx="6">
                  <c:v>4.1769041769041768E-2</c:v>
                </c:pt>
                <c:pt idx="7">
                  <c:v>2.4570024570024569E-3</c:v>
                </c:pt>
                <c:pt idx="8">
                  <c:v>7.3710073710073713E-3</c:v>
                </c:pt>
                <c:pt idx="9">
                  <c:v>1.4742014742014743E-2</c:v>
                </c:pt>
                <c:pt idx="10">
                  <c:v>4.9140049140049139E-3</c:v>
                </c:pt>
                <c:pt idx="11">
                  <c:v>2.4570024570024569E-3</c:v>
                </c:pt>
                <c:pt idx="12">
                  <c:v>4.9140049140049139E-3</c:v>
                </c:pt>
                <c:pt idx="13">
                  <c:v>7.3710073710073709E-2</c:v>
                </c:pt>
                <c:pt idx="15">
                  <c:v>4.9140049140049139E-3</c:v>
                </c:pt>
                <c:pt idx="16">
                  <c:v>2.4570024570024569E-3</c:v>
                </c:pt>
                <c:pt idx="17">
                  <c:v>1.9656019656019656E-2</c:v>
                </c:pt>
                <c:pt idx="18">
                  <c:v>7.3710073710073713E-3</c:v>
                </c:pt>
                <c:pt idx="19">
                  <c:v>9.8280098280098278E-3</c:v>
                </c:pt>
                <c:pt idx="20">
                  <c:v>9.8280098280098278E-3</c:v>
                </c:pt>
                <c:pt idx="22">
                  <c:v>1.4742014742014743E-2</c:v>
                </c:pt>
                <c:pt idx="23">
                  <c:v>4.9140049140049139E-3</c:v>
                </c:pt>
                <c:pt idx="24">
                  <c:v>4.4226044226044224E-2</c:v>
                </c:pt>
                <c:pt idx="25">
                  <c:v>2.4570024570024569E-3</c:v>
                </c:pt>
                <c:pt idx="26">
                  <c:v>1.4742014742014743E-2</c:v>
                </c:pt>
                <c:pt idx="27">
                  <c:v>4.9140049140049139E-3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4837456"/>
        <c:axId val="1334832560"/>
      </c:barChart>
      <c:catAx>
        <c:axId val="133483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832560"/>
        <c:crosses val="autoZero"/>
        <c:auto val="1"/>
        <c:lblAlgn val="ctr"/>
        <c:lblOffset val="100"/>
        <c:noMultiLvlLbl val="0"/>
      </c:catAx>
      <c:valAx>
        <c:axId val="133483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83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14287</xdr:rowOff>
    </xdr:from>
    <xdr:to>
      <xdr:col>16</xdr:col>
      <xdr:colOff>0</xdr:colOff>
      <xdr:row>16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109537</xdr:rowOff>
    </xdr:from>
    <xdr:to>
      <xdr:col>13</xdr:col>
      <xdr:colOff>171450</xdr:colOff>
      <xdr:row>15</xdr:row>
      <xdr:rowOff>185737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haly" refreshedDate="42774.447909027775" createdVersion="5" refreshedVersion="5" minRefreshableVersion="3" recordCount="832">
  <cacheSource type="worksheet">
    <worksheetSource ref="A1:BK833" sheet="Anexo"/>
  </cacheSource>
  <cacheFields count="63">
    <cacheField name="NUFUENTE" numFmtId="0">
      <sharedItems containsSemiMixedTypes="0" containsString="0" containsNumber="1" containsInteger="1" minValue="481" maxValue="24422"/>
    </cacheField>
    <cacheField name="ID_EMPRESA" numFmtId="0">
      <sharedItems containsSemiMixedTypes="0" containsString="0" containsNumber="1" containsInteger="1" minValue="4" maxValue="28331"/>
    </cacheField>
    <cacheField name="RAZON SOCIAL" numFmtId="0">
      <sharedItems/>
    </cacheField>
    <cacheField name="COD_TIPO_FUENTE" numFmtId="0">
      <sharedItems containsMixedTypes="1" containsNumber="1" containsInteger="1" minValue="1" maxValue="19"/>
    </cacheField>
    <cacheField name="DESC_TIPO_FUENTE" numFmtId="0">
      <sharedItems/>
    </cacheField>
    <cacheField name="COD_FUENTE" numFmtId="0">
      <sharedItems containsMixedTypes="1" containsNumber="1" containsInteger="1" minValue="6" maxValue="77333"/>
    </cacheField>
    <cacheField name="NOMBRE_FUENTE" numFmtId="0">
      <sharedItems/>
    </cacheField>
    <cacheField name="TIPO_FUENTE" numFmtId="0">
      <sharedItems count="10">
        <s v="RIO"/>
        <s v="QUEBRADA"/>
        <s v="ARROYO"/>
        <s v="CAÑO"/>
        <s v="CIENAGA"/>
        <s v="LAGUNA"/>
        <s v="MANANTIAL"/>
        <s v="EMBALSE"/>
        <s v="SUBTERRANEA O ACUIFERO"/>
        <s v="NACEDERO"/>
      </sharedItems>
    </cacheField>
    <cacheField name="CONCATENAR" numFmtId="0">
      <sharedItems/>
    </cacheField>
    <cacheField name="COD_DEPTO" numFmtId="0">
      <sharedItems containsSemiMixedTypes="0" containsString="0" containsNumber="1" containsInteger="1" minValue="5" maxValue="99"/>
    </cacheField>
    <cacheField name="DEPARTAMENTO" numFmtId="0">
      <sharedItems count="30">
        <s v="TOLIMA"/>
        <s v="VALLE DEL CAUCA"/>
        <s v="CHOCO"/>
        <s v="CORDOBA"/>
        <s v="NORTE DE SANTANDER"/>
        <s v="ARAUCA"/>
        <s v="HUILA"/>
        <s v="PUTUMAYO"/>
        <s v="CUNDINAMARCA"/>
        <s v="SANTANDER"/>
        <s v="CAUCA"/>
        <s v="CASANARE"/>
        <s v="CESAR"/>
        <s v="BOYACA"/>
        <s v="MAGDALENA"/>
        <s v="RISARALDA"/>
        <s v="ANTIOQUIA"/>
        <s v="NARINO"/>
        <s v="CAQUETA"/>
        <s v="BOLIVAR"/>
        <s v="BOGOTA, D.C."/>
        <s v="CALDAS"/>
        <s v="VICHADA"/>
        <s v="LA GUAJIRA"/>
        <s v="SUCRE"/>
        <s v="META"/>
        <s v="QUINDIO"/>
        <s v="ATLANTICO"/>
        <s v="GUAVIARE"/>
        <s v="VAUPES"/>
      </sharedItems>
    </cacheField>
    <cacheField name="COD_MCPIO" numFmtId="0">
      <sharedItems containsSemiMixedTypes="0" containsString="0" containsNumber="1" containsInteger="1" minValue="1" maxValue="980"/>
    </cacheField>
    <cacheField name="MUNICIPIO" numFmtId="0">
      <sharedItems/>
    </cacheField>
    <cacheField name="ABASTECIMIENTO" numFmtId="0">
      <sharedItems/>
    </cacheField>
    <cacheField name="VERTIMIENTO" numFmtId="0">
      <sharedItems/>
    </cacheField>
    <cacheField name="RECREATIVO" numFmtId="0">
      <sharedItems/>
    </cacheField>
    <cacheField name="GENERA_ELECTRIC" numFmtId="0">
      <sharedItems/>
    </cacheField>
    <cacheField name="MONITOR_Q_AGUA" numFmtId="0">
      <sharedItems/>
    </cacheField>
    <cacheField name="CONTROL_CRECIENTES" numFmtId="0">
      <sharedItems/>
    </cacheField>
    <cacheField name="ASOCIADA_A_EMBALSE" numFmtId="0">
      <sharedItems/>
    </cacheField>
    <cacheField name="ESTACION_MED_PRECIPITA" numFmtId="0">
      <sharedItems/>
    </cacheField>
    <cacheField name="ESTACION_MED_NIVEL" numFmtId="0">
      <sharedItems/>
    </cacheField>
    <cacheField name="ACTIVIDAD_AMBIENTAL" numFmtId="0">
      <sharedItems/>
    </cacheField>
    <cacheField name="ANO_REPOR" numFmtId="0">
      <sharedItems containsMixedTypes="1" containsNumber="1" containsInteger="1" minValue="2008" maxValue="2015"/>
    </cacheField>
    <cacheField name="ESTADO" numFmtId="0">
      <sharedItems/>
    </cacheField>
    <cacheField name="COD_SERVICIO" numFmtId="0">
      <sharedItems containsSemiMixedTypes="0" containsString="0" containsNumber="1" containsInteger="1" minValue="1" maxValue="2"/>
    </cacheField>
    <cacheField name="CICLO_DATOS" numFmtId="0">
      <sharedItems containsSemiMixedTypes="0" containsString="0" containsNumber="1" containsInteger="1" minValue="2009" maxValue="2015"/>
    </cacheField>
    <cacheField name="CAUDAL_MINIMO" numFmtId="0">
      <sharedItems containsMixedTypes="1" containsNumber="1" minValue="0" maxValue="126440000"/>
    </cacheField>
    <cacheField name="AFORO_CAUDAL_MINIMO" numFmtId="0">
      <sharedItems/>
    </cacheField>
    <cacheField name="HORA_AFORO_CMIN" numFmtId="0">
      <sharedItems containsMixedTypes="1" containsNumber="1" containsInteger="1" minValue="0" maxValue="24"/>
    </cacheField>
    <cacheField name="MINUTO_AFORO_CMIN" numFmtId="0">
      <sharedItems containsMixedTypes="1" containsNumber="1" containsInteger="1" minValue="0" maxValue="59"/>
    </cacheField>
    <cacheField name="CAUDAL_MAXIMO" numFmtId="0">
      <sharedItems containsMixedTypes="1" containsNumber="1" minValue="0" maxValue="220752000"/>
    </cacheField>
    <cacheField name="AFORO_CAUDAL_MAXIMO" numFmtId="0">
      <sharedItems/>
    </cacheField>
    <cacheField name="HORA_AFORO_CMAX" numFmtId="0">
      <sharedItems containsMixedTypes="1" containsNumber="1" containsInteger="1" minValue="0" maxValue="24"/>
    </cacheField>
    <cacheField name="MINUTO_AFORO_CMAX" numFmtId="0">
      <sharedItems containsMixedTypes="1" containsNumber="1" containsInteger="1" minValue="0" maxValue="59"/>
    </cacheField>
    <cacheField name="CARACTERIZA_AGUA_CRUDA" numFmtId="0">
      <sharedItems containsMixedTypes="1" containsNumber="1" containsInteger="1" minValue="1" maxValue="2"/>
    </cacheField>
    <cacheField name="AGUA_CAPTADA (M3/AÑO)" numFmtId="0">
      <sharedItems containsMixedTypes="1" containsNumber="1" minValue="0" maxValue="1193423155"/>
    </cacheField>
    <cacheField name="AGUA_CAPTADA (l/S)" numFmtId="0">
      <sharedItems containsMixedTypes="1" containsNumber="1" minValue="0" maxValue="37843.19999365804"/>
    </cacheField>
    <cacheField name="COD_INSTANCIA" numFmtId="0">
      <sharedItems containsSemiMixedTypes="0" containsString="0" containsNumber="1" containsInteger="1" minValue="1400470" maxValue="3832020"/>
    </cacheField>
    <cacheField name="USR_ULT_MODIF" numFmtId="0">
      <sharedItems/>
    </cacheField>
    <cacheField name="FECHA_ULT_MODIF" numFmtId="0">
      <sharedItems/>
    </cacheField>
    <cacheField name="FECHA_ULT_MODIF_ORDENAR" numFmtId="0">
      <sharedItems containsSemiMixedTypes="0" containsString="0" containsNumber="1" containsInteger="1" minValue="3693" maxValue="6177"/>
    </cacheField>
    <cacheField name="CAUDAL_MEDIO_DIARIO" numFmtId="0">
      <sharedItems containsMixedTypes="1" containsNumber="1" minValue="0" maxValue="189265000"/>
    </cacheField>
    <cacheField name="POSEE_CONCESION" numFmtId="0">
      <sharedItems containsMixedTypes="1" containsNumber="1" containsInteger="1" minValue="0" maxValue="0"/>
    </cacheField>
    <cacheField name="ACTO_ADTIVO" numFmtId="0">
      <sharedItems containsMixedTypes="1" containsNumber="1" containsInteger="1" minValue="0" maxValue="0"/>
    </cacheField>
    <cacheField name="DESC_ENTIDADES_PERMISO" numFmtId="0">
      <sharedItems containsMixedTypes="1" containsNumber="1" containsInteger="1" minValue="0" maxValue="0"/>
    </cacheField>
    <cacheField name="FCH_INI_CONCESION" numFmtId="0">
      <sharedItems containsMixedTypes="1" containsNumber="1" containsInteger="1" minValue="0" maxValue="0"/>
    </cacheField>
    <cacheField name="FCH_FIN_CONCESION" numFmtId="0">
      <sharedItems containsMixedTypes="1" containsNumber="1" containsInteger="1" minValue="0" maxValue="0"/>
    </cacheField>
    <cacheField name="CAUDAL_ADJUDICADO" numFmtId="0">
      <sharedItems containsMixedTypes="1" containsNumber="1" minValue="0" maxValue="46414"/>
    </cacheField>
    <cacheField name="CAUDAL MEDIO CALCULADO" numFmtId="2">
      <sharedItems containsSemiMixedTypes="0" containsString="0" containsNumber="1" minValue="8.6419753086419762E-2" maxValue="16986.400925925926"/>
    </cacheField>
    <cacheField name="QCAP/QMED" numFmtId="9">
      <sharedItems containsMixedTypes="1" containsNumber="1" minValue="0" maxValue="991.76780659226233"/>
    </cacheField>
    <cacheField name="QCAP/QMED VALIDOS" numFmtId="9">
      <sharedItems containsMixedTypes="1" containsNumber="1" minValue="5.0207170640960593E-3" maxValue="6.8176052765093864"/>
    </cacheField>
    <cacheField name="QCAP/QMED RANGOS" numFmtId="9">
      <sharedItems count="3">
        <s v="Menor a 100%"/>
        <s v="No Disponible"/>
        <s v="Mayor a 100%"/>
      </sharedItems>
    </cacheField>
    <cacheField name="QCAP/QMIN" numFmtId="9">
      <sharedItems containsMixedTypes="1" containsNumber="1" minValue="0" maxValue="115429.86681887366"/>
    </cacheField>
    <cacheField name="QCAP/QMIN VALIDADO" numFmtId="9">
      <sharedItems containsMixedTypes="1" containsNumber="1" minValue="5.0257394642701332E-3" maxValue="14.899564197582267"/>
    </cacheField>
    <cacheField name="QCAP/QMIN RANGOS" numFmtId="9">
      <sharedItems count="3">
        <s v="Mayor a 100%"/>
        <s v="Menor a 100%"/>
        <s v="No Disponible"/>
      </sharedItems>
    </cacheField>
    <cacheField name="QCAP/QCON" numFmtId="9">
      <sharedItems containsMixedTypes="1" containsNumber="1" minValue="0" maxValue="4857.9204099689396"/>
    </cacheField>
    <cacheField name="QCAP/QCON VALIDADO" numFmtId="9">
      <sharedItems containsMixedTypes="1" containsNumber="1" minValue="0" maxValue="26.707445120015631"/>
    </cacheField>
    <cacheField name="QCAP/QCON RANGOS" numFmtId="9">
      <sharedItems count="3">
        <s v="Menor a 100%"/>
        <s v="Mayor a 100%"/>
        <s v="No Disponible"/>
      </sharedItems>
    </cacheField>
    <cacheField name="CLIMA" numFmtId="2">
      <sharedItems/>
    </cacheField>
    <cacheField name="CAUDAL MEDIO DIARIO CLIMA" numFmtId="2">
      <sharedItems containsSemiMixedTypes="0" containsString="0" containsNumber="1" minValue="8.4876543209876545E-2" maxValue="17204.831172839506"/>
    </cacheField>
    <cacheField name="Caudal máximo diario (L/s) clima" numFmtId="2">
      <sharedItems containsSemiMixedTypes="0" containsString="0" containsNumber="1" minValue="0.11033950617283951" maxValue="20645.797407407405"/>
    </cacheField>
    <cacheField name="Caudal máximo horario (L/s) Clima" numFmtId="2">
      <sharedItems containsSemiMixedTypes="0" containsString="0" containsNumber="1" minValue="0.17654320987654323" maxValue="30968.6961111111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2">
  <r>
    <n v="481"/>
    <n v="767"/>
    <s v="EMPRESA DE SERVICIOS PUBLICOS DE LERIDA "/>
    <n v="5"/>
    <s v="RIO"/>
    <n v="8232"/>
    <s v="Río Recio"/>
    <x v="0"/>
    <s v="TOLIMALERIDA"/>
    <n v="73"/>
    <x v="0"/>
    <n v="408"/>
    <s v="LERIDA"/>
    <s v="SI"/>
    <s v="NO"/>
    <s v="NO"/>
    <s v="NO"/>
    <s v="NO"/>
    <s v="NO"/>
    <s v="NO"/>
    <s v="NO"/>
    <s v="NO"/>
    <s v="NO"/>
    <n v="2010"/>
    <s v="ACTIVO"/>
    <n v="1"/>
    <n v="2012"/>
    <n v="45"/>
    <s v="30/06/12"/>
    <n v="11"/>
    <n v="50"/>
    <n v="6300"/>
    <s v="30/09/11"/>
    <n v="18"/>
    <n v="0"/>
    <n v="1"/>
    <n v="1617408"/>
    <n v="51.287671232876711"/>
    <n v="2489505"/>
    <s v="LERIDA_LERIDA"/>
    <s v="28/09/15"/>
    <n v="5750"/>
    <n v="52"/>
    <s v="SI"/>
    <s v="004"/>
    <s v="CORTOLIMA                     "/>
    <s v="19/01/06"/>
    <s v="19/01/16"/>
    <n v="110"/>
    <n v="29.810416666666665"/>
    <n v="0.98630136986301364"/>
    <n v="0.98630136986301364"/>
    <x v="0"/>
    <n v="1.1397260273972603"/>
    <n v="1.1397260273972603"/>
    <x v="0"/>
    <n v="0.46625155666251555"/>
    <n v="0.46625155666251555"/>
    <x v="0"/>
    <s v="CALIDO"/>
    <n v="29.558333333333334"/>
    <n v="35.47"/>
    <n v="53.204999999999998"/>
  </r>
  <r>
    <n v="501"/>
    <n v="2438"/>
    <s v="EMPRESAS MUNICIPALES DE CALI   E.I.C.E  E.S.P"/>
    <n v="5"/>
    <s v="RIO"/>
    <n v="8431"/>
    <s v="Río Cauca"/>
    <x v="0"/>
    <s v="VALLE DEL CAUCACALI"/>
    <n v="76"/>
    <x v="1"/>
    <n v="1"/>
    <s v="CALI"/>
    <s v="SI"/>
    <s v="SI"/>
    <s v="NO"/>
    <s v="NO"/>
    <s v="SI"/>
    <s v="NO"/>
    <s v="NO"/>
    <s v="NO"/>
    <s v="NO"/>
    <s v="NO"/>
    <n v="2009"/>
    <s v="ACTIVO"/>
    <n v="1"/>
    <n v="2012"/>
    <n v="920"/>
    <s v="21/09/12"/>
    <n v="6"/>
    <n v="0"/>
    <n v="27279"/>
    <s v="12/07/12"/>
    <n v="6"/>
    <n v="0"/>
    <n v="1"/>
    <n v="40043451"/>
    <n v="1269.76950152207"/>
    <n v="2489654"/>
    <s v="EMCALI_EMCALI"/>
    <s v="06/05/14"/>
    <n v="5240"/>
    <n v="4265"/>
    <s v="SI"/>
    <s v="DRSO-135 DE 2000"/>
    <s v="CVC                           "/>
    <s v="08/06/00"/>
    <s v="08/06/10"/>
    <n v="4800"/>
    <n v="5400.9560185185182"/>
    <n v="0.29771852321736691"/>
    <n v="0.29771852321736691"/>
    <x v="0"/>
    <n v="1.3801842407848586"/>
    <n v="1.3801842407848586"/>
    <x v="0"/>
    <n v="0.26453531281709791"/>
    <n v="0.26453531281709791"/>
    <x v="0"/>
    <s v="CALIDO"/>
    <n v="5458.9189814814818"/>
    <n v="6550.7027777777776"/>
    <n v="9826.0541666666668"/>
  </r>
  <r>
    <n v="502"/>
    <n v="2438"/>
    <s v="EMPRESAS MUNICIPALES DE CALI   E.I.C.E  E.S.P"/>
    <n v="5"/>
    <s v="RIO"/>
    <n v="8430"/>
    <s v="Río Cali"/>
    <x v="0"/>
    <s v="VALLE DEL CAUCACALI"/>
    <n v="76"/>
    <x v="1"/>
    <n v="1"/>
    <s v="CALI"/>
    <s v="SI"/>
    <s v="SI"/>
    <s v="NO"/>
    <s v="NO"/>
    <s v="SI"/>
    <s v="NO"/>
    <s v="NO"/>
    <s v="NO"/>
    <s v="NO"/>
    <s v="NO"/>
    <n v="2009"/>
    <s v="ACTIVO"/>
    <n v="1"/>
    <n v="2012"/>
    <n v="83000"/>
    <s v="26/07/12"/>
    <n v="13"/>
    <n v="0"/>
    <n v="1186000"/>
    <s v="25/01/12"/>
    <n v="14"/>
    <n v="0"/>
    <n v="1"/>
    <n v="220228791"/>
    <n v="6983.4091514459669"/>
    <n v="2489654"/>
    <s v="EMCALI_EMCALI"/>
    <s v="06/05/14"/>
    <n v="5240"/>
    <n v="294000"/>
    <s v="SI"/>
    <s v="0710-0711-000690"/>
    <s v="CVC                           "/>
    <s v="28/12/07"/>
    <s v="28/12/17"/>
    <n v="1500"/>
    <n v="5400.9560185185182"/>
    <n v="2.375309235185703E-2"/>
    <n v="2.375309235185703E-2"/>
    <x v="0"/>
    <n v="8.4137459655975508E-2"/>
    <n v="8.4137459655975508E-2"/>
    <x v="1"/>
    <n v="4.6556061009639782"/>
    <n v="4.6556061009639782"/>
    <x v="1"/>
    <s v="CALIDO"/>
    <n v="5458.9189814814818"/>
    <n v="6550.7027777777776"/>
    <n v="9826.0541666666668"/>
  </r>
  <r>
    <n v="503"/>
    <n v="2438"/>
    <s v="EMPRESAS MUNICIPALES DE CALI   E.I.C.E  E.S.P"/>
    <n v="5"/>
    <s v="RIO"/>
    <n v="8433"/>
    <s v="Río Meléndez"/>
    <x v="0"/>
    <s v="VALLE DEL CAUCACALI"/>
    <n v="76"/>
    <x v="1"/>
    <n v="1"/>
    <s v="CALI"/>
    <s v="SI"/>
    <s v="NO"/>
    <s v="NO"/>
    <s v="NO"/>
    <s v="SI"/>
    <s v="NO"/>
    <s v="NO"/>
    <s v="NO"/>
    <s v="NO"/>
    <s v="NO"/>
    <n v="2009"/>
    <s v="ACTIVO"/>
    <n v="1"/>
    <n v="2012"/>
    <n v="237"/>
    <s v="03/09/12"/>
    <n v="6"/>
    <n v="0"/>
    <n v="3000"/>
    <s v="03/01/12"/>
    <n v="6"/>
    <n v="0"/>
    <n v="1"/>
    <n v="10900746"/>
    <n v="345.66038812785388"/>
    <n v="2489654"/>
    <s v="EMCALI_EMCALI"/>
    <s v="06/05/14"/>
    <n v="5240"/>
    <n v="2551"/>
    <s v="SI"/>
    <s v="0710-0711-000690"/>
    <s v="CVC                           "/>
    <s v="28/12/07"/>
    <s v="28/12/17"/>
    <n v="300"/>
    <n v="5400.9560185185182"/>
    <n v="0.13549995614576787"/>
    <n v="0.13549995614576787"/>
    <x v="0"/>
    <n v="1.4584826503284973"/>
    <n v="1.4584826503284973"/>
    <x v="0"/>
    <n v="1.152201293759513"/>
    <n v="1.152201293759513"/>
    <x v="1"/>
    <s v="CALIDO"/>
    <n v="5458.9189814814818"/>
    <n v="6550.7027777777776"/>
    <n v="9826.0541666666668"/>
  </r>
  <r>
    <n v="504"/>
    <n v="2438"/>
    <s v="EMPRESAS MUNICIPALES DE CALI   E.I.C.E  E.S.P"/>
    <n v="5"/>
    <s v="RIO"/>
    <n v="8435"/>
    <s v="Río Pance"/>
    <x v="0"/>
    <s v="VALLE DEL CAUCACALI"/>
    <n v="76"/>
    <x v="1"/>
    <n v="1"/>
    <s v="CALI"/>
    <s v="SI"/>
    <s v="NO"/>
    <s v="NO"/>
    <s v="NO"/>
    <s v="SI"/>
    <s v="NO"/>
    <s v="NO"/>
    <s v="NO"/>
    <s v="NO"/>
    <s v="NO"/>
    <n v="2009"/>
    <s v="ACTIVO"/>
    <n v="1"/>
    <n v="2012"/>
    <n v="444"/>
    <s v="18/09/12"/>
    <n v="11"/>
    <n v="0"/>
    <n v="5780"/>
    <s v="24/04/12"/>
    <n v="8"/>
    <n v="20"/>
    <n v="1"/>
    <n v="696199"/>
    <n v="22.076325469304923"/>
    <n v="2489654"/>
    <s v="EMCALI_EMCALI"/>
    <s v="06/05/14"/>
    <n v="5240"/>
    <n v="1620"/>
    <s v="SI"/>
    <s v="RESOLUCION SGA-263"/>
    <s v="CVC                           "/>
    <s v="22/08/00"/>
    <s v="22/08/10"/>
    <n v="45"/>
    <n v="5400.9560185185182"/>
    <n v="1.3627361400805508E-2"/>
    <n v="1.3627361400805508E-2"/>
    <x v="0"/>
    <n v="4.972145375969577E-2"/>
    <n v="4.972145375969577E-2"/>
    <x v="1"/>
    <n v="0.49058501042899827"/>
    <n v="0.49058501042899827"/>
    <x v="0"/>
    <s v="CALIDO"/>
    <n v="5458.9189814814818"/>
    <n v="6550.7027777777776"/>
    <n v="9826.0541666666668"/>
  </r>
  <r>
    <n v="505"/>
    <n v="3136"/>
    <s v="HIDROPACIFICO SA ESP"/>
    <n v="5"/>
    <s v="RIO"/>
    <n v="8523"/>
    <s v="Río Escalarete"/>
    <x v="0"/>
    <s v="VALLE DEL CAUCABUENAVENTURA"/>
    <n v="76"/>
    <x v="1"/>
    <n v="109"/>
    <s v="BUENAVENTURA"/>
    <s v="SI"/>
    <s v="NO"/>
    <s v="NO"/>
    <s v="NO"/>
    <s v="SI"/>
    <s v="SI"/>
    <s v="NO"/>
    <s v="NO"/>
    <s v="NO"/>
    <s v="SI"/>
    <n v="2009"/>
    <s v="ACTIVO"/>
    <n v="1"/>
    <n v="2010"/>
    <n v="2600"/>
    <s v="13/03/10"/>
    <n v="4"/>
    <n v="30"/>
    <n v="9400"/>
    <s v="19/06/10"/>
    <n v="2"/>
    <n v="10"/>
    <n v="1"/>
    <n v="45340889"/>
    <n v="1437.7501585489599"/>
    <n v="1748341"/>
    <s v="HIDROPAC_HIDROPAC"/>
    <s v="02/12/11"/>
    <n v="4354"/>
    <n v="6300"/>
    <s v="SI"/>
    <s v="0112"/>
    <s v="CVC                           "/>
    <s v="23/02/06"/>
    <s v="22/02/16"/>
    <n v="1778"/>
    <n v="846.3125"/>
    <n v="0.22821431088078728"/>
    <n v="0.22821431088078728"/>
    <x v="0"/>
    <n v="0.55298083021113842"/>
    <n v="0.55298083021113842"/>
    <x v="1"/>
    <n v="0.80863338501066362"/>
    <n v="0.80863338501066362"/>
    <x v="0"/>
    <s v="CALIDO"/>
    <n v="864.80787037037032"/>
    <n v="1037.7694444444444"/>
    <n v="1556.6541666666667"/>
  </r>
  <r>
    <n v="621"/>
    <n v="425"/>
    <s v="CORPORACION FRESNENSE DE OBRAS SANITARIAS  "/>
    <n v="6"/>
    <s v="QUEBRADA"/>
    <n v="8183"/>
    <s v="Quebrada Guarimo"/>
    <x v="1"/>
    <s v="TOLIMAFRESNO"/>
    <n v="73"/>
    <x v="0"/>
    <n v="283"/>
    <s v="FRESNO"/>
    <s v="SI"/>
    <s v="NO"/>
    <s v="NO"/>
    <s v="NO"/>
    <s v="SI"/>
    <s v="NO"/>
    <s v="NO"/>
    <s v="NO"/>
    <s v="NO"/>
    <s v="NO"/>
    <n v="2009"/>
    <s v="ACTIVO"/>
    <n v="1"/>
    <n v="2012"/>
    <n v="60"/>
    <s v="18/06/12"/>
    <n v="12"/>
    <n v="0"/>
    <n v="53"/>
    <s v="20/04/12"/>
    <n v="12"/>
    <n v="30"/>
    <n v="2"/>
    <n v="1866452"/>
    <n v="59.184804667681377"/>
    <n v="2489699"/>
    <s v="CORFRESNOS_CORFRESNOS"/>
    <s v="14/06/13"/>
    <n v="4914"/>
    <n v="60"/>
    <s v="SI"/>
    <s v="129"/>
    <s v="CORTOLIMA                     "/>
    <s v="17/02/93"/>
    <s v="17/02/03"/>
    <n v="40"/>
    <n v="28.699845679012345"/>
    <n v="0.98641341112802294"/>
    <n v="0.98641341112802294"/>
    <x v="0"/>
    <n v="0.98641341112802294"/>
    <n v="0.98641341112802294"/>
    <x v="1"/>
    <n v="1.4796201166920344"/>
    <n v="1.4796201166920344"/>
    <x v="1"/>
    <s v="FRIO O TEMPLADO"/>
    <n v="28.724922839506171"/>
    <n v="34.469907407407405"/>
    <n v="51.704861111111107"/>
  </r>
  <r>
    <n v="641"/>
    <n v="1131"/>
    <s v="EMPRESA DE SERVICIOS PUBLICOS DOMICILIARIOS, ESP"/>
    <n v="5"/>
    <s v="RIO"/>
    <n v="1396"/>
    <s v="Río Condoto"/>
    <x v="0"/>
    <s v="CHOCOCONDOTO"/>
    <n v="27"/>
    <x v="2"/>
    <n v="205"/>
    <s v="CONDOTO"/>
    <s v="SI"/>
    <s v="SI"/>
    <s v="SI"/>
    <s v="NO"/>
    <s v="SI"/>
    <s v="NO"/>
    <s v="NO"/>
    <s v="NO"/>
    <s v="NO"/>
    <s v="NO"/>
    <n v="2009"/>
    <s v="ACTIVO"/>
    <n v="1"/>
    <n v="2011"/>
    <n v="15300"/>
    <s v="10/08/00"/>
    <n v="9"/>
    <n v="35"/>
    <n v="124200"/>
    <s v="05/05/00"/>
    <n v="9"/>
    <n v="40"/>
    <n v="1"/>
    <n v="336384"/>
    <n v="10.666666666666666"/>
    <n v="2070918"/>
    <s v="CONDOTO_CONDOTO"/>
    <s v="30/10/12"/>
    <n v="4687"/>
    <n v="69750"/>
    <s v="NO"/>
    <n v="0"/>
    <n v="0"/>
    <n v="0"/>
    <n v="0"/>
    <s v=""/>
    <n v="21.508333333333333"/>
    <n v="1.5292712066905615E-4"/>
    <s v="ND"/>
    <x v="1"/>
    <n v="6.9716775599128536E-4"/>
    <s v="ND"/>
    <x v="2"/>
    <s v=""/>
    <s v="ND"/>
    <x v="2"/>
    <s v="CALIDO"/>
    <n v="21.768750000000001"/>
    <n v="28.299375000000001"/>
    <n v="45.279000000000003"/>
  </r>
  <r>
    <n v="661"/>
    <n v="2242"/>
    <s v="OPERADORA DE SERVICIOS PUBLICOS S.A. EMPRESA DE SERVICIOS PUBLICOS"/>
    <n v="7"/>
    <s v="ARROYO"/>
    <n v="3480"/>
    <s v="Arroyo Carolina"/>
    <x v="2"/>
    <s v="CORDOBAPLANETA RICA"/>
    <n v="23"/>
    <x v="3"/>
    <n v="555"/>
    <s v="PLANETA RICA"/>
    <s v="SI"/>
    <s v="SI"/>
    <s v="NO"/>
    <s v="NO"/>
    <s v="SI"/>
    <s v="NO"/>
    <s v="SI"/>
    <s v="NO"/>
    <s v="NO"/>
    <s v="NO"/>
    <n v="2009"/>
    <s v="ACTIVO"/>
    <n v="1"/>
    <n v="2012"/>
    <n v="166"/>
    <s v="01/03/12"/>
    <n v="6"/>
    <n v="0"/>
    <n v="387"/>
    <s v="01/08/12"/>
    <n v="8"/>
    <n v="0"/>
    <n v="1"/>
    <n v="2166408"/>
    <n v="68.696347031963469"/>
    <n v="2489666"/>
    <s v="OPERSPESP_OPERSPESP"/>
    <s v="11/06/15"/>
    <n v="5641"/>
    <n v="180"/>
    <s v="SI"/>
    <s v="3936"/>
    <s v="CVS                           "/>
    <s v="29/12/09"/>
    <s v="29/12/29"/>
    <n v="180"/>
    <n v="98.289351851851848"/>
    <n v="0.38164637239979704"/>
    <n v="0.38164637239979704"/>
    <x v="0"/>
    <n v="0.41383341585520161"/>
    <n v="0.41383341585520161"/>
    <x v="1"/>
    <n v="0.38164637239979704"/>
    <n v="0.38164637239979704"/>
    <x v="0"/>
    <s v="CALIDO"/>
    <n v="99.231481481481481"/>
    <n v="119.07777777777777"/>
    <n v="178.61666666666665"/>
  </r>
  <r>
    <n v="685"/>
    <n v="735"/>
    <s v="EMPRESAS MUNICIPALES DE SERVICIOS PUBLICOS DOMICILIARIOS DE EL ZULIA"/>
    <n v="5"/>
    <s v="RIO"/>
    <n v="6801"/>
    <s v="Río Peralonso"/>
    <x v="0"/>
    <s v="NORTE DE SANTANDERSAN CAYETANO"/>
    <n v="54"/>
    <x v="4"/>
    <n v="673"/>
    <s v="SAN CAYETANO"/>
    <s v="SI"/>
    <s v="NO"/>
    <s v="NO"/>
    <s v="NO"/>
    <s v="SI"/>
    <s v="NO"/>
    <s v="NO"/>
    <s v="NO"/>
    <s v="NO"/>
    <s v="SI"/>
    <n v="2009"/>
    <s v="ACTIVO"/>
    <n v="1"/>
    <n v="2010"/>
    <n v="8970"/>
    <s v="07/10/08"/>
    <n v="15"/>
    <n v="0"/>
    <n v="56270"/>
    <s v="27/11/08"/>
    <n v="14"/>
    <n v="30"/>
    <n v="1"/>
    <n v="2207520"/>
    <n v="70"/>
    <n v="1748360"/>
    <s v="ZULIA_ZULIA"/>
    <s v="25/08/11"/>
    <n v="4255"/>
    <n v="23200"/>
    <s v="SI"/>
    <s v="0527"/>
    <s v="CORPONOR                      "/>
    <s v="17/10/07"/>
    <s v="17/10/12"/>
    <n v="70"/>
    <n v="4.0354938271604937"/>
    <n v="3.0172413793103448E-3"/>
    <s v="ND"/>
    <x v="1"/>
    <n v="7.803790412486065E-3"/>
    <n v="7.803790412486065E-3"/>
    <x v="1"/>
    <n v="1"/>
    <n v="1"/>
    <x v="0"/>
    <s v="CALIDO"/>
    <n v="4.1338734567901234"/>
    <n v="5.3740354938271606"/>
    <n v="8.598456790123457"/>
  </r>
  <r>
    <n v="686"/>
    <n v="465"/>
    <s v="EMPRESA MUNICIPAL DE SERVICIOS PUBLICOS DE ARAUCA E.S.P."/>
    <n v="5"/>
    <s v="RIO"/>
    <n v="8810"/>
    <s v="Río Arauca"/>
    <x v="0"/>
    <s v="ARAUCAARAUCA"/>
    <n v="81"/>
    <x v="5"/>
    <n v="1"/>
    <s v="ARAUCA"/>
    <s v="SI"/>
    <s v="SI"/>
    <s v="NO"/>
    <s v="NO"/>
    <s v="SI"/>
    <s v="NO"/>
    <s v="NO"/>
    <s v="NO"/>
    <s v="NO"/>
    <s v="NO"/>
    <n v="2009"/>
    <s v="ACTIVO"/>
    <n v="1"/>
    <n v="2012"/>
    <n v="678384"/>
    <s v="03/12/12"/>
    <n v="6"/>
    <n v="0"/>
    <n v="975067"/>
    <s v="13/06/12"/>
    <n v="6"/>
    <n v="0"/>
    <n v="1"/>
    <n v="6264782"/>
    <n v="198.65493404363266"/>
    <n v="2489647"/>
    <s v="EMSERPA_EMSERPA"/>
    <s v="02/10/15"/>
    <n v="5754"/>
    <n v="826725.5"/>
    <s v="SI"/>
    <s v="120.15.07-115"/>
    <s v="CORPORINOQUIA                 "/>
    <s v="18/08/06"/>
    <s v="18/08/10"/>
    <n v="244"/>
    <n v="176.92361111111111"/>
    <n v="2.4029128658016797E-4"/>
    <s v="ND"/>
    <x v="1"/>
    <n v="2.928355238974278E-4"/>
    <s v="ND"/>
    <x v="2"/>
    <n v="0.81415956575259285"/>
    <n v="0.81415956575259285"/>
    <x v="0"/>
    <s v="CALIDO"/>
    <n v="179.8310185185185"/>
    <n v="215.79722222222219"/>
    <n v="323.69583333333327"/>
  </r>
  <r>
    <n v="701"/>
    <n v="22432"/>
    <s v="EMPRESAS PUBLICAS DE YAGUARA S.A. E.S.P."/>
    <n v="5"/>
    <s v="RIO"/>
    <n v="1697"/>
    <s v="Río Pedermal"/>
    <x v="0"/>
    <s v="HUILAYAGUARA"/>
    <n v="41"/>
    <x v="6"/>
    <n v="885"/>
    <s v="YAGUARA"/>
    <s v="SI"/>
    <s v="NO"/>
    <s v="NO"/>
    <s v="NO"/>
    <s v="NO"/>
    <s v="NO"/>
    <s v="NO"/>
    <s v="NO"/>
    <s v="NO"/>
    <s v="NO"/>
    <n v="2009"/>
    <s v="ACTIVO"/>
    <n v="1"/>
    <n v="2010"/>
    <n v="5000"/>
    <s v="16/08/08"/>
    <n v="10"/>
    <n v="30"/>
    <n v="12000"/>
    <s v="28/11/08"/>
    <n v="11"/>
    <n v="15"/>
    <n v="1"/>
    <n v="777600"/>
    <n v="24.657534246575342"/>
    <n v="1748335"/>
    <s v="EMPUYA_EMPUYA"/>
    <s v="16/01/14"/>
    <n v="5130"/>
    <n v="2640"/>
    <s v="SI"/>
    <s v="312"/>
    <s v="CAM                           "/>
    <s v="26/04/99"/>
    <s v="25/04/09"/>
    <n v="25"/>
    <n v="14.635416666666666"/>
    <n v="9.3399750933997501E-3"/>
    <n v="9.3399750933997501E-3"/>
    <x v="0"/>
    <n v="4.9315068493150684E-3"/>
    <s v="ND"/>
    <x v="2"/>
    <n v="0.98630136986301364"/>
    <n v="0.98630136986301364"/>
    <x v="0"/>
    <s v="CALIDO"/>
    <n v="14.820601851851851"/>
    <n v="19.266782407407408"/>
    <n v="30.826851851851856"/>
  </r>
  <r>
    <n v="742"/>
    <n v="1579"/>
    <s v="JUNTA ADMINISTRADORA DE ACUEDUCTO Y ALCANTARILLADO DE SIBUNDOY"/>
    <n v="5"/>
    <s v="RIO"/>
    <n v="9945"/>
    <s v="Río San Pedro"/>
    <x v="0"/>
    <s v="PUTUMAYOSIBUNDOY"/>
    <n v="86"/>
    <x v="7"/>
    <n v="749"/>
    <s v="SIBUNDOY"/>
    <s v="SI"/>
    <s v="NO"/>
    <s v="NO"/>
    <s v="NO"/>
    <s v="SI"/>
    <s v="SI"/>
    <s v="NO"/>
    <s v="NO"/>
    <s v="NO"/>
    <s v="SI"/>
    <n v="2009"/>
    <s v="ACTIVO"/>
    <n v="1"/>
    <n v="2010"/>
    <n v="520"/>
    <s v="01/09/10"/>
    <n v="10"/>
    <n v="30"/>
    <n v="2060"/>
    <s v="16/07/08"/>
    <n v="4"/>
    <n v="15"/>
    <n v="2"/>
    <n v="954"/>
    <n v="3.0251141552511414E-2"/>
    <n v="1748338"/>
    <s v="JAAABUNDOY_JAAABUNDOY"/>
    <s v="12/09/11"/>
    <n v="4273"/>
    <n v="18000"/>
    <s v="SI"/>
    <s v="0084"/>
    <s v="CORPOAMAZONIA                 "/>
    <s v="02/06/02"/>
    <s v="02/06/12"/>
    <n v="40"/>
    <n v="18.243827160493829"/>
    <n v="1.680618975139523E-6"/>
    <s v="ND"/>
    <x v="1"/>
    <n v="5.8175272216368104E-5"/>
    <s v="ND"/>
    <x v="2"/>
    <n v="7.5627853881278539E-4"/>
    <s v="ND"/>
    <x v="2"/>
    <s v="FRIO O TEMPLADO"/>
    <n v="18.399999999999999"/>
    <n v="23.919999999999998"/>
    <n v="38.271999999999998"/>
  </r>
  <r>
    <n v="781"/>
    <n v="2527"/>
    <s v="OFICINA DE SERVICIOS PUBLICOS DEL MUNICIPIO DE UBAQUE"/>
    <n v="5"/>
    <s v="RIO"/>
    <n v="1234"/>
    <s v="Río Palmar"/>
    <x v="0"/>
    <s v="CUNDINAMARCAUBAQUE"/>
    <n v="25"/>
    <x v="8"/>
    <n v="841"/>
    <s v="UBAQUE"/>
    <s v="SI"/>
    <s v="SI"/>
    <s v="NO"/>
    <s v="NO"/>
    <s v="NO"/>
    <s v="NO"/>
    <s v="NO"/>
    <s v="NO"/>
    <s v="NO"/>
    <s v="SI"/>
    <n v="2009"/>
    <s v="ACTIVO"/>
    <n v="1"/>
    <n v="2012"/>
    <n v="210"/>
    <s v="15/02/12"/>
    <n v="9"/>
    <n v="0"/>
    <n v="3500"/>
    <s v="17/07/12"/>
    <n v="9"/>
    <n v="0"/>
    <n v="2"/>
    <n v="140000"/>
    <n v="4.4393708777270424"/>
    <n v="2489689"/>
    <s v="UBAQUE_UBAQUE"/>
    <s v="31/07/14"/>
    <n v="5326"/>
    <n v="100"/>
    <s v="SI"/>
    <s v="200.15.04.0657"/>
    <s v="CORPORINOQUIA                 "/>
    <s v="09/12/04"/>
    <s v="09/12/09"/>
    <n v="6.5"/>
    <n v="1.2208333333333334"/>
    <n v="4.4393708777270426E-2"/>
    <n v="4.4393708777270426E-2"/>
    <x v="0"/>
    <n v="2.1139861322509727E-2"/>
    <n v="2.1139861322509727E-2"/>
    <x v="1"/>
    <n v="0.6829801350349296"/>
    <n v="0.6829801350349296"/>
    <x v="0"/>
    <s v="FRIO O TEMPLADO"/>
    <n v="1.2208333333333334"/>
    <n v="1.5870833333333336"/>
    <n v="2.5393333333333339"/>
  </r>
  <r>
    <n v="801"/>
    <n v="2323"/>
    <s v="AGUAS DE BUGA S.A. E.S.P."/>
    <n v="5"/>
    <s v="RIO"/>
    <n v="8551"/>
    <s v="Río Guadalajara"/>
    <x v="0"/>
    <s v="VALLE DEL CAUCAGUADALAJARA DE BUGA"/>
    <n v="76"/>
    <x v="1"/>
    <n v="111"/>
    <s v="GUADALAJARA DE BUGA"/>
    <s v="SI"/>
    <s v="NO"/>
    <s v="SI"/>
    <s v="NO"/>
    <s v="SI"/>
    <s v="SI"/>
    <s v="NO"/>
    <s v="NO"/>
    <s v="NO"/>
    <s v="SI"/>
    <n v="2009"/>
    <s v="ACTIVO"/>
    <n v="1"/>
    <n v="2012"/>
    <n v="1550"/>
    <s v="28/08/12"/>
    <n v="10"/>
    <n v="22"/>
    <n v="3870"/>
    <s v="06/03/12"/>
    <n v="10"/>
    <n v="25"/>
    <n v="1"/>
    <n v="15552"/>
    <n v="0.49315068493150682"/>
    <n v="2489664"/>
    <s v="BUGA_BUGA"/>
    <s v="01/03/13"/>
    <n v="4809"/>
    <n v="2700"/>
    <s v="SI"/>
    <s v="SGA 415"/>
    <s v="CVC                           "/>
    <s v="13/12/99"/>
    <s v="31/12/50"/>
    <n v="550"/>
    <n v="229.41203703703704"/>
    <n v="1.82648401826484E-4"/>
    <s v="ND"/>
    <x v="1"/>
    <n v="3.1816173221387538E-4"/>
    <s v="ND"/>
    <x v="2"/>
    <n v="8.9663760896637607E-4"/>
    <s v="ND"/>
    <x v="2"/>
    <s v="CALIDO"/>
    <n v="229.1875"/>
    <n v="275.02499999999998"/>
    <n v="412.53749999999997"/>
  </r>
  <r>
    <n v="821"/>
    <n v="354"/>
    <s v="EMPRESA DE SERVICIOS VARIOS DEL MUNICIPIO DE RIONEGRO -SANTANDER-"/>
    <n v="5"/>
    <s v="RIO"/>
    <n v="7740"/>
    <s v="Río Lebrija"/>
    <x v="0"/>
    <s v="SANTANDERRIONEGRO"/>
    <n v="68"/>
    <x v="9"/>
    <n v="615"/>
    <s v="RIONEGRO"/>
    <s v="SI"/>
    <s v="SI"/>
    <s v="SI"/>
    <s v="NO"/>
    <s v="NO"/>
    <s v="NO"/>
    <s v="NO"/>
    <s v="NO"/>
    <s v="NO"/>
    <s v="NO"/>
    <n v="2009"/>
    <s v="ACTIVO"/>
    <n v="1"/>
    <n v="2012"/>
    <n v="8"/>
    <s v="15/04/12"/>
    <n v="8"/>
    <n v="15"/>
    <n v="30"/>
    <s v="15/10/12"/>
    <n v="9"/>
    <n v="0"/>
    <n v="2"/>
    <n v="1500"/>
    <n v="4.7564687975646877E-2"/>
    <n v="2489649"/>
    <s v="SVARIOM_SVARIOM"/>
    <s v="27/08/13"/>
    <n v="4988"/>
    <n v="20"/>
    <s v="SI"/>
    <s v="001262"/>
    <s v="CDMB"/>
    <s v="22/11/06"/>
    <s v="21/11/16"/>
    <n v="25"/>
    <n v="14.081250000000001"/>
    <n v="2.3782343987823439E-3"/>
    <s v="ND"/>
    <x v="1"/>
    <n v="5.9455859969558596E-3"/>
    <n v="5.9455859969558596E-3"/>
    <x v="1"/>
    <n v="1.9025875190258751E-3"/>
    <n v="1.9025875190258751E-3"/>
    <x v="0"/>
    <s v="CALIDO"/>
    <n v="14.166666666666666"/>
    <n v="18.416666666666668"/>
    <n v="29.466666666666669"/>
  </r>
  <r>
    <n v="841"/>
    <n v="352"/>
    <s v="UNIDAD DE SERVICIOS PUBLICOS DE MATANZA"/>
    <n v="5"/>
    <s v="RIO"/>
    <n v="7682"/>
    <s v="Río Salamanca"/>
    <x v="0"/>
    <s v="SANTANDERMATANZA"/>
    <n v="68"/>
    <x v="9"/>
    <n v="444"/>
    <s v="MATANZA"/>
    <s v="SI"/>
    <s v="SI"/>
    <s v="SI"/>
    <s v="NO"/>
    <s v="NO"/>
    <s v="NO"/>
    <s v="NO"/>
    <s v="NO"/>
    <s v="NO"/>
    <s v="SI"/>
    <n v="2009"/>
    <s v="ACTIVO"/>
    <n v="1"/>
    <n v="2012"/>
    <n v="10.662800000000001"/>
    <s v="21/07/05"/>
    <n v="8"/>
    <n v="0"/>
    <n v="106.62"/>
    <s v="01/04/05"/>
    <n v="8"/>
    <n v="0"/>
    <n v="1"/>
    <n v="50867.56"/>
    <n v="1.6129997463216641"/>
    <n v="2489653"/>
    <s v="MATANZA_MATANZA"/>
    <s v="19/10/13"/>
    <n v="5041"/>
    <n v="10.662800000000001"/>
    <e v="#N/A"/>
    <e v="#N/A"/>
    <e v="#N/A"/>
    <e v="#N/A"/>
    <e v="#N/A"/>
    <e v="#N/A"/>
    <n v="1.5263888888888888"/>
    <n v="0.15127356288420152"/>
    <n v="0.15127356288420152"/>
    <x v="0"/>
    <n v="0.15127356288420152"/>
    <n v="0.15127356288420152"/>
    <x v="1"/>
    <s v=""/>
    <s v=""/>
    <x v="1"/>
    <s v="FRIO O TEMPLADO"/>
    <n v="1.5138888888888888"/>
    <n v="1.9680555555555557"/>
    <n v="3.1488888888888891"/>
  </r>
  <r>
    <n v="842"/>
    <n v="352"/>
    <s v="UNIDAD DE SERVICIOS PUBLICOS DE MATANZA"/>
    <n v="5"/>
    <s v="RIO"/>
    <n v="7682"/>
    <s v="Río Salamanca"/>
    <x v="0"/>
    <s v="SANTANDERMATANZA"/>
    <n v="68"/>
    <x v="9"/>
    <n v="444"/>
    <s v="MATANZA"/>
    <s v="SI"/>
    <s v="NO"/>
    <s v="NO"/>
    <s v="NO"/>
    <s v="NO"/>
    <s v="NO"/>
    <s v="NO"/>
    <s v="NO"/>
    <s v="NO"/>
    <s v="SI"/>
    <n v="2009"/>
    <s v="ACTIVO"/>
    <n v="1"/>
    <n v="2012"/>
    <n v="10.662800000000001"/>
    <s v="21/07/05"/>
    <n v="8"/>
    <n v="0"/>
    <n v="106.62"/>
    <s v="01/04/05"/>
    <n v="8"/>
    <n v="0"/>
    <n v="1"/>
    <n v="50867.56"/>
    <n v="1.6129997463216641"/>
    <n v="2489653"/>
    <s v="MATANZA_MATANZA"/>
    <s v="19/10/13"/>
    <n v="5041"/>
    <n v="10.662800000000001"/>
    <e v="#N/A"/>
    <e v="#N/A"/>
    <e v="#N/A"/>
    <e v="#N/A"/>
    <e v="#N/A"/>
    <e v="#N/A"/>
    <n v="1.5263888888888888"/>
    <n v="0.15127356288420152"/>
    <n v="0.15127356288420152"/>
    <x v="0"/>
    <n v="0.15127356288420152"/>
    <n v="0.15127356288420152"/>
    <x v="1"/>
    <s v=""/>
    <s v=""/>
    <x v="1"/>
    <s v="FRIO O TEMPLADO"/>
    <n v="1.5138888888888888"/>
    <n v="1.9680555555555557"/>
    <n v="3.1488888888888891"/>
  </r>
  <r>
    <n v="844"/>
    <n v="469"/>
    <s v="EMPRESA DE SERVICIOS PUBLICOS DE TAME  CARIBABARE E.S.P."/>
    <n v="5"/>
    <s v="RIO"/>
    <n v="9036"/>
    <s v="Río Tame"/>
    <x v="0"/>
    <s v="ARAUCATAME"/>
    <n v="81"/>
    <x v="5"/>
    <n v="794"/>
    <s v="TAME"/>
    <s v="SI"/>
    <s v="NO"/>
    <s v="SI"/>
    <s v="NO"/>
    <s v="SI"/>
    <s v="SI"/>
    <s v="NO"/>
    <s v="NO"/>
    <s v="NO"/>
    <s v="NO"/>
    <n v="2009"/>
    <s v="ACTIVO"/>
    <n v="1"/>
    <n v="2012"/>
    <n v="3500"/>
    <s v="30/01/12"/>
    <n v="8"/>
    <n v="0"/>
    <n v="7900"/>
    <s v="30/04/12"/>
    <n v="8"/>
    <n v="0"/>
    <n v="1"/>
    <n v="4665600"/>
    <n v="147.94520547945206"/>
    <n v="2489690"/>
    <s v="CARIBABARE_CARIBABARE"/>
    <s v="21/04/14"/>
    <n v="5225"/>
    <n v="4900"/>
    <s v="SI"/>
    <s v="120.15.03-040"/>
    <s v="CORPORINOQUIA                 "/>
    <s v="29/10/03"/>
    <s v="29/10/13"/>
    <n v="140"/>
    <n v="41.689583333333331"/>
    <n v="3.0192899077439196E-2"/>
    <n v="3.0192899077439196E-2"/>
    <x v="0"/>
    <n v="4.2270058708414875E-2"/>
    <n v="4.2270058708414875E-2"/>
    <x v="1"/>
    <n v="1.0567514677103718"/>
    <n v="1.0567514677103718"/>
    <x v="1"/>
    <s v="CALIDO"/>
    <n v="41.993749999999999"/>
    <n v="50.392499999999998"/>
    <n v="75.588750000000005"/>
  </r>
  <r>
    <n v="863"/>
    <n v="128"/>
    <s v="EMPRESAS MUNICIPALES DE SANTANDER DE QUILICHAO E.S.P."/>
    <n v="5"/>
    <s v="RIO"/>
    <n v="764"/>
    <s v="Río Quilichao"/>
    <x v="0"/>
    <s v="CAUCASANTANDER DE QUILICHAO"/>
    <n v="19"/>
    <x v="10"/>
    <n v="698"/>
    <s v="SANTANDER DE QUILICHAO"/>
    <s v="SI"/>
    <s v="SI"/>
    <s v="SI"/>
    <s v="NO"/>
    <s v="SI"/>
    <s v="NO"/>
    <s v="NO"/>
    <s v="NO"/>
    <s v="NO"/>
    <s v="SI"/>
    <n v="2009"/>
    <s v="ACTIVO"/>
    <n v="1"/>
    <n v="2011"/>
    <n v="130"/>
    <s v="02/08/11"/>
    <n v="8"/>
    <n v="45"/>
    <n v="415"/>
    <s v="22/04/11"/>
    <n v="10"/>
    <n v="0"/>
    <n v="1"/>
    <n v="4165728"/>
    <n v="132.09436834094367"/>
    <n v="2070926"/>
    <s v="SANTANDER_SANTANDER"/>
    <s v="31/05/12"/>
    <n v="4535"/>
    <n v="277"/>
    <s v="SI"/>
    <s v="1342"/>
    <s v="CRC                           "/>
    <s v="22/12/05"/>
    <s v="22/12/15"/>
    <n v="120"/>
    <n v="102.17978395061726"/>
    <n v="0.47687497596008549"/>
    <n v="0.47687497596008549"/>
    <x v="0"/>
    <n v="1.0161105256995668"/>
    <n v="1.0161105256995668"/>
    <x v="0"/>
    <n v="1.1007864028411973"/>
    <n v="1.1007864028411973"/>
    <x v="1"/>
    <s v="FRIO O TEMPLADO"/>
    <n v="104.86496913580245"/>
    <n v="125.83796296296293"/>
    <n v="188.7569444444444"/>
  </r>
  <r>
    <n v="904"/>
    <n v="22291"/>
    <s v="EMPRESAS PUBLICAS DE HATO COROZAL ACUEDUCTO, ALCANTARILLADO, GAS Y ASEO S.A  E.S.P"/>
    <n v="8"/>
    <s v="CAÑO"/>
    <n v="9176"/>
    <s v="Caño Las Guamas"/>
    <x v="3"/>
    <s v="CASANAREHATO COROZAL"/>
    <n v="85"/>
    <x v="11"/>
    <n v="125"/>
    <s v="HATO COROZAL"/>
    <s v="SI"/>
    <s v="SI"/>
    <s v="NO"/>
    <s v="NO"/>
    <s v="SI"/>
    <s v="NO"/>
    <s v="NO"/>
    <s v="NO"/>
    <s v="NO"/>
    <s v="SI"/>
    <n v="2009"/>
    <s v="ACTIVO"/>
    <n v="1"/>
    <n v="2012"/>
    <n v="0"/>
    <s v="01/01/00"/>
    <n v="0"/>
    <n v="0"/>
    <n v="0"/>
    <s v="01/01/00"/>
    <n v="0"/>
    <n v="0"/>
    <n v="2"/>
    <n v="0"/>
    <n v="0"/>
    <n v="2489635"/>
    <s v="EPHAC_EPHAC"/>
    <s v="08/11/16"/>
    <n v="6157"/>
    <n v="0"/>
    <s v="SI"/>
    <s v="20015050512"/>
    <s v="CORPORINOQUIA                 "/>
    <s v="18/07/05"/>
    <s v="17/07/15"/>
    <n v="21"/>
    <n v="10.185185185185185"/>
    <s v=""/>
    <s v=""/>
    <x v="2"/>
    <s v=""/>
    <s v=""/>
    <x v="0"/>
    <n v="0"/>
    <n v="0"/>
    <x v="0"/>
    <s v="CALIDO"/>
    <n v="10.507330246913579"/>
    <n v="13.659529320987653"/>
    <n v="21.855246913580245"/>
  </r>
  <r>
    <n v="965"/>
    <n v="20043"/>
    <s v="APC ACUEDUCTO PIENDAMO MORALES ORGANIZACION AUTORIZADA"/>
    <n v="5"/>
    <s v="RIO"/>
    <n v="787"/>
    <s v="Río Piendamó"/>
    <x v="0"/>
    <s v="CAUCASILVIA"/>
    <n v="19"/>
    <x v="10"/>
    <n v="743"/>
    <s v="SILVIA"/>
    <s v="SI"/>
    <s v="NO"/>
    <s v="NO"/>
    <s v="NO"/>
    <s v="SI"/>
    <s v="NO"/>
    <s v="NO"/>
    <s v="NO"/>
    <s v="NO"/>
    <s v="NO"/>
    <n v="2009"/>
    <s v="ACTIVO"/>
    <n v="1"/>
    <n v="2012"/>
    <n v="2000"/>
    <s v="04/01/09"/>
    <n v="10"/>
    <n v="30"/>
    <n v="22000"/>
    <s v="08/03/09"/>
    <n v="10"/>
    <n v="30"/>
    <n v="1"/>
    <n v="1555200"/>
    <n v="49.315068493150683"/>
    <n v="2489681"/>
    <s v="PAJONALES_PAJONALES"/>
    <s v="14/02/14"/>
    <n v="5159"/>
    <n v="12000"/>
    <s v="SI"/>
    <s v="RESOLUCION No. 078"/>
    <s v="CRC                           "/>
    <s v="09/12/09"/>
    <s v="09/12/19"/>
    <n v="38.1"/>
    <n v="7.6116512345679022"/>
    <n v="4.10958904109589E-3"/>
    <s v="ND"/>
    <x v="1"/>
    <n v="2.4657534246575342E-2"/>
    <n v="2.4657534246575342E-2"/>
    <x v="1"/>
    <n v="1.2943587531010678"/>
    <n v="1.2943587531010678"/>
    <x v="1"/>
    <s v="FRIO O TEMPLADO"/>
    <n v="7.6577932098765435"/>
    <n v="9.9551311728395078"/>
    <n v="15.928209876543214"/>
  </r>
  <r>
    <n v="1043"/>
    <n v="662"/>
    <s v="OFICINA DE SERVICIOS PUBLICOS DOMICILIARIOS DEL MUNICIPIO DE UBATE"/>
    <n v="5"/>
    <s v="RIO"/>
    <n v="1237"/>
    <s v="Río Ubaté"/>
    <x v="0"/>
    <s v="CUNDINAMARCAVILLA DE SAN DIEGO DE UBATE"/>
    <n v="25"/>
    <x v="8"/>
    <n v="843"/>
    <s v="VILLA DE SAN DIEGO DE UBATE"/>
    <s v="SI"/>
    <s v="NO"/>
    <s v="NO"/>
    <s v="NO"/>
    <s v="SI"/>
    <s v="NO"/>
    <s v="NO"/>
    <s v="SI"/>
    <s v="SI"/>
    <s v="NO"/>
    <n v="2009"/>
    <s v="ACTIVO"/>
    <n v="1"/>
    <n v="2009"/>
    <n v="9721"/>
    <s v="20/02/09"/>
    <n v="9"/>
    <n v="30"/>
    <n v="48935"/>
    <s v="23/11/09"/>
    <n v="16"/>
    <n v="30"/>
    <n v="1"/>
    <n v="2207520"/>
    <n v="70"/>
    <n v="2426956"/>
    <s v="UBATE_UBATE"/>
    <s v="02/01/13"/>
    <n v="4751"/>
    <n v="20411"/>
    <s v="SI"/>
    <s v="2695"/>
    <s v="CAR                           "/>
    <s v="19/11/07"/>
    <s v="31/12/22"/>
    <n v="106.49"/>
    <n v="48.497299382716051"/>
    <n v="3.4295232962618196E-3"/>
    <s v="ND"/>
    <x v="1"/>
    <n v="7.2009052566608372E-3"/>
    <n v="7.2009052566608372E-3"/>
    <x v="1"/>
    <n v="0.65733871725044613"/>
    <n v="0.65733871725044613"/>
    <x v="0"/>
    <s v="FRIO O TEMPLADO"/>
    <n v="48.892746913580247"/>
    <n v="58.671296296296291"/>
    <n v="88.006944444444429"/>
  </r>
  <r>
    <n v="1083"/>
    <n v="1498"/>
    <s v="UNIDAD DE SERVICIOS PUBLICOS DEL MUNICIPIO DE TONA"/>
    <n v="6"/>
    <s v="QUEBRADA"/>
    <n v="7829"/>
    <s v="Quebrada Arenales"/>
    <x v="1"/>
    <s v="SANTANDERTONA"/>
    <n v="68"/>
    <x v="9"/>
    <n v="820"/>
    <s v="TONA"/>
    <s v="SI"/>
    <s v="NO"/>
    <s v="NO"/>
    <s v="NO"/>
    <s v="SI"/>
    <s v="NO"/>
    <s v="NO"/>
    <s v="NO"/>
    <s v="NO"/>
    <s v="SI"/>
    <n v="2009"/>
    <s v="ACTIVO"/>
    <n v="1"/>
    <n v="2012"/>
    <n v="2"/>
    <s v="07/05/12"/>
    <n v="7"/>
    <n v="20"/>
    <n v="6"/>
    <s v="06/08/12"/>
    <n v="7"/>
    <n v="10"/>
    <n v="2"/>
    <n v="62200"/>
    <n v="1.9723490613901573"/>
    <n v="2489701"/>
    <s v="TONA_TONA"/>
    <s v="19/09/13"/>
    <n v="5011"/>
    <n v="4"/>
    <s v="SI"/>
    <s v="503"/>
    <s v="CDMB"/>
    <s v="24/06/09"/>
    <s v="24/06/19"/>
    <n v="1.2545999999999999"/>
    <n v="0.77500000000000002"/>
    <n v="0.49308726534753933"/>
    <n v="0.49308726534753933"/>
    <x v="0"/>
    <n v="0.98617453069507865"/>
    <n v="0.98617453069507865"/>
    <x v="1"/>
    <n v="1.5720939434004124"/>
    <n v="1.5720939434004124"/>
    <x v="1"/>
    <s v="FRIO O TEMPLADO"/>
    <n v="0.78194444444444444"/>
    <n v="1.0165277777777779"/>
    <n v="1.6264444444444448"/>
  </r>
  <r>
    <n v="1143"/>
    <n v="185"/>
    <s v="EMPRESA DE ACUEDUCTO, ALCANTARILLADO Y ASEO DE MADRID E.S.P."/>
    <n v="5"/>
    <s v="RIO"/>
    <n v="1101"/>
    <s v="Río Subachoque"/>
    <x v="0"/>
    <s v="CUNDINAMARCAMADRID"/>
    <n v="25"/>
    <x v="8"/>
    <n v="430"/>
    <s v="MADRID"/>
    <s v="SI"/>
    <s v="SI"/>
    <s v="NO"/>
    <s v="NO"/>
    <s v="SI"/>
    <s v="NO"/>
    <s v="NO"/>
    <s v="NO"/>
    <s v="NO"/>
    <s v="NO"/>
    <n v="2009"/>
    <s v="ACTIVO"/>
    <n v="1"/>
    <n v="2012"/>
    <n v="151"/>
    <s v="01/02/12"/>
    <n v="11"/>
    <n v="30"/>
    <n v="2380"/>
    <s v="01/02/12"/>
    <n v="19"/>
    <n v="15"/>
    <n v="1"/>
    <n v="39.646999999999998"/>
    <n v="1.2571981227803145E-3"/>
    <n v="2489702"/>
    <s v="MADRID_MADRID"/>
    <s v="15/04/16"/>
    <n v="5950"/>
    <n v="10"/>
    <s v="NO"/>
    <n v="0"/>
    <n v="0"/>
    <n v="0"/>
    <n v="0"/>
    <s v=""/>
    <n v="145.89166666666668"/>
    <n v="1.2571981227803145E-4"/>
    <s v="ND"/>
    <x v="1"/>
    <n v="8.3258153826510897E-6"/>
    <s v="ND"/>
    <x v="2"/>
    <s v=""/>
    <s v="ND"/>
    <x v="2"/>
    <s v="FRIO O TEMPLADO"/>
    <n v="148.77592592592592"/>
    <n v="178.5311111111111"/>
    <n v="267.79666666666662"/>
  </r>
  <r>
    <n v="1163"/>
    <n v="1780"/>
    <s v="EMPRESA DE SERVICIOS PUBLICOS DE CHAPARRAL E.S.P."/>
    <n v="6"/>
    <s v="QUEBRADA"/>
    <n v="8120"/>
    <s v="Quebrada San Jorge"/>
    <x v="1"/>
    <s v="TOLIMACHAPARRAL"/>
    <n v="73"/>
    <x v="0"/>
    <n v="168"/>
    <s v="CHAPARRAL"/>
    <s v="SI"/>
    <s v="NO"/>
    <s v="NO"/>
    <s v="NO"/>
    <s v="SI"/>
    <s v="NO"/>
    <s v="NO"/>
    <s v="NO"/>
    <s v="NO"/>
    <s v="NO"/>
    <n v="2009"/>
    <s v="ACTIVO"/>
    <n v="1"/>
    <n v="2012"/>
    <n v="100"/>
    <s v="18/01/12"/>
    <n v="10"/>
    <n v="0"/>
    <n v="115"/>
    <s v="15/05/12"/>
    <n v="8"/>
    <n v="0"/>
    <n v="1"/>
    <n v="0.1"/>
    <n v="3.1709791983764586E-6"/>
    <n v="2489658"/>
    <s v="ESPCHAPA_ESPCHAPA"/>
    <s v="01/08/13"/>
    <n v="4962"/>
    <n v="100"/>
    <s v="SI"/>
    <s v="803"/>
    <s v="CORTOLIMA                     "/>
    <s v="11/08/95"/>
    <s v="12/08/25"/>
    <n v="130"/>
    <n v="55.462499999999999"/>
    <n v="3.1709791983764586E-8"/>
    <s v="ND"/>
    <x v="1"/>
    <n v="3.1709791983764586E-8"/>
    <s v="ND"/>
    <x v="2"/>
    <n v="2.4392147679818914E-8"/>
    <s v="ND"/>
    <x v="2"/>
    <s v="CALIDO"/>
    <n v="55.658333333333331"/>
    <n v="66.789999999999992"/>
    <n v="100.18499999999999"/>
  </r>
  <r>
    <n v="1203"/>
    <n v="1496"/>
    <s v="EMPRESA DE SERVICIOS PUBLICOS DE AGUA POTABLE, ALCANTARILLADO Y ASEO DEL MUNICIPIO DE ICONONZO"/>
    <n v="5"/>
    <s v="RIO"/>
    <n v="8224"/>
    <s v="Rio Juan López"/>
    <x v="0"/>
    <s v="TOLIMAICONONZO"/>
    <n v="73"/>
    <x v="0"/>
    <n v="352"/>
    <s v="ICONONZO"/>
    <s v="SI"/>
    <s v="SI"/>
    <s v="NO"/>
    <s v="NO"/>
    <s v="SI"/>
    <s v="NO"/>
    <s v="NO"/>
    <s v="NO"/>
    <s v="NO"/>
    <s v="NO"/>
    <n v="2009"/>
    <s v="ACTIVO"/>
    <n v="1"/>
    <n v="2009"/>
    <n v="35.53"/>
    <s v="13/07/07"/>
    <n v="11"/>
    <n v="30"/>
    <n v="127.49"/>
    <s v="11/01/00"/>
    <n v="10"/>
    <n v="30"/>
    <n v="1"/>
    <n v="24.5"/>
    <n v="7.7688990360223233E-4"/>
    <n v="1404972"/>
    <s v="ICONONZO_ICONONZO"/>
    <s v="09/02/10"/>
    <n v="3693"/>
    <s v=""/>
    <s v="SI"/>
    <s v="034"/>
    <s v="CORTOLIMA                     "/>
    <s v="13/06/07"/>
    <s v="13/06/17"/>
    <n v="24.43"/>
    <n v="6.0871913580246915"/>
    <s v=""/>
    <s v=""/>
    <x v="2"/>
    <n v="2.1865744542702852E-5"/>
    <s v="ND"/>
    <x v="2"/>
    <n v="3.1800650986583392E-5"/>
    <s v="ND"/>
    <x v="2"/>
    <s v="FRIO O TEMPLADO"/>
    <n v="6.103163580246914"/>
    <n v="7.9341126543209883"/>
    <n v="12.694580246913581"/>
  </r>
  <r>
    <n v="1283"/>
    <n v="20685"/>
    <s v="UNIDAD DE SERVICIOS PUBLICOS DE LA SALINA CASANARE"/>
    <n v="6"/>
    <s v="QUEBRADA"/>
    <n v="9215"/>
    <s v="Quebrada El Maicillo"/>
    <x v="1"/>
    <s v="CASANARELA SALINA"/>
    <n v="85"/>
    <x v="11"/>
    <n v="136"/>
    <s v="LA SALINA"/>
    <s v="SI"/>
    <s v="NO"/>
    <s v="NO"/>
    <s v="NO"/>
    <s v="NO"/>
    <s v="NO"/>
    <s v="NO"/>
    <s v="NO"/>
    <s v="SI"/>
    <s v="NO"/>
    <n v="2009"/>
    <s v="ACTIVO"/>
    <n v="1"/>
    <n v="2009"/>
    <n v="10"/>
    <s v="07/01/09"/>
    <n v="9"/>
    <n v="30"/>
    <n v="25"/>
    <s v="25/06/09"/>
    <n v="9"/>
    <n v="30"/>
    <n v="2"/>
    <n v="100000"/>
    <n v="3.1709791983764588"/>
    <n v="1400470"/>
    <s v="AMSALINA_AMSALINA"/>
    <s v="20/06/13"/>
    <n v="4920"/>
    <n v="22.5"/>
    <s v="NO"/>
    <n v="0"/>
    <n v="0"/>
    <n v="0"/>
    <n v="0"/>
    <s v=""/>
    <n v="0.84722222222222221"/>
    <n v="0.1409324088167315"/>
    <n v="0.1409324088167315"/>
    <x v="0"/>
    <n v="0.3170979198376459"/>
    <n v="0.3170979198376459"/>
    <x v="1"/>
    <s v=""/>
    <s v=""/>
    <x v="1"/>
    <s v="FRIO O TEMPLADO"/>
    <n v="0.86250000000000004"/>
    <n v="1.1212500000000001"/>
    <n v="1.7940000000000003"/>
  </r>
  <r>
    <n v="1323"/>
    <n v="1164"/>
    <s v="EMPRESA DE SERVICIOS PUBLICOS DOMICILIARIOS DE PITALITO E.S.P."/>
    <e v="#N/A"/>
    <s v="RIO"/>
    <e v="#REF!"/>
    <e v="#N/A"/>
    <x v="0"/>
    <s v="HUILAPITALITO"/>
    <n v="41"/>
    <x v="6"/>
    <n v="551"/>
    <s v="PITALITO"/>
    <e v="#REF!"/>
    <e v="#REF!"/>
    <e v="#REF!"/>
    <e v="#REF!"/>
    <e v="#REF!"/>
    <e v="#REF!"/>
    <e v="#REF!"/>
    <e v="#REF!"/>
    <e v="#REF!"/>
    <e v="#REF!"/>
    <e v="#REF!"/>
    <e v="#REF!"/>
    <n v="1"/>
    <n v="2009"/>
    <n v="1000"/>
    <s v="23/12/09"/>
    <n v="10"/>
    <n v="30"/>
    <n v="2900"/>
    <s v="26/04/09"/>
    <n v="10"/>
    <n v="30"/>
    <n v="1"/>
    <n v="0.28000000000000003"/>
    <n v="8.8787417554540835E-6"/>
    <n v="1400809"/>
    <s v="PITALITO_PITALITO"/>
    <s v="24/05/10"/>
    <n v="3797"/>
    <n v="265"/>
    <s v="SI"/>
    <s v="1174"/>
    <s v="CAM                           "/>
    <s v="30/10/02"/>
    <s v="30/10/12"/>
    <n v="350"/>
    <n v="161.52283950617283"/>
    <n v="3.350468586963805E-8"/>
    <s v="ND"/>
    <x v="1"/>
    <n v="8.8787417554540841E-9"/>
    <s v="ND"/>
    <x v="2"/>
    <n v="2.5367833587011669E-8"/>
    <s v="ND"/>
    <x v="2"/>
    <s v="FRIO O TEMPLADO"/>
    <n v="164.50648148148147"/>
    <n v="197.40777777777777"/>
    <n v="296.11166666666668"/>
  </r>
  <r>
    <n v="1343"/>
    <n v="20287"/>
    <s v="EMPRESA SOLIDARIA DE PELAYA EMSOPEL E.S.P."/>
    <n v="6"/>
    <s v="QUEBRADA"/>
    <n v="2468"/>
    <s v="Quebrada Simaña"/>
    <x v="1"/>
    <s v="CESARPELAYA"/>
    <n v="20"/>
    <x v="12"/>
    <n v="550"/>
    <s v="PELAYA"/>
    <s v="SI"/>
    <s v="NO"/>
    <s v="NO"/>
    <s v="NO"/>
    <s v="SI"/>
    <s v="SI"/>
    <s v="NO"/>
    <s v="SI"/>
    <s v="SI"/>
    <s v="NO"/>
    <n v="2009"/>
    <s v="ACTIVO"/>
    <n v="1"/>
    <n v="2012"/>
    <n v="4"/>
    <s v="05/01/12"/>
    <n v="11"/>
    <n v="15"/>
    <n v="25.73"/>
    <s v="22/08/12"/>
    <n v="5"/>
    <n v="10"/>
    <n v="2"/>
    <n v="20000"/>
    <n v="0.63419583967529169"/>
    <n v="2489705"/>
    <s v="EMSOPEL_EMSOPEL"/>
    <s v="22/09/14"/>
    <n v="5379"/>
    <n v="19"/>
    <s v="SI"/>
    <s v="001"/>
    <s v="CORPOCESAR                    "/>
    <s v="18/02/15"/>
    <s v="18/02/32"/>
    <n v="48"/>
    <n v="25.079166666666666"/>
    <n v="3.3378728403962721E-2"/>
    <n v="3.3378728403962721E-2"/>
    <x v="0"/>
    <n v="0.15854895991882292"/>
    <n v="0.15854895991882292"/>
    <x v="1"/>
    <n v="1.3212413326568577E-2"/>
    <n v="1.3212413326568577E-2"/>
    <x v="0"/>
    <s v="CALIDO"/>
    <n v="25.3125"/>
    <n v="32.90625"/>
    <n v="52.650000000000006"/>
  </r>
  <r>
    <n v="1363"/>
    <n v="140"/>
    <s v="EMPRESA DE SERVICIOS PUBLICOS DE ACUEDUCTO, ALCANTARILLADO Y ASEO DEL MUNICIPIO DE PAILITAS E.S.P."/>
    <n v="6"/>
    <s v="QUEBRADA"/>
    <n v="2465"/>
    <s v="Quebrada Honda"/>
    <x v="1"/>
    <s v="CESARPAILITAS"/>
    <n v="20"/>
    <x v="12"/>
    <n v="517"/>
    <s v="PAILITAS"/>
    <s v="SI"/>
    <s v="SI"/>
    <s v="NO"/>
    <s v="NO"/>
    <s v="SI"/>
    <s v="SI"/>
    <s v="NO"/>
    <s v="NO"/>
    <s v="NO"/>
    <s v="NO"/>
    <n v="2009"/>
    <s v="ACTIVO"/>
    <n v="1"/>
    <n v="2012"/>
    <n v="160"/>
    <s v="23/01/12"/>
    <n v="5"/>
    <n v="50"/>
    <n v="200"/>
    <s v="02/04/12"/>
    <n v="5"/>
    <n v="30"/>
    <n v="2"/>
    <n v="2459808"/>
    <n v="78"/>
    <n v="2489602"/>
    <s v="PAILITAS_PAILITAS"/>
    <s v="13/06/15"/>
    <n v="5643"/>
    <n v="78"/>
    <s v="SI"/>
    <s v="864"/>
    <s v="CORPOCESAR                    "/>
    <s v="18/10/05"/>
    <s v="19/10/15"/>
    <n v="60"/>
    <n v="27.681249999999999"/>
    <n v="1"/>
    <n v="1"/>
    <x v="0"/>
    <n v="0.48749999999999999"/>
    <n v="0.48749999999999999"/>
    <x v="1"/>
    <n v="1.3"/>
    <n v="1.3"/>
    <x v="1"/>
    <s v="CALIDO"/>
    <n v="27.922916666666666"/>
    <n v="33.5075"/>
    <n v="50.261250000000004"/>
  </r>
  <r>
    <n v="1423"/>
    <n v="20676"/>
    <s v="UNIDAD MUNICIPAL DE SERVICIOS PÚBLICOS DE SOMONDOCO "/>
    <n v="5"/>
    <s v="RIO"/>
    <n v="287"/>
    <s v="Río Somondoco"/>
    <x v="0"/>
    <s v="BOYACASOMONDOCO"/>
    <n v="15"/>
    <x v="13"/>
    <n v="761"/>
    <s v="SOMONDOCO"/>
    <s v="SI"/>
    <s v="NO"/>
    <s v="NO"/>
    <s v="NO"/>
    <s v="SI"/>
    <s v="SI"/>
    <s v="SI"/>
    <s v="SI"/>
    <s v="SI"/>
    <s v="SI"/>
    <n v="2009"/>
    <s v="ACTIVO"/>
    <n v="1"/>
    <n v="2012"/>
    <n v="1.1000000000000001"/>
    <s v="19/12/12"/>
    <n v="0"/>
    <n v="0"/>
    <n v="74.45"/>
    <s v="18/07/12"/>
    <n v="0"/>
    <n v="0"/>
    <n v="2"/>
    <n v="100"/>
    <n v="3.1709791983764585E-3"/>
    <n v="2489685"/>
    <s v="SOMONDOCO_SOMONDOCO"/>
    <s v="07/05/15"/>
    <n v="5606"/>
    <n v="18.649999999999999"/>
    <s v="SI"/>
    <s v="0110"/>
    <s v="CORPOCHIVOR                   "/>
    <s v="08/01/09"/>
    <s v="08/01/18"/>
    <n v="5.33"/>
    <n v="1.1041666666666667"/>
    <n v="1.7002569428292003E-4"/>
    <s v="ND"/>
    <x v="1"/>
    <n v="2.8827083621604166E-3"/>
    <s v="ND"/>
    <x v="2"/>
    <n v="5.9493043121509534E-4"/>
    <s v="ND"/>
    <x v="2"/>
    <s v="FRIO O TEMPLADO"/>
    <n v="1.1041666666666667"/>
    <n v="1.4354166666666668"/>
    <n v="2.2966666666666669"/>
  </r>
  <r>
    <n v="1505"/>
    <n v="1916"/>
    <s v="PRESTADORA DE SERVICIOS PÚBLICOS DOMICILIARIOS S.A. E.S.P."/>
    <n v="5"/>
    <s v="RIO"/>
    <n v="4791"/>
    <s v="Río Fundación"/>
    <x v="0"/>
    <s v="MAGDALENAFUNDACION"/>
    <n v="47"/>
    <x v="14"/>
    <n v="288"/>
    <s v="FUNDACION"/>
    <s v="SI"/>
    <s v="SI"/>
    <s v="SI"/>
    <s v="NO"/>
    <s v="SI"/>
    <s v="SI"/>
    <s v="NO"/>
    <s v="NO"/>
    <s v="NO"/>
    <s v="NO"/>
    <n v="2009"/>
    <s v="ACTIVO"/>
    <n v="1"/>
    <n v="2012"/>
    <n v="141"/>
    <s v="06/02/12"/>
    <n v="3"/>
    <n v="0"/>
    <n v="186"/>
    <s v="07/07/12"/>
    <n v="10"/>
    <n v="0"/>
    <n v="1"/>
    <n v="4519690"/>
    <n v="143.31842973110096"/>
    <n v="2489641"/>
    <s v="ESSACUEAA_ESSACUEAA"/>
    <s v="26/02/13"/>
    <n v="4806"/>
    <n v="181.9"/>
    <s v="SI"/>
    <s v="RESOLUCIÃN No. 072 DEL 20/ENERO/2006"/>
    <s v="CORPAMAG                      "/>
    <s v="07/02/06"/>
    <s v="06/02/21"/>
    <n v="218"/>
    <n v="114.78958333333334"/>
    <n v="0.78789680995657485"/>
    <n v="0.78789680995657485"/>
    <x v="0"/>
    <n v="1.0164427640503615"/>
    <n v="1.0164427640503615"/>
    <x v="0"/>
    <n v="0.65742398959220627"/>
    <n v="0.65742398959220627"/>
    <x v="0"/>
    <s v="CALIDO"/>
    <n v="115.58958333333334"/>
    <n v="138.70750000000001"/>
    <n v="208.06125000000003"/>
  </r>
  <r>
    <n v="1563"/>
    <n v="1213"/>
    <s v="EMPRESA DE ACUEDUCTO ALCANTARILLADO Y ASEO DE ZIPAQUIRA E.S.P. "/>
    <n v="5"/>
    <s v="RIO"/>
    <n v="1274"/>
    <s v="Río Neusa"/>
    <x v="0"/>
    <s v="CUNDINAMARCAZIPAQUIRA"/>
    <n v="25"/>
    <x v="8"/>
    <n v="899"/>
    <s v="ZIPAQUIRA"/>
    <s v="SI"/>
    <s v="NO"/>
    <s v="NO"/>
    <s v="NO"/>
    <s v="SI"/>
    <s v="NO"/>
    <s v="SI"/>
    <s v="NO"/>
    <s v="NO"/>
    <s v="SI"/>
    <n v="2009"/>
    <s v="ACTIVO"/>
    <n v="1"/>
    <n v="2012"/>
    <n v="25"/>
    <s v="13/02/12"/>
    <n v="9"/>
    <n v="20"/>
    <n v="1600"/>
    <s v="16/10/12"/>
    <n v="11"/>
    <n v="16"/>
    <n v="1"/>
    <n v="509937.12"/>
    <n v="16.170000000000002"/>
    <n v="2489696"/>
    <s v="ZIPAQUIR_ZIPAQUIR"/>
    <s v="25/07/14"/>
    <n v="5320"/>
    <n v="250"/>
    <e v="#N/A"/>
    <e v="#N/A"/>
    <e v="#N/A"/>
    <e v="#N/A"/>
    <e v="#N/A"/>
    <e v="#N/A"/>
    <n v="231.77345679012342"/>
    <n v="6.4680000000000001E-2"/>
    <n v="6.4680000000000001E-2"/>
    <x v="0"/>
    <n v="0.64680000000000004"/>
    <n v="0.64680000000000004"/>
    <x v="1"/>
    <s v=""/>
    <s v=""/>
    <x v="1"/>
    <s v="FRIO O TEMPLADO"/>
    <n v="235.80925925925925"/>
    <n v="282.9711111111111"/>
    <n v="424.45666666666665"/>
  </r>
  <r>
    <n v="1564"/>
    <n v="1213"/>
    <s v="EMPRESA DE ACUEDUCTO ALCANTARILLADO Y ASEO DE ZIPAQUIRA E.S.P. "/>
    <n v="5"/>
    <s v="RIO"/>
    <n v="1276"/>
    <s v="Río Frío"/>
    <x v="0"/>
    <s v="CUNDINAMARCAZIPAQUIRA"/>
    <n v="25"/>
    <x v="8"/>
    <n v="899"/>
    <s v="ZIPAQUIRA"/>
    <s v="SI"/>
    <s v="NO"/>
    <s v="NO"/>
    <s v="NO"/>
    <s v="SI"/>
    <s v="NO"/>
    <s v="NO"/>
    <s v="NO"/>
    <s v="NO"/>
    <s v="SI"/>
    <n v="2009"/>
    <s v="ACTIVO"/>
    <n v="1"/>
    <n v="2012"/>
    <n v="5000"/>
    <s v="03/02/13"/>
    <n v="14"/>
    <n v="35"/>
    <n v="700"/>
    <s v="25/10/13"/>
    <n v="16"/>
    <n v="45"/>
    <n v="1"/>
    <n v="7000992"/>
    <n v="222"/>
    <n v="2489696"/>
    <s v="ZIPAQUIR_ZIPAQUIR"/>
    <s v="25/07/14"/>
    <n v="5320"/>
    <n v="1500"/>
    <e v="#N/A"/>
    <e v="#N/A"/>
    <e v="#N/A"/>
    <e v="#N/A"/>
    <e v="#N/A"/>
    <e v="#N/A"/>
    <n v="231.77345679012342"/>
    <n v="0.14799999999999999"/>
    <n v="0.14799999999999999"/>
    <x v="0"/>
    <n v="4.4400000000000002E-2"/>
    <n v="4.4400000000000002E-2"/>
    <x v="1"/>
    <s v=""/>
    <s v=""/>
    <x v="1"/>
    <s v="FRIO O TEMPLADO"/>
    <n v="235.80925925925925"/>
    <n v="282.9711111111111"/>
    <n v="424.45666666666665"/>
  </r>
  <r>
    <n v="1603"/>
    <n v="22562"/>
    <s v="JAGUAZUL S.A E.S.P"/>
    <n v="5"/>
    <s v="RIO"/>
    <n v="927"/>
    <s v="Río San Jorge"/>
    <x v="0"/>
    <s v="CORDOBAMONTELIBANO"/>
    <n v="23"/>
    <x v="3"/>
    <n v="466"/>
    <s v="MONTELIBANO"/>
    <s v="SI"/>
    <s v="SI"/>
    <s v="NO"/>
    <s v="NO"/>
    <s v="NO"/>
    <s v="NO"/>
    <s v="NO"/>
    <s v="NO"/>
    <s v="NO"/>
    <s v="NO"/>
    <n v="2009"/>
    <s v="ACTIVO"/>
    <n v="1"/>
    <n v="2012"/>
    <n v="10500"/>
    <s v="03/12/12"/>
    <n v="9"/>
    <n v="30"/>
    <n v="710000"/>
    <s v="07/09/12"/>
    <n v="10"/>
    <n v="15"/>
    <n v="1"/>
    <n v="5045760"/>
    <n v="160"/>
    <n v="2489708"/>
    <s v="JAGUAZUL_JAGUAZUL"/>
    <s v="21/02/13"/>
    <n v="4801"/>
    <n v="360250"/>
    <s v="SI"/>
    <s v="08543"/>
    <s v="CVS                           "/>
    <s v="26/10/04"/>
    <s v="26/10/14"/>
    <n v="220"/>
    <n v="148.40046296296296"/>
    <n v="4.4413601665510062E-4"/>
    <s v="ND"/>
    <x v="1"/>
    <n v="1.5238095238095238E-2"/>
    <n v="1.5238095238095238E-2"/>
    <x v="1"/>
    <n v="0.72727272727272729"/>
    <n v="0.72727272727272729"/>
    <x v="0"/>
    <s v="CALIDO"/>
    <n v="152.0185185185185"/>
    <n v="182.42222222222219"/>
    <n v="273.63333333333327"/>
  </r>
  <r>
    <n v="1643"/>
    <n v="731"/>
    <s v="EMPRESA DE OBRAS SANITARIAS DE SANTA ROSA DE CABAL EMPOCABAL "/>
    <n v="5"/>
    <s v="RIO"/>
    <n v="7450"/>
    <s v="Rio Campoalegre"/>
    <x v="0"/>
    <s v="RISARALDASANTA ROSA DE CABAL"/>
    <n v="66"/>
    <x v="15"/>
    <n v="682"/>
    <s v="SANTA ROSA DE CABAL"/>
    <s v="SI"/>
    <s v="NO"/>
    <s v="NO"/>
    <s v="NO"/>
    <s v="SI"/>
    <s v="NO"/>
    <s v="NO"/>
    <s v="NO"/>
    <s v="NO"/>
    <s v="SI"/>
    <n v="2009"/>
    <s v="ACTIVO"/>
    <n v="1"/>
    <n v="2010"/>
    <n v="502"/>
    <s v="19/01/10"/>
    <n v="11"/>
    <n v="0"/>
    <n v="2150"/>
    <s v="23/11/10"/>
    <n v="13"/>
    <n v="0"/>
    <n v="2"/>
    <n v="15768000"/>
    <n v="500"/>
    <n v="1748386"/>
    <s v="EMPOCABAL_EMPOCABAL"/>
    <s v="24/05/11"/>
    <n v="4162"/>
    <n v="1250"/>
    <s v="SI"/>
    <s v="906"/>
    <s v="CARDER                        "/>
    <s v="16/08/05"/>
    <s v="16/08/10"/>
    <n v="500"/>
    <n v="130.04228395061727"/>
    <n v="0.4"/>
    <n v="0.4"/>
    <x v="0"/>
    <n v="0.99601593625498008"/>
    <n v="0.99601593625498008"/>
    <x v="1"/>
    <n v="1"/>
    <n v="1"/>
    <x v="0"/>
    <s v="FRIO O TEMPLADO"/>
    <n v="130.83302469135802"/>
    <n v="156.99962962962962"/>
    <n v="235.49944444444444"/>
  </r>
  <r>
    <n v="1644"/>
    <n v="731"/>
    <s v="EMPRESA DE OBRAS SANITARIAS DE SANTA ROSA DE CABAL EMPOCABAL "/>
    <n v="5"/>
    <s v="RIO"/>
    <n v="7452"/>
    <s v="Río San Eugenio"/>
    <x v="0"/>
    <s v="RISARALDASANTA ROSA DE CABAL"/>
    <n v="66"/>
    <x v="15"/>
    <n v="682"/>
    <s v="SANTA ROSA DE CABAL"/>
    <s v="SI"/>
    <s v="SI"/>
    <s v="NO"/>
    <s v="NO"/>
    <s v="SI"/>
    <s v="NO"/>
    <s v="NO"/>
    <s v="NO"/>
    <s v="NO"/>
    <s v="SI"/>
    <n v="2009"/>
    <s v="ACTIVO"/>
    <n v="1"/>
    <n v="2010"/>
    <n v="278.95"/>
    <s v="02/02/10"/>
    <n v="10"/>
    <n v="0"/>
    <n v="1100"/>
    <s v="05/10/10"/>
    <n v="15"/>
    <n v="0"/>
    <n v="2"/>
    <n v="3153600"/>
    <n v="100"/>
    <n v="1748386"/>
    <s v="EMPOCABAL_EMPOCABAL"/>
    <s v="24/05/11"/>
    <n v="4162"/>
    <n v="689.47500000000002"/>
    <s v="SI"/>
    <s v="906"/>
    <s v="CARDER                        "/>
    <s v="16/08/05"/>
    <s v="16/08/10"/>
    <n v="100"/>
    <n v="130.04228395061727"/>
    <n v="0.14503789114906268"/>
    <n v="0.14503789114906268"/>
    <x v="0"/>
    <n v="0.35848718408316904"/>
    <n v="0.35848718408316904"/>
    <x v="1"/>
    <n v="1"/>
    <n v="1"/>
    <x v="0"/>
    <s v="FRIO O TEMPLADO"/>
    <n v="130.83302469135802"/>
    <n v="156.99962962962962"/>
    <n v="235.49944444444444"/>
  </r>
  <r>
    <n v="1723"/>
    <n v="2889"/>
    <s v="UNIDAD DE SERVICIOS PUBLICOS DOMICILIARIOS DEL MUNICIPIO DE SORA "/>
    <n v="5"/>
    <s v="RIO"/>
    <n v="288"/>
    <s v="Río Samacá"/>
    <x v="0"/>
    <s v="BOYACASORA"/>
    <n v="15"/>
    <x v="13"/>
    <n v="762"/>
    <s v="SORA"/>
    <s v="SI"/>
    <s v="NO"/>
    <s v="NO"/>
    <s v="NO"/>
    <s v="NO"/>
    <s v="NO"/>
    <s v="NO"/>
    <s v="NO"/>
    <s v="NO"/>
    <s v="NO"/>
    <n v="2009"/>
    <s v="ACTIVO"/>
    <n v="1"/>
    <n v="2011"/>
    <n v="0.5"/>
    <s v="01/02/11"/>
    <n v="13"/>
    <n v="30"/>
    <n v="1.5"/>
    <s v="28/08/11"/>
    <n v="18"/>
    <n v="30"/>
    <n v="1"/>
    <n v="33405"/>
    <n v="1.059265601217656"/>
    <n v="2070593"/>
    <s v="SORA_SORA"/>
    <s v="25/05/12"/>
    <n v="4529"/>
    <n v="1.05"/>
    <s v="SI"/>
    <s v="AUTO 01192 DE 03 DE JUL DE 2009"/>
    <s v="CORPOBOYACA                   "/>
    <s v="20/05/09"/>
    <s v="03/07/09"/>
    <n v="3"/>
    <n v="0.69305555555555554"/>
    <n v="1.0088243821120533"/>
    <n v="1.0088243821120533"/>
    <x v="2"/>
    <n v="2.118531202435312"/>
    <n v="2.118531202435312"/>
    <x v="0"/>
    <n v="0.35308853373921867"/>
    <n v="0.35308853373921867"/>
    <x v="0"/>
    <s v="FRIO O TEMPLADO"/>
    <n v="0.6958333333333333"/>
    <n v="0.90458333333333329"/>
    <n v="1.4473333333333334"/>
  </r>
  <r>
    <n v="1743"/>
    <n v="677"/>
    <s v="EMPRESA AGUAS DE FACATATIVA ACUEDUCTO ALCANTARILLADO ASEO Y SERVICIOS COMPLEMENTARIOS  E.A.F. S.A.S. E.S.P "/>
    <n v="5"/>
    <s v="RIO"/>
    <n v="1015"/>
    <s v="Río Los Andes"/>
    <x v="0"/>
    <s v="CUNDINAMARCAFACATATIVA"/>
    <n v="25"/>
    <x v="8"/>
    <n v="269"/>
    <s v="FACATATIVA"/>
    <s v="SI"/>
    <s v="NO"/>
    <s v="SI"/>
    <s v="NO"/>
    <s v="SI"/>
    <s v="SI"/>
    <s v="SI"/>
    <s v="NO"/>
    <s v="SI"/>
    <s v="SI"/>
    <n v="2009"/>
    <s v="ACTIVO"/>
    <n v="1"/>
    <n v="2014"/>
    <n v="3.0000000000000001E-3"/>
    <s v="20/08/14"/>
    <n v="15"/>
    <n v="0"/>
    <n v="1.042"/>
    <s v="25/05/14"/>
    <n v="8"/>
    <n v="10"/>
    <n v="1"/>
    <n v="2426797.52"/>
    <n v="76.95324454591578"/>
    <n v="3057250"/>
    <s v="FACATATIVA_FACATATIVA"/>
    <s v="06/04/15"/>
    <n v="5575"/>
    <n v="0.224"/>
    <s v="NO"/>
    <n v="0"/>
    <n v="0"/>
    <n v="0"/>
    <n v="0"/>
    <s v=""/>
    <n v="257.73395061728394"/>
    <n v="343.54127029426689"/>
    <s v="ND"/>
    <x v="1"/>
    <n v="25651.081515305261"/>
    <s v="ND"/>
    <x v="2"/>
    <s v=""/>
    <s v="ND"/>
    <x v="2"/>
    <s v="FRIO O TEMPLADO"/>
    <n v="262.73333333333335"/>
    <n v="315.28000000000003"/>
    <n v="472.92000000000007"/>
  </r>
  <r>
    <n v="1744"/>
    <n v="677"/>
    <s v="EMPRESA AGUAS DE FACATATIVA ACUEDUCTO ALCANTARILLADO ASEO Y SERVICIOS COMPLEMENTARIOS  E.A.F. S.A.S. E.S.P "/>
    <n v="5"/>
    <s v="RIO"/>
    <n v="10957"/>
    <s v="Río Botello"/>
    <x v="0"/>
    <s v="CUNDINAMARCAFACATATIVA"/>
    <n v="25"/>
    <x v="8"/>
    <n v="269"/>
    <s v="FACATATIVA"/>
    <s v="SI"/>
    <s v="NO"/>
    <s v="SI"/>
    <s v="NO"/>
    <s v="SI"/>
    <s v="SI"/>
    <s v="SI"/>
    <s v="NO"/>
    <s v="SI"/>
    <s v="SI"/>
    <n v="2009"/>
    <s v="ACTIVO"/>
    <n v="1"/>
    <n v="2014"/>
    <n v="1E-3"/>
    <s v="07/10/14"/>
    <n v="13"/>
    <n v="15"/>
    <n v="0.41399999999999998"/>
    <s v="27/05/14"/>
    <n v="12"/>
    <n v="0"/>
    <n v="1"/>
    <n v="3640196.28"/>
    <n v="115.42986681887366"/>
    <n v="3057250"/>
    <s v="FACATATIVA_FACATATIVA"/>
    <s v="06/04/15"/>
    <n v="5575"/>
    <n v="0.13400000000000001"/>
    <s v="NO"/>
    <n v="0"/>
    <n v="0"/>
    <n v="0"/>
    <n v="0"/>
    <s v=""/>
    <n v="257.73395061728394"/>
    <n v="861.41691655875866"/>
    <s v="ND"/>
    <x v="1"/>
    <n v="115429.86681887366"/>
    <s v="ND"/>
    <x v="2"/>
    <s v=""/>
    <s v="ND"/>
    <x v="2"/>
    <s v="FRIO O TEMPLADO"/>
    <n v="262.73333333333335"/>
    <n v="315.28000000000003"/>
    <n v="472.92000000000007"/>
  </r>
  <r>
    <n v="1763"/>
    <n v="812"/>
    <s v="EMPRESA DE SERVICIOS PUBLICOS DE PUEBLO RICO E.S.P."/>
    <n v="5"/>
    <s v="RIO"/>
    <n v="7436"/>
    <s v="Río Negro"/>
    <x v="0"/>
    <s v="RISARALDAPUEBLO RICO"/>
    <n v="66"/>
    <x v="15"/>
    <n v="572"/>
    <s v="PUEBLO RICO"/>
    <s v="SI"/>
    <s v="NO"/>
    <s v="NO"/>
    <s v="NO"/>
    <s v="SI"/>
    <s v="SI"/>
    <s v="NO"/>
    <s v="NO"/>
    <s v="NO"/>
    <s v="SI"/>
    <n v="2009"/>
    <s v="ACTIVO"/>
    <n v="1"/>
    <n v="2009"/>
    <n v="360"/>
    <s v="12/10/09"/>
    <n v="6"/>
    <n v="0"/>
    <n v="1200"/>
    <s v="17/03/09"/>
    <n v="7"/>
    <n v="0"/>
    <n v="1"/>
    <n v="40"/>
    <n v="1.2683916793505834E-3"/>
    <n v="1416248"/>
    <s v="RICO_RICO"/>
    <s v="16/02/10"/>
    <n v="3700"/>
    <s v=""/>
    <s v="SI"/>
    <s v="2330"/>
    <s v="CARDER                        "/>
    <s v="04/11/09"/>
    <s v="04/11/14"/>
    <n v="30"/>
    <n v="5.9239197530864196"/>
    <s v=""/>
    <s v=""/>
    <x v="2"/>
    <n v="3.5233102204182873E-6"/>
    <s v="ND"/>
    <x v="2"/>
    <n v="4.2279722645019446E-5"/>
    <s v="ND"/>
    <x v="2"/>
    <s v="FRIO O TEMPLADO"/>
    <n v="6.0357253086419753"/>
    <n v="7.8464429012345684"/>
    <n v="12.554308641975311"/>
  </r>
  <r>
    <n v="1803"/>
    <n v="643"/>
    <s v="EMPRESA DE ACUEDUCTO Y ALCANTARILLADO DE CORINTO CAUCA  E.S.P."/>
    <n v="5"/>
    <s v="RIO"/>
    <n v="627"/>
    <s v="Río Paila"/>
    <x v="0"/>
    <s v="CAUCACORINTO"/>
    <n v="19"/>
    <x v="10"/>
    <n v="212"/>
    <s v="CORINTO"/>
    <s v="SI"/>
    <s v="NO"/>
    <s v="NO"/>
    <s v="SI"/>
    <s v="NO"/>
    <s v="NO"/>
    <s v="NO"/>
    <s v="NO"/>
    <s v="NO"/>
    <s v="NO"/>
    <n v="2009"/>
    <s v="ACTIVO"/>
    <n v="1"/>
    <n v="2011"/>
    <n v="2100"/>
    <s v="16/06/10"/>
    <n v="9"/>
    <n v="20"/>
    <n v="8100"/>
    <s v="23/11/10"/>
    <n v="10"/>
    <n v="30"/>
    <n v="2"/>
    <n v="3200"/>
    <n v="0.10147133434804667"/>
    <n v="2070602"/>
    <s v="CORINTO_CORINTO"/>
    <s v="01/03/12"/>
    <n v="4444"/>
    <n v="1400000"/>
    <s v="SI"/>
    <s v="028"/>
    <s v="CRC                           "/>
    <s v="01/09/08"/>
    <s v="01/09/18"/>
    <n v="45"/>
    <n v="24.945987654320984"/>
    <n v="7.2479524534319055E-8"/>
    <s v="ND"/>
    <x v="1"/>
    <n v="4.8319683022879367E-5"/>
    <s v="ND"/>
    <x v="2"/>
    <n v="2.2549185410677039E-3"/>
    <s v="ND"/>
    <x v="2"/>
    <s v="FRIO O TEMPLADO"/>
    <n v="25.150462962962962"/>
    <n v="30.180555555555554"/>
    <n v="45.270833333333329"/>
  </r>
  <r>
    <n v="1823"/>
    <n v="1380"/>
    <s v="EMPRESA DE SERVICOS PUBLICOS DE EL COPEY E.S.P."/>
    <n v="5"/>
    <s v="RIO"/>
    <n v="878"/>
    <s v="Río Ariguani"/>
    <x v="0"/>
    <s v="CESAREL COPEY"/>
    <n v="20"/>
    <x v="12"/>
    <n v="238"/>
    <s v="EL COPEY"/>
    <s v="SI"/>
    <s v="SI"/>
    <s v="SI"/>
    <s v="SI"/>
    <s v="SI"/>
    <s v="SI"/>
    <s v="SI"/>
    <s v="SI"/>
    <s v="SI"/>
    <s v="SI"/>
    <n v="2009"/>
    <s v="ACTIVO"/>
    <n v="1"/>
    <n v="2011"/>
    <n v="80"/>
    <s v="21/02/13"/>
    <n v="8"/>
    <n v="50"/>
    <n v="90"/>
    <s v="20/02/13"/>
    <n v="12"/>
    <n v="15"/>
    <n v="2"/>
    <n v="120"/>
    <n v="3.8051750380517502E-3"/>
    <n v="2070625"/>
    <s v="COPEY_COPEY"/>
    <s v="05/02/14"/>
    <n v="5150"/>
    <n v="54"/>
    <s v="SI"/>
    <s v="001"/>
    <s v="CORPOCESAR                    "/>
    <s v="18/12/02"/>
    <s v="18/12/22"/>
    <n v="83"/>
    <n v="42.716666666666669"/>
    <n v="7.0466204408365748E-5"/>
    <s v="ND"/>
    <x v="1"/>
    <n v="4.7564687975646877E-5"/>
    <s v="ND"/>
    <x v="2"/>
    <n v="4.5845482386165666E-5"/>
    <s v="ND"/>
    <x v="2"/>
    <s v="CALIDO"/>
    <n v="43.085416666666667"/>
    <n v="51.702500000000001"/>
    <n v="77.553750000000008"/>
  </r>
  <r>
    <n v="1843"/>
    <n v="825"/>
    <s v="UNIDAD DE SERVICIOS PUBLICOS DOMICILIOS DE ACUERDO,ALCANTARILLADO Y ASEO DEL MUNICIPIO DE CHARALA"/>
    <n v="6"/>
    <s v="QUEBRADA"/>
    <n v="10962"/>
    <s v="Quebrada La Potrera"/>
    <x v="1"/>
    <s v="SANTANDERCHARALA"/>
    <n v="68"/>
    <x v="9"/>
    <n v="167"/>
    <s v="CHARALA"/>
    <s v="SI"/>
    <s v="NO"/>
    <s v="NO"/>
    <s v="NO"/>
    <s v="NO"/>
    <s v="NO"/>
    <s v="NO"/>
    <s v="NO"/>
    <s v="NO"/>
    <s v="NO"/>
    <n v="2009"/>
    <s v="ACTIVO"/>
    <n v="1"/>
    <n v="2012"/>
    <n v="5"/>
    <s v="30/12/12"/>
    <n v="11"/>
    <n v="20"/>
    <n v="2500"/>
    <s v="28/05/12"/>
    <n v="7"/>
    <n v="20"/>
    <n v="2"/>
    <n v="1000"/>
    <n v="3.1709791983764585E-2"/>
    <n v="2489344"/>
    <s v="CHARALA_CHARALA"/>
    <s v="18/02/13"/>
    <n v="4798"/>
    <n v="2"/>
    <s v="SI"/>
    <s v="0174"/>
    <s v="CAS                           "/>
    <s v="28/04/04"/>
    <s v="27/04/14"/>
    <n v="17"/>
    <n v="10.348225308641977"/>
    <n v="1.5854895991882292E-2"/>
    <n v="1.5854895991882292E-2"/>
    <x v="0"/>
    <n v="6.3419583967529169E-3"/>
    <n v="6.3419583967529169E-3"/>
    <x v="1"/>
    <n v="1.8652818813979168E-3"/>
    <n v="1.8652818813979168E-3"/>
    <x v="0"/>
    <s v="FRIO O TEMPLADO"/>
    <n v="10.277237654320988"/>
    <n v="13.360408950617284"/>
    <n v="21.376654320987655"/>
  </r>
  <r>
    <n v="1844"/>
    <n v="825"/>
    <s v="UNIDAD DE SERVICIOS PUBLICOS DOMICILIOS DE ACUERDO,ALCANTARILLADO Y ASEO DEL MUNICIPIO DE CHARALA"/>
    <n v="5"/>
    <s v="RIO"/>
    <n v="10961"/>
    <s v="Rio Pienta"/>
    <x v="0"/>
    <s v="SANTANDERCHARALA"/>
    <n v="68"/>
    <x v="9"/>
    <n v="167"/>
    <s v="CHARALA"/>
    <s v="SI"/>
    <s v="SI"/>
    <s v="NO"/>
    <s v="NO"/>
    <s v="NO"/>
    <s v="NO"/>
    <s v="NO"/>
    <s v="NO"/>
    <s v="NO"/>
    <s v="NO"/>
    <n v="2009"/>
    <s v="ACTIVO"/>
    <n v="1"/>
    <n v="2012"/>
    <n v="2000"/>
    <s v="30/12/12"/>
    <n v="8"/>
    <n v="0"/>
    <n v="50000"/>
    <s v="28/05/12"/>
    <n v="9"/>
    <n v="15"/>
    <n v="2"/>
    <n v="40850"/>
    <n v="1.2953450025367834"/>
    <n v="2489344"/>
    <s v="CHARALA_CHARALA"/>
    <s v="18/02/13"/>
    <n v="4798"/>
    <n v="2"/>
    <s v="NO"/>
    <n v="0"/>
    <n v="0"/>
    <n v="0"/>
    <n v="0"/>
    <s v=""/>
    <n v="10.348225308641977"/>
    <n v="0.64767250126839171"/>
    <n v="0.64767250126839171"/>
    <x v="0"/>
    <n v="6.4767250126839167E-4"/>
    <s v="ND"/>
    <x v="2"/>
    <s v=""/>
    <s v="ND"/>
    <x v="2"/>
    <s v="FRIO O TEMPLADO"/>
    <n v="10.277237654320988"/>
    <n v="13.360408950617284"/>
    <n v="21.376654320987655"/>
  </r>
  <r>
    <n v="1883"/>
    <n v="794"/>
    <s v="AGUAS Y ASEO DE EL PEÑOL E.S.P."/>
    <n v="6"/>
    <s v="QUEBRADA"/>
    <n v="71003"/>
    <s v="Quebrada El Pozo"/>
    <x v="1"/>
    <s v="ANTIOQUIAPENOL"/>
    <n v="5"/>
    <x v="16"/>
    <n v="541"/>
    <s v="PENOL"/>
    <s v="SI"/>
    <s v="NO"/>
    <s v="NO"/>
    <s v="NO"/>
    <s v="SI"/>
    <s v="NO"/>
    <s v="NO"/>
    <s v="NO"/>
    <s v="NO"/>
    <s v="SI"/>
    <n v="2009"/>
    <s v="ACTIVO"/>
    <n v="1"/>
    <n v="2012"/>
    <n v="70"/>
    <s v="21/06/12"/>
    <n v="11"/>
    <n v="30"/>
    <n v="110"/>
    <s v="31/10/12"/>
    <n v="12"/>
    <n v="0"/>
    <n v="1"/>
    <n v="597248"/>
    <n v="18.938609842719433"/>
    <n v="2489360"/>
    <s v="AGUAAPENO_AGUAAPENO"/>
    <s v="27/05/13"/>
    <n v="4896"/>
    <n v="90"/>
    <s v="SI"/>
    <s v="1320054"/>
    <s v="CORNARE                       "/>
    <s v="05/06/08"/>
    <s v="05/06/18"/>
    <n v="25"/>
    <n v="16.236651234567901"/>
    <n v="0.21042899825243816"/>
    <n v="0.21042899825243816"/>
    <x v="0"/>
    <n v="0.2705515691817062"/>
    <n v="0.2705515691817062"/>
    <x v="1"/>
    <n v="0.75754439370877735"/>
    <n v="0.75754439370877735"/>
    <x v="0"/>
    <s v="FRIO O TEMPLADO"/>
    <n v="16.344907407407408"/>
    <n v="21.248379629629632"/>
    <n v="33.997407407407415"/>
  </r>
  <r>
    <n v="1903"/>
    <n v="20359"/>
    <s v="EMPRESAS PUBLICAS DE GARAGOA S.A. E.S.P"/>
    <n v="6"/>
    <s v="QUEBRADA"/>
    <n v="71016"/>
    <s v="Quebrada La Quigua"/>
    <x v="1"/>
    <s v="BOYACAGARAGOA"/>
    <n v="15"/>
    <x v="13"/>
    <n v="299"/>
    <s v="GARAGOA"/>
    <s v="SI"/>
    <s v="SI"/>
    <s v="SI"/>
    <s v="NO"/>
    <s v="SI"/>
    <s v="NO"/>
    <s v="NO"/>
    <s v="NO"/>
    <s v="NO"/>
    <s v="SI"/>
    <n v="2009"/>
    <s v="ACTIVO"/>
    <n v="1"/>
    <n v="2012"/>
    <n v="381"/>
    <s v="03/02/12"/>
    <n v="9"/>
    <n v="0"/>
    <n v="1523"/>
    <s v="05/07/12"/>
    <n v="10"/>
    <n v="30"/>
    <n v="1"/>
    <n v="94608"/>
    <n v="3"/>
    <n v="2489343"/>
    <s v="EPGARAGOA_EPGARAGOA"/>
    <s v="06/10/13"/>
    <n v="5028"/>
    <n v="634"/>
    <s v="SI"/>
    <s v="742"/>
    <s v="CORPOCHIVOR                   "/>
    <s v="02/08/05"/>
    <s v="31/07/15"/>
    <n v="20"/>
    <n v="26.338734567901234"/>
    <n v="4.7318611987381704E-3"/>
    <s v="ND"/>
    <x v="1"/>
    <n v="7.874015748031496E-3"/>
    <n v="7.874015748031496E-3"/>
    <x v="1"/>
    <n v="0.15"/>
    <n v="0.15"/>
    <x v="0"/>
    <s v="FRIO O TEMPLADO"/>
    <n v="26.529706790123456"/>
    <n v="31.835648148148145"/>
    <n v="47.753472222222214"/>
  </r>
  <r>
    <n v="1904"/>
    <n v="20359"/>
    <s v="EMPRESAS PUBLICAS DE GARAGOA S.A. E.S.P"/>
    <n v="6"/>
    <s v="QUEBRADA"/>
    <n v="71019"/>
    <s v="Quebrada Los Hatillos"/>
    <x v="1"/>
    <s v="BOYACAGARAGOA"/>
    <n v="15"/>
    <x v="13"/>
    <n v="299"/>
    <s v="GARAGOA"/>
    <s v="SI"/>
    <s v="NO"/>
    <s v="NO"/>
    <s v="NO"/>
    <s v="SI"/>
    <s v="NO"/>
    <s v="NO"/>
    <s v="NO"/>
    <s v="NO"/>
    <s v="SI"/>
    <n v="2009"/>
    <s v="ACTIVO"/>
    <n v="1"/>
    <n v="2012"/>
    <n v="78"/>
    <s v="01/02/12"/>
    <n v="15"/>
    <n v="0"/>
    <n v="1523"/>
    <s v="03/07/12"/>
    <n v="15"/>
    <n v="30"/>
    <n v="1"/>
    <n v="567648"/>
    <n v="18"/>
    <n v="2489343"/>
    <s v="EPGARAGOA_EPGARAGOA"/>
    <s v="06/10/13"/>
    <n v="5028"/>
    <n v="500"/>
    <s v="SI"/>
    <s v="742"/>
    <s v="CORPOCHIVOR                   "/>
    <s v="02/08/05"/>
    <s v="31/07/15"/>
    <n v="18"/>
    <n v="26.338734567901234"/>
    <n v="3.5999999999999997E-2"/>
    <n v="3.5999999999999997E-2"/>
    <x v="0"/>
    <n v="0.23076923076923078"/>
    <n v="0.23076923076923078"/>
    <x v="1"/>
    <n v="1"/>
    <n v="1"/>
    <x v="0"/>
    <s v="FRIO O TEMPLADO"/>
    <n v="26.529706790123456"/>
    <n v="31.835648148148145"/>
    <n v="47.753472222222214"/>
  </r>
  <r>
    <n v="1905"/>
    <n v="20359"/>
    <s v="EMPRESAS PUBLICAS DE GARAGOA S.A. E.S.P"/>
    <n v="6"/>
    <s v="QUEBRADA"/>
    <n v="71017"/>
    <s v="Quebrada La Colorada"/>
    <x v="1"/>
    <s v="BOYACAGARAGOA"/>
    <n v="15"/>
    <x v="13"/>
    <n v="299"/>
    <s v="GARAGOA"/>
    <s v="SI"/>
    <s v="NO"/>
    <s v="NO"/>
    <s v="NO"/>
    <s v="SI"/>
    <s v="NO"/>
    <s v="NO"/>
    <s v="NO"/>
    <s v="NO"/>
    <s v="SI"/>
    <n v="2009"/>
    <s v="ACTIVO"/>
    <n v="1"/>
    <n v="2012"/>
    <n v="80"/>
    <s v="01/02/12"/>
    <n v="9"/>
    <n v="0"/>
    <n v="794"/>
    <s v="03/07/12"/>
    <n v="9"/>
    <n v="0"/>
    <n v="1"/>
    <n v="19239"/>
    <n v="0.61006468797564684"/>
    <n v="2489343"/>
    <s v="EPGARAGOA_EPGARAGOA"/>
    <s v="06/10/13"/>
    <n v="5028"/>
    <n v="291"/>
    <s v="SI"/>
    <s v="742"/>
    <s v="CORPOCHIVOR                   "/>
    <s v="02/08/05"/>
    <s v="31/07/15"/>
    <n v="3"/>
    <n v="26.338734567901234"/>
    <n v="2.0964422267204358E-3"/>
    <s v="ND"/>
    <x v="1"/>
    <n v="7.6258085996955853E-3"/>
    <n v="7.6258085996955853E-3"/>
    <x v="1"/>
    <n v="0.20335489599188228"/>
    <n v="0.20335489599188228"/>
    <x v="0"/>
    <s v="FRIO O TEMPLADO"/>
    <n v="26.529706790123456"/>
    <n v="31.835648148148145"/>
    <n v="47.753472222222214"/>
  </r>
  <r>
    <n v="1906"/>
    <n v="20359"/>
    <s v="EMPRESAS PUBLICAS DE GARAGOA S.A. E.S.P"/>
    <n v="6"/>
    <s v="QUEBRADA"/>
    <n v="71018"/>
    <s v="Quebrada Las Moyas"/>
    <x v="1"/>
    <s v="BOYACAGARAGOA"/>
    <n v="15"/>
    <x v="13"/>
    <n v="299"/>
    <s v="GARAGOA"/>
    <s v="SI"/>
    <s v="NO"/>
    <s v="NO"/>
    <s v="NO"/>
    <s v="SI"/>
    <s v="NO"/>
    <s v="NO"/>
    <s v="NO"/>
    <s v="NO"/>
    <s v="SI"/>
    <n v="2009"/>
    <s v="ACTIVO"/>
    <n v="1"/>
    <n v="2012"/>
    <n v="186"/>
    <s v="06/02/12"/>
    <n v="10"/>
    <n v="0"/>
    <n v="929"/>
    <s v="09/07/12"/>
    <n v="9"/>
    <n v="30"/>
    <n v="1"/>
    <n v="630720"/>
    <n v="20"/>
    <n v="2489343"/>
    <s v="EPGARAGOA_EPGARAGOA"/>
    <s v="06/10/13"/>
    <n v="5028"/>
    <n v="371"/>
    <s v="SI"/>
    <s v="742"/>
    <s v="CORPOCHIVOR                   "/>
    <s v="02/08/05"/>
    <s v="31/07/15"/>
    <n v="61"/>
    <n v="26.338734567901234"/>
    <n v="5.3908355795148251E-2"/>
    <n v="5.3908355795148251E-2"/>
    <x v="0"/>
    <n v="0.10752688172043011"/>
    <n v="0.10752688172043011"/>
    <x v="1"/>
    <n v="0.32786885245901637"/>
    <n v="0.32786885245901637"/>
    <x v="0"/>
    <s v="FRIO O TEMPLADO"/>
    <n v="26.529706790123456"/>
    <n v="31.835648148148145"/>
    <n v="47.753472222222214"/>
  </r>
  <r>
    <n v="1923"/>
    <n v="722"/>
    <s v="ACUASAN E.I.C.E  E.S.P"/>
    <n v="5"/>
    <s v="RIO"/>
    <n v="71011"/>
    <s v="Río Fonce"/>
    <x v="0"/>
    <s v="SANTANDERSAN GIL"/>
    <n v="68"/>
    <x v="9"/>
    <n v="679"/>
    <s v="SAN GIL"/>
    <s v="SI"/>
    <s v="SI"/>
    <s v="NO"/>
    <s v="SI"/>
    <s v="SI"/>
    <s v="NO"/>
    <s v="NO"/>
    <s v="NO"/>
    <s v="NO"/>
    <s v="SI"/>
    <n v="2009"/>
    <s v="ACTIVO"/>
    <n v="1"/>
    <n v="2012"/>
    <n v="50"/>
    <s v="01/02/12"/>
    <n v="15"/>
    <n v="0"/>
    <n v="50"/>
    <s v="03/05/12"/>
    <n v="7"/>
    <n v="0"/>
    <n v="1"/>
    <n v="2207520"/>
    <n v="70"/>
    <n v="2489351"/>
    <s v="GIL_GIL"/>
    <s v="29/04/13"/>
    <n v="4868"/>
    <n v="50"/>
    <s v="SI"/>
    <s v="00000345"/>
    <s v="CAS                           "/>
    <s v="28/04/05"/>
    <s v="28/04/10"/>
    <n v="65"/>
    <n v="77.808641975308632"/>
    <n v="1.4"/>
    <n v="1.4"/>
    <x v="2"/>
    <n v="1.4"/>
    <n v="1.4"/>
    <x v="0"/>
    <n v="1.0769230769230769"/>
    <n v="1.0769230769230769"/>
    <x v="1"/>
    <s v="FRIO O TEMPLADO"/>
    <n v="78.242669753086417"/>
    <n v="93.891203703703695"/>
    <n v="140.83680555555554"/>
  </r>
  <r>
    <n v="1924"/>
    <n v="722"/>
    <s v="ACUASAN E.I.C.E  E.S.P"/>
    <n v="6"/>
    <s v="QUEBRADA"/>
    <n v="71013"/>
    <s v="Quebrada Cuchicute"/>
    <x v="1"/>
    <s v="SANTANDERSAN GIL"/>
    <n v="68"/>
    <x v="9"/>
    <n v="679"/>
    <s v="SAN GIL"/>
    <s v="SI"/>
    <s v="NO"/>
    <s v="NO"/>
    <s v="NO"/>
    <s v="SI"/>
    <s v="NO"/>
    <s v="NO"/>
    <s v="NO"/>
    <s v="NO"/>
    <s v="SI"/>
    <n v="2009"/>
    <s v="ACTIVO"/>
    <n v="1"/>
    <n v="2012"/>
    <n v="35"/>
    <s v="31/01/12"/>
    <n v="10"/>
    <n v="0"/>
    <n v="70"/>
    <s v="02/05/13"/>
    <n v="8"/>
    <n v="0"/>
    <n v="1"/>
    <n v="57600"/>
    <n v="1.8264840182648401"/>
    <n v="2489351"/>
    <s v="GIL_GIL"/>
    <s v="29/04/13"/>
    <n v="4868"/>
    <n v="70"/>
    <s v="SI"/>
    <s v="00000345"/>
    <s v="CAS                           "/>
    <s v="28/04/05"/>
    <s v="28/04/10"/>
    <n v="76"/>
    <n v="77.808641975308632"/>
    <n v="2.6092628832354858E-2"/>
    <n v="2.6092628832354858E-2"/>
    <x v="0"/>
    <n v="5.2185257664709717E-2"/>
    <n v="5.2185257664709717E-2"/>
    <x v="1"/>
    <n v="2.4032684450853159E-2"/>
    <n v="2.4032684450853159E-2"/>
    <x v="0"/>
    <s v="FRIO O TEMPLADO"/>
    <n v="78.242669753086417"/>
    <n v="93.891203703703695"/>
    <n v="140.83680555555554"/>
  </r>
  <r>
    <n v="1925"/>
    <n v="722"/>
    <s v="ACUASAN E.I.C.E  E.S.P"/>
    <n v="6"/>
    <s v="QUEBRADA"/>
    <n v="71012"/>
    <s v="Quebrada Curití"/>
    <x v="1"/>
    <s v="SANTANDERSAN GIL"/>
    <n v="68"/>
    <x v="9"/>
    <n v="679"/>
    <s v="SAN GIL"/>
    <s v="SI"/>
    <s v="NO"/>
    <s v="NO"/>
    <s v="NO"/>
    <s v="SI"/>
    <s v="NO"/>
    <s v="NO"/>
    <s v="NO"/>
    <s v="NO"/>
    <s v="SI"/>
    <n v="2009"/>
    <s v="ACTIVO"/>
    <n v="1"/>
    <n v="2012"/>
    <n v="90"/>
    <s v="30/01/12"/>
    <n v="9"/>
    <n v="0"/>
    <n v="90"/>
    <s v="30/04/12"/>
    <n v="14"/>
    <n v="0"/>
    <n v="1"/>
    <n v="2838240"/>
    <n v="90"/>
    <n v="2489351"/>
    <s v="GIL_GIL"/>
    <s v="29/04/13"/>
    <n v="4868"/>
    <n v="90"/>
    <s v="SI"/>
    <s v="00000345"/>
    <s v="CAS                           "/>
    <s v="28/04/05"/>
    <s v="28/04/10"/>
    <n v="88"/>
    <n v="77.808641975308632"/>
    <n v="1"/>
    <n v="1"/>
    <x v="0"/>
    <n v="1"/>
    <n v="1"/>
    <x v="1"/>
    <n v="1.0227272727272727"/>
    <n v="1.0227272727272727"/>
    <x v="1"/>
    <s v="FRIO O TEMPLADO"/>
    <n v="78.242669753086417"/>
    <n v="93.891203703703695"/>
    <n v="140.83680555555554"/>
  </r>
  <r>
    <n v="2023"/>
    <n v="766"/>
    <s v="EMPRESA DE SERVICIOS PUBLICOS  DOMICILIARIOS DE ORTEGA E.S.P."/>
    <n v="5"/>
    <s v="RIO"/>
    <n v="8283"/>
    <s v="Río Cucuana"/>
    <x v="0"/>
    <s v="TOLIMAORTEGA"/>
    <n v="73"/>
    <x v="0"/>
    <n v="504"/>
    <s v="ORTEGA"/>
    <s v="SI"/>
    <s v="NO"/>
    <s v="NO"/>
    <s v="NO"/>
    <s v="NO"/>
    <s v="NO"/>
    <s v="NO"/>
    <s v="NO"/>
    <s v="NO"/>
    <s v="NO"/>
    <n v="2009"/>
    <s v="ACTIVO"/>
    <n v="1"/>
    <n v="2009"/>
    <n v="80"/>
    <s v="15/08/09"/>
    <n v="13"/>
    <n v="0"/>
    <n v="130"/>
    <s v="18/04/09"/>
    <n v="19"/>
    <n v="30"/>
    <n v="2"/>
    <n v="682344"/>
    <n v="21.636986301369863"/>
    <n v="1430944"/>
    <s v="ORTEGA_ORTEGA"/>
    <s v="16/03/10"/>
    <n v="3728"/>
    <s v=""/>
    <s v="SI"/>
    <s v="024"/>
    <s v="CORTOLIMA                     "/>
    <s v="11/04/08"/>
    <s v="11/04/28"/>
    <n v="7"/>
    <n v="16.870833333333334"/>
    <s v=""/>
    <s v=""/>
    <x v="2"/>
    <n v="0.27046232876712328"/>
    <n v="0.27046232876712328"/>
    <x v="1"/>
    <n v="3.0909980430528377"/>
    <n v="3.0909980430528377"/>
    <x v="1"/>
    <s v="CALIDO"/>
    <n v="16.920833333333334"/>
    <n v="21.997083333333336"/>
    <n v="35.195333333333338"/>
  </r>
  <r>
    <n v="2063"/>
    <n v="22558"/>
    <s v="EMPRESA COMUNITARIA AGUAS DE EL CARMEN ADMINISTRACION PUBLICA COOPERATIVA"/>
    <n v="5"/>
    <s v="RIO"/>
    <n v="7575"/>
    <s v="Río Cascajales"/>
    <x v="0"/>
    <s v="SANTANDEREL CARMEN DE CHUCURI"/>
    <n v="68"/>
    <x v="9"/>
    <n v="235"/>
    <s v="EL CARMEN DE CHUCURI"/>
    <s v="SI"/>
    <s v="NO"/>
    <s v="NO"/>
    <s v="NO"/>
    <s v="NO"/>
    <s v="NO"/>
    <s v="NO"/>
    <s v="NO"/>
    <s v="NO"/>
    <s v="NO"/>
    <n v="2009"/>
    <s v="ACTIVO"/>
    <n v="1"/>
    <n v="2012"/>
    <n v="2"/>
    <s v="08/02/12"/>
    <n v="11"/>
    <n v="25"/>
    <n v="5"/>
    <s v="10/10/12"/>
    <n v="7"/>
    <n v="32"/>
    <n v="2"/>
    <n v="125201"/>
    <n v="3.9700976661593099"/>
    <n v="2489492"/>
    <s v="EMCOAGUAS_EMCOAGUAS"/>
    <s v="19/02/13"/>
    <n v="4799"/>
    <n v="4"/>
    <s v="SI"/>
    <s v="01490"/>
    <s v="CAS                           "/>
    <s v="18/07/05"/>
    <s v="18/12/10"/>
    <n v="4"/>
    <n v="12.145833333333334"/>
    <n v="0.99252441653982748"/>
    <n v="0.99252441653982748"/>
    <x v="0"/>
    <n v="1.985048833079655"/>
    <n v="1.985048833079655"/>
    <x v="0"/>
    <n v="0.99252441653982748"/>
    <n v="0.99252441653982748"/>
    <x v="0"/>
    <s v="CALIDO"/>
    <n v="12.341666666666667"/>
    <n v="16.044166666666669"/>
    <n v="25.670666666666673"/>
  </r>
  <r>
    <n v="2084"/>
    <n v="21816"/>
    <s v="ADMINISTRACION PUBLICA COOPERATIVA DE SERVICIOS PUBLICOS DOMICILIARIOS DE ACUEDUCTO, ALCANTARILLADO Y ASEO DE BUESACO"/>
    <n v="5"/>
    <s v="RIO"/>
    <n v="6068"/>
    <s v="Río Puesaguillo"/>
    <x v="0"/>
    <s v="NARINOBUESACO"/>
    <n v="52"/>
    <x v="17"/>
    <n v="110"/>
    <s v="BUESACO"/>
    <s v="SI"/>
    <s v="SI"/>
    <s v="NO"/>
    <s v="NO"/>
    <s v="SI"/>
    <s v="NO"/>
    <s v="NO"/>
    <s v="NO"/>
    <s v="SI"/>
    <s v="SI"/>
    <n v="2009"/>
    <s v="ACTIVO"/>
    <n v="1"/>
    <n v="2012"/>
    <n v="210"/>
    <s v="17/01/13"/>
    <n v="3"/>
    <n v="34"/>
    <n v="180"/>
    <s v="12/09/12"/>
    <n v="12"/>
    <n v="56"/>
    <n v="2"/>
    <n v="578678"/>
    <n v="18.349759005580925"/>
    <n v="2489368"/>
    <s v="ACUABUESACO_ACUABUESACO"/>
    <s v="13/02/13"/>
    <n v="4793"/>
    <n v="120"/>
    <s v="SI"/>
    <s v="439"/>
    <s v="CORPONARIÑO                   "/>
    <s v="19/12/06"/>
    <s v="19/12/09"/>
    <n v="56"/>
    <n v="10.823842592592593"/>
    <n v="0.15291465837984103"/>
    <n v="0.15291465837984103"/>
    <x v="0"/>
    <n v="8.7379804788480592E-2"/>
    <n v="8.7379804788480592E-2"/>
    <x v="1"/>
    <n v="0.32767426795680221"/>
    <n v="0.32767426795680221"/>
    <x v="0"/>
    <s v="FRIO O TEMPLADO"/>
    <n v="11.068750000000001"/>
    <n v="14.389375000000003"/>
    <n v="23.023000000000007"/>
  </r>
  <r>
    <n v="2103"/>
    <n v="4930"/>
    <s v="UNIDAD DE SERVICIOS PUBLICOS DOMICILIARIOS DEL MUNCIPIO DE TUTA"/>
    <n v="5"/>
    <s v="RIO"/>
    <n v="335"/>
    <s v="R. Piedras"/>
    <x v="0"/>
    <s v="BOYACATUTA"/>
    <n v="15"/>
    <x v="13"/>
    <n v="837"/>
    <s v="TUTA"/>
    <s v="SI"/>
    <s v="NO"/>
    <s v="NO"/>
    <s v="NO"/>
    <s v="SI"/>
    <s v="NO"/>
    <s v="NO"/>
    <s v="NO"/>
    <s v="NO"/>
    <s v="SI"/>
    <n v="2009"/>
    <s v="ACTIVO"/>
    <n v="1"/>
    <n v="2012"/>
    <n v="4"/>
    <s v="25/02/12"/>
    <n v="8"/>
    <n v="0"/>
    <n v="5"/>
    <s v="21/07/12"/>
    <n v="14"/>
    <n v="0"/>
    <n v="2"/>
    <n v="165926"/>
    <n v="5.2614789446981227"/>
    <n v="2489333"/>
    <s v="TUTA_TUTA"/>
    <s v="21/07/13"/>
    <n v="4951"/>
    <n v="4"/>
    <s v="SI"/>
    <s v="528"/>
    <s v="CORPOBOYACA                   "/>
    <s v="09/05/06"/>
    <s v="09/05/11"/>
    <n v="6.22"/>
    <n v="4.7295524691358031"/>
    <n v="1.3153697361745307"/>
    <n v="1.3153697361745307"/>
    <x v="2"/>
    <n v="1.3153697361745307"/>
    <n v="1.3153697361745307"/>
    <x v="0"/>
    <n v="0.84589693644664354"/>
    <n v="0.84589693644664354"/>
    <x v="0"/>
    <s v="FRIO O TEMPLADO"/>
    <n v="4.798765432098766"/>
    <n v="6.2383950617283963"/>
    <n v="9.9814320987654348"/>
  </r>
  <r>
    <n v="2123"/>
    <n v="650"/>
    <s v="EMPRESA INDUSTRIAL Y COMERCIAL DE SERVICIOS PUBLICOS DE CHIQUINQUIRA"/>
    <n v="5"/>
    <s v="RIO"/>
    <n v="82"/>
    <s v="Río Suárez"/>
    <x v="0"/>
    <s v="BOYACACHIQUINQUIRA"/>
    <n v="15"/>
    <x v="13"/>
    <n v="176"/>
    <s v="CHIQUINQUIRA"/>
    <s v="SI"/>
    <s v="SI"/>
    <s v="NO"/>
    <s v="NO"/>
    <s v="SI"/>
    <s v="NO"/>
    <s v="NO"/>
    <s v="NO"/>
    <s v="NO"/>
    <s v="NO"/>
    <n v="2009"/>
    <s v="ACTIVO"/>
    <n v="1"/>
    <n v="2012"/>
    <n v="8"/>
    <s v="07/09/12"/>
    <n v="2"/>
    <n v="20"/>
    <n v="4000"/>
    <s v="07/05/12"/>
    <n v="2"/>
    <n v="32"/>
    <n v="1"/>
    <n v="3710679"/>
    <n v="117.66485920852359"/>
    <n v="2489373"/>
    <s v="QUINQUIRA_QUINQUIRA"/>
    <s v="01/09/14"/>
    <n v="5358"/>
    <n v="105"/>
    <s v="SI"/>
    <s v="393"/>
    <s v="CAR                           "/>
    <s v="08/11/99"/>
    <s v="08/11/09"/>
    <n v="107"/>
    <n v="108.14236111111111"/>
    <n v="1.1206177067478438"/>
    <n v="1.1206177067478438"/>
    <x v="2"/>
    <n v="14.708107401065449"/>
    <n v="14.708107401065449"/>
    <x v="0"/>
    <n v="1.0996715813880711"/>
    <n v="1.0996715813880711"/>
    <x v="1"/>
    <s v="FRIO O TEMPLADO"/>
    <n v="109.74922839506172"/>
    <n v="131.69907407407405"/>
    <n v="197.54861111111109"/>
  </r>
  <r>
    <n v="2163"/>
    <n v="3160"/>
    <s v="JUNTA MUNICIPAL DE SERVICIOS PUBLICOS DEL MUNICIPIO DE SIMIJACA"/>
    <n v="5"/>
    <s v="RIO"/>
    <n v="1189"/>
    <s v="Río Simijaca"/>
    <x v="0"/>
    <s v="CUNDINAMARCASIMIJACA"/>
    <n v="25"/>
    <x v="8"/>
    <n v="745"/>
    <s v="SIMIJACA"/>
    <s v="SI"/>
    <s v="NO"/>
    <s v="NO"/>
    <s v="NO"/>
    <s v="SI"/>
    <s v="NO"/>
    <s v="NO"/>
    <s v="NO"/>
    <s v="SI"/>
    <s v="SI"/>
    <n v="2009"/>
    <s v="ACTIVO"/>
    <n v="1"/>
    <n v="2012"/>
    <n v="243"/>
    <s v="09/02/12"/>
    <n v="14"/>
    <n v="10"/>
    <n v="5486"/>
    <s v="10/08/12"/>
    <n v="13"/>
    <n v="15"/>
    <n v="2"/>
    <n v="686577"/>
    <n v="21.771213850837139"/>
    <n v="2489676"/>
    <s v="SIMIJACA_SIMIJACA"/>
    <s v="09/05/13"/>
    <n v="4878"/>
    <n v="661"/>
    <s v="SI"/>
    <s v="RESOLUCION DRUS No.731"/>
    <s v="CAR                           "/>
    <s v="05/10/01"/>
    <s v="04/10/11"/>
    <n v="10"/>
    <n v="12.942824074074075"/>
    <n v="3.2936783435457091E-2"/>
    <n v="3.2936783435457091E-2"/>
    <x v="0"/>
    <n v="8.9593472637189878E-2"/>
    <n v="8.9593472637189878E-2"/>
    <x v="1"/>
    <n v="2.1771213850837139"/>
    <n v="2.1771213850837139"/>
    <x v="1"/>
    <s v="FRIO O TEMPLADO"/>
    <n v="13.200154320987656"/>
    <n v="17.160200617283952"/>
    <n v="27.456320987654323"/>
  </r>
  <r>
    <n v="2243"/>
    <n v="3218"/>
    <s v="EMPRESA DE SERVICIOS PUBLICOS DOMICILIARIOS DE SOLITA S.A. E.S.P."/>
    <n v="5"/>
    <s v="RIO"/>
    <n v="566"/>
    <s v="Río Solita"/>
    <x v="0"/>
    <s v="CAQUETASOLITA"/>
    <n v="18"/>
    <x v="18"/>
    <n v="785"/>
    <s v="SOLITA"/>
    <s v="SI"/>
    <s v="NO"/>
    <s v="NO"/>
    <s v="NO"/>
    <s v="NO"/>
    <s v="NO"/>
    <s v="NO"/>
    <s v="NO"/>
    <s v="NO"/>
    <s v="SI"/>
    <n v="2009"/>
    <s v="ACTIVO"/>
    <n v="1"/>
    <n v="2012"/>
    <n v="0"/>
    <s v="02/08/04"/>
    <n v="0"/>
    <n v="0"/>
    <n v="0"/>
    <s v="02/08/05"/>
    <n v="0"/>
    <n v="0"/>
    <n v="2"/>
    <n v="0"/>
    <n v="0"/>
    <n v="2489497"/>
    <s v="SOLITA_SOLITA"/>
    <s v="24/08/14"/>
    <n v="5350"/>
    <n v="0"/>
    <s v="SI"/>
    <s v="1311"/>
    <s v="CORPOAMAZONIA                 "/>
    <s v="16/12/02"/>
    <s v="16/12/22"/>
    <n v="19.600000000000001"/>
    <n v="7.8163580246913575"/>
    <s v=""/>
    <s v=""/>
    <x v="2"/>
    <s v=""/>
    <s v=""/>
    <x v="0"/>
    <n v="0"/>
    <n v="0"/>
    <x v="0"/>
    <s v="CALIDO"/>
    <n v="7.916666666666667"/>
    <n v="10.291666666666668"/>
    <n v="16.466666666666669"/>
  </r>
  <r>
    <n v="2263"/>
    <n v="21279"/>
    <s v="ALCALDIA DE CANTAGALLO"/>
    <n v="5"/>
    <s v="RIO"/>
    <n v="42"/>
    <s v="Río Tamar"/>
    <x v="0"/>
    <s v="BOLIVARCANTAGALLO"/>
    <n v="13"/>
    <x v="19"/>
    <n v="160"/>
    <s v="CANTAGALLO"/>
    <s v="SI"/>
    <s v="SI"/>
    <s v="NO"/>
    <s v="NO"/>
    <s v="SI"/>
    <s v="SI"/>
    <s v="NO"/>
    <s v="NO"/>
    <s v="NO"/>
    <s v="SI"/>
    <n v="2009"/>
    <s v="ACTIVO"/>
    <n v="1"/>
    <n v="2012"/>
    <n v="18"/>
    <s v="10/01/13"/>
    <n v="15"/>
    <n v="30"/>
    <n v="18"/>
    <s v="14/05/12"/>
    <n v="10"/>
    <n v="30"/>
    <n v="1"/>
    <n v="365000"/>
    <n v="11.574074074074074"/>
    <n v="2489504"/>
    <s v="MPDCANTAGALLO_MPDCANTAGALLO"/>
    <s v="05/03/13"/>
    <n v="4813"/>
    <n v="18"/>
    <s v="NO"/>
    <n v="0"/>
    <n v="0"/>
    <n v="0"/>
    <n v="0"/>
    <s v=""/>
    <n v="8.4259259259259256"/>
    <n v="0.64300411522633749"/>
    <n v="0.64300411522633749"/>
    <x v="0"/>
    <n v="0.64300411522633749"/>
    <n v="0.64300411522633749"/>
    <x v="1"/>
    <s v=""/>
    <s v=""/>
    <x v="1"/>
    <s v="CALIDO"/>
    <n v="8.6516203703703702"/>
    <n v="11.247106481481481"/>
    <n v="17.99537037037037"/>
  </r>
  <r>
    <n v="2303"/>
    <n v="1321"/>
    <s v="OFICINA DE SERVICIOS PÚBLCOS DE JUNIN"/>
    <n v="6"/>
    <s v="QUEBRADA"/>
    <n v="2734"/>
    <s v="Quebrada Playas"/>
    <x v="1"/>
    <s v="CUNDINAMARCAJUNIN"/>
    <n v="25"/>
    <x v="8"/>
    <n v="372"/>
    <s v="JUNIN"/>
    <s v="SI"/>
    <s v="NO"/>
    <s v="NO"/>
    <s v="SI"/>
    <s v="NO"/>
    <s v="NO"/>
    <s v="NO"/>
    <s v="NO"/>
    <s v="NO"/>
    <s v="SI"/>
    <n v="2009"/>
    <s v="ACTIVO"/>
    <n v="1"/>
    <n v="2012"/>
    <n v="150"/>
    <s v="04/04/07"/>
    <n v="1"/>
    <n v="3"/>
    <n v="350"/>
    <s v="04/04/07"/>
    <n v="1"/>
    <n v="30"/>
    <n v="2"/>
    <n v="160000"/>
    <n v="5.0735667174023336"/>
    <n v="2489619"/>
    <s v="JUNIN_JUNIN"/>
    <s v="10/12/14"/>
    <n v="5458"/>
    <n v="300"/>
    <s v="SI"/>
    <s v="96"/>
    <s v="CORPOGUAVIO                   "/>
    <s v="19/04/07"/>
    <s v="19/04/17"/>
    <n v="2.5449999999999999"/>
    <n v="1.3861111111111111"/>
    <n v="1.6911889058007779E-2"/>
    <n v="1.6911889058007779E-2"/>
    <x v="0"/>
    <n v="3.3823778116015557E-2"/>
    <n v="3.3823778116015557E-2"/>
    <x v="1"/>
    <n v="1.9935429144999346"/>
    <n v="1.9935429144999346"/>
    <x v="1"/>
    <s v="FRIO O TEMPLADO"/>
    <n v="1.4027777777777777"/>
    <n v="1.8236111111111111"/>
    <n v="2.9177777777777778"/>
  </r>
  <r>
    <n v="2304"/>
    <n v="20475"/>
    <s v="ADMINISTRACIÓN PÚBLICA COOPERATIVA DE LOS SERVICIOS DE ACUEDUCTO, ALCANTARILLADO Y ASEO DE FLORENCIA - CAUCA"/>
    <n v="6"/>
    <s v="QUEBRADA"/>
    <n v="2343"/>
    <s v="Quebrada Las Palmas"/>
    <x v="1"/>
    <s v="CAUCAFLORENCIA"/>
    <n v="19"/>
    <x v="10"/>
    <n v="290"/>
    <s v="FLORENCIA"/>
    <s v="SI"/>
    <s v="SI"/>
    <s v="NO"/>
    <s v="NO"/>
    <s v="SI"/>
    <s v="NO"/>
    <s v="NO"/>
    <s v="NO"/>
    <s v="NO"/>
    <s v="SI"/>
    <n v="2009"/>
    <s v="ACTIVO"/>
    <n v="1"/>
    <n v="2009"/>
    <n v="8"/>
    <s v="10/08/09"/>
    <n v="10"/>
    <n v="30"/>
    <n v="80"/>
    <s v="30/03/09"/>
    <n v="8"/>
    <n v="30"/>
    <n v="1"/>
    <n v="5"/>
    <n v="1.5854895991882292E-4"/>
    <n v="1538277"/>
    <s v="COOSERFLO_COOSERFLO"/>
    <s v="15/07/10"/>
    <n v="3849"/>
    <n v="40"/>
    <s v="SI"/>
    <s v="024"/>
    <s v="CRC                           "/>
    <s v="16/01/05"/>
    <s v="16/01/15"/>
    <n v="5"/>
    <n v="1.9305555555555556"/>
    <n v="3.9637239979705731E-6"/>
    <s v="ND"/>
    <x v="1"/>
    <n v="1.9818619989852865E-5"/>
    <s v="ND"/>
    <x v="2"/>
    <n v="3.1709791983764585E-5"/>
    <s v="ND"/>
    <x v="2"/>
    <s v="FRIO O TEMPLADO"/>
    <n v="1.9430555555555555"/>
    <n v="2.5259722222222223"/>
    <n v="4.041555555555556"/>
  </r>
  <r>
    <n v="2343"/>
    <n v="586"/>
    <s v="UNIDAD ADMINISTRATIVA ESPECIAL DE SERVICIOS PUBLICOS DEL MUNICIPIO DE NUNCHIA"/>
    <n v="5"/>
    <s v="RIO"/>
    <n v="9347"/>
    <s v="Río Tocaría"/>
    <x v="0"/>
    <s v="CASANARENUNCHIA"/>
    <n v="85"/>
    <x v="11"/>
    <n v="225"/>
    <s v="NUNCHIA"/>
    <s v="SI"/>
    <s v="NO"/>
    <s v="SI"/>
    <s v="NO"/>
    <s v="SI"/>
    <s v="NO"/>
    <s v="NO"/>
    <s v="NO"/>
    <s v="NO"/>
    <s v="NO"/>
    <n v="2009"/>
    <s v="ACTIVO"/>
    <n v="1"/>
    <n v="2012"/>
    <n v="10"/>
    <s v="01/02/12"/>
    <n v="8"/>
    <n v="0"/>
    <n v="25"/>
    <s v="24/07/12"/>
    <n v="17"/>
    <n v="0"/>
    <n v="2"/>
    <n v="181320"/>
    <n v="5.749619482496195"/>
    <n v="2489703"/>
    <s v="NUNCHIA_NUNCHIA"/>
    <s v="21/07/13"/>
    <n v="4951"/>
    <n v="14"/>
    <s v="SI"/>
    <s v="200.15.04-0125"/>
    <s v="CORPORINOQUIA                 "/>
    <s v="30/03/04"/>
    <s v="29/03/14"/>
    <n v="12.32"/>
    <n v="4.0740740740740744"/>
    <n v="0.41068710589258534"/>
    <n v="0.41068710589258534"/>
    <x v="0"/>
    <n v="0.57496194824961955"/>
    <n v="0.57496194824961955"/>
    <x v="1"/>
    <n v="0.46668989305975606"/>
    <n v="0.46668989305975606"/>
    <x v="0"/>
    <s v="CALIDO"/>
    <n v="4.1261574074074074"/>
    <n v="5.3640046296296298"/>
    <n v="8.5824074074074073"/>
  </r>
  <r>
    <n v="2367"/>
    <n v="21921"/>
    <s v="EMPRESA SE SERVICIOS PUBLICOS DOMICILIARIOS DE ACUEDUCTO, ALCANTARILLADO Y ASEO DE BOLIVAR CAUCA E.S.P.  S.A."/>
    <n v="6"/>
    <s v="QUEBRADA"/>
    <n v="71039"/>
    <s v="Quebrada El Helechal"/>
    <x v="1"/>
    <s v="CAUCABOLIVAR"/>
    <n v="19"/>
    <x v="10"/>
    <n v="100"/>
    <s v="BOLIVAR"/>
    <s v="SI"/>
    <s v="SI"/>
    <s v="NO"/>
    <s v="NO"/>
    <s v="SI"/>
    <s v="NO"/>
    <s v="NO"/>
    <s v="NO"/>
    <s v="SI"/>
    <s v="SI"/>
    <n v="2009"/>
    <s v="ACTIVO"/>
    <n v="1"/>
    <n v="2011"/>
    <n v="4"/>
    <s v="16/08/11"/>
    <n v="11"/>
    <n v="30"/>
    <n v="16"/>
    <s v="10/11/11"/>
    <n v="4"/>
    <n v="20"/>
    <n v="2"/>
    <n v="590900"/>
    <n v="18.737316083206494"/>
    <n v="2070959"/>
    <s v="EMBOLIVAR_EMBOLIVAR"/>
    <s v="04/11/14"/>
    <n v="5422"/>
    <n v="20"/>
    <s v="SI"/>
    <s v="0031"/>
    <s v="CRC                           "/>
    <s v="27/01/99"/>
    <s v="27/01/09"/>
    <n v="17"/>
    <n v="9.3739197530864207"/>
    <n v="0.93686580416032472"/>
    <n v="0.93686580416032472"/>
    <x v="0"/>
    <n v="4.6843290208016235"/>
    <n v="4.6843290208016235"/>
    <x v="0"/>
    <n v="1.1021950637180291"/>
    <n v="1.1021950637180291"/>
    <x v="1"/>
    <s v="FRIO O TEMPLADO"/>
    <n v="9.3792438271604954"/>
    <n v="12.193016975308645"/>
    <n v="19.508827160493833"/>
  </r>
  <r>
    <n v="2368"/>
    <n v="21921"/>
    <s v="EMPRESA SE SERVICIOS PUBLICOS DOMICILIARIOS DE ACUEDUCTO, ALCANTARILLADO Y ASEO DE BOLIVAR CAUCA E.S.P.  S.A."/>
    <n v="6"/>
    <s v="QUEBRADA"/>
    <n v="71040"/>
    <s v="Quebrada Palo Blanco"/>
    <x v="1"/>
    <s v="CAUCABOLIVAR"/>
    <n v="19"/>
    <x v="10"/>
    <n v="100"/>
    <s v="BOLIVAR"/>
    <s v="SI"/>
    <s v="SI"/>
    <s v="NO"/>
    <s v="NO"/>
    <s v="SI"/>
    <s v="NO"/>
    <s v="NO"/>
    <s v="NO"/>
    <s v="SI"/>
    <s v="SI"/>
    <n v="2009"/>
    <s v="ACTIVO"/>
    <n v="1"/>
    <n v="2011"/>
    <n v="8"/>
    <s v="16/08/11"/>
    <n v="9"/>
    <n v="10"/>
    <n v="24"/>
    <s v="10/11/11"/>
    <n v="2"/>
    <n v="10"/>
    <n v="2"/>
    <n v="590900"/>
    <n v="18.737316083206494"/>
    <n v="2070959"/>
    <s v="EMBOLIVAR_EMBOLIVAR"/>
    <s v="04/11/14"/>
    <n v="5422"/>
    <n v="25"/>
    <s v="SI"/>
    <s v="0031"/>
    <s v="CRC                           "/>
    <s v="27/01/99"/>
    <s v="27/01/09"/>
    <n v="16"/>
    <n v="9.3739197530864207"/>
    <n v="0.74949264332825971"/>
    <n v="0.74949264332825971"/>
    <x v="0"/>
    <n v="2.3421645104008117"/>
    <n v="2.3421645104008117"/>
    <x v="0"/>
    <n v="1.1710822552004059"/>
    <n v="1.1710822552004059"/>
    <x v="1"/>
    <s v="FRIO O TEMPLADO"/>
    <n v="9.3792438271604954"/>
    <n v="12.193016975308645"/>
    <n v="19.508827160493833"/>
  </r>
  <r>
    <n v="2383"/>
    <n v="1168"/>
    <s v="UNIDAD DE SERVICIOS PUBLICOS DE SAN ANDRES SANTANDER"/>
    <n v="5"/>
    <s v="RIO"/>
    <n v="7752"/>
    <s v="Río Sisota"/>
    <x v="0"/>
    <s v="SANTANDERSAN ANDRES"/>
    <n v="68"/>
    <x v="9"/>
    <n v="669"/>
    <s v="SAN ANDRES"/>
    <s v="SI"/>
    <s v="NO"/>
    <s v="NO"/>
    <s v="NO"/>
    <s v="SI"/>
    <s v="NO"/>
    <s v="NO"/>
    <s v="NO"/>
    <s v="NO"/>
    <s v="NO"/>
    <n v="2009"/>
    <s v="ACTIVO"/>
    <n v="1"/>
    <n v="2011"/>
    <n v="16"/>
    <s v="23/05/13"/>
    <n v="9"/>
    <n v="0"/>
    <n v="160"/>
    <s v="23/05/05"/>
    <n v="9"/>
    <n v="0"/>
    <n v="2"/>
    <n v="299718.14399999997"/>
    <n v="9.5039999999999996"/>
    <n v="2070635"/>
    <s v="SANANDRESMP_SANANDRESMP"/>
    <s v="19/10/13"/>
    <n v="5041"/>
    <n v="32"/>
    <s v="SI"/>
    <s v="00000408"/>
    <s v="CAS                           "/>
    <s v="23/05/05"/>
    <s v="22/05/15"/>
    <n v="16"/>
    <n v="4.6514660493827167"/>
    <n v="0.29699999999999999"/>
    <n v="0.29699999999999999"/>
    <x v="0"/>
    <n v="0.59399999999999997"/>
    <n v="0.59399999999999997"/>
    <x v="1"/>
    <n v="0.59399999999999997"/>
    <n v="0.59399999999999997"/>
    <x v="0"/>
    <s v="FRIO O TEMPLADO"/>
    <n v="4.621296296296296"/>
    <n v="6.0076851851851849"/>
    <n v="9.6122962962962966"/>
  </r>
  <r>
    <n v="2463"/>
    <n v="70"/>
    <s v="EMPRESA DE ACUEDUCTO, ALCANTARILLADO Y ASEO DE BOGOTÁ E.S.P"/>
    <n v="6"/>
    <s v="QUEBRADA"/>
    <n v="2713"/>
    <s v="Quebrada Blanca"/>
    <x v="1"/>
    <s v="CUNDINAMARCACHOACHI"/>
    <n v="25"/>
    <x v="8"/>
    <n v="181"/>
    <s v="CHOACHI"/>
    <s v="SI"/>
    <s v="NO"/>
    <s v="NO"/>
    <s v="NO"/>
    <s v="SI"/>
    <s v="NO"/>
    <s v="NO"/>
    <s v="NO"/>
    <s v="SI"/>
    <s v="NO"/>
    <n v="2009"/>
    <s v="ACTIVO"/>
    <n v="1"/>
    <n v="2015"/>
    <n v="0"/>
    <s v="30/12/15"/>
    <n v="21"/>
    <n v="0"/>
    <n v="1853"/>
    <s v="29/06/15"/>
    <n v="13"/>
    <n v="0"/>
    <n v="2"/>
    <n v="0"/>
    <n v="0"/>
    <n v="3702780"/>
    <s v="EAAB_HIDROLOGIA"/>
    <s v="26/05/16"/>
    <n v="5991"/>
    <n v="314"/>
    <s v="SI"/>
    <s v="483"/>
    <s v="CORPORINOQUIA                 "/>
    <s v="03/09/02"/>
    <s v="03/09/12"/>
    <n v="90"/>
    <n v="6.4155092592592595"/>
    <n v="0"/>
    <s v="ND"/>
    <x v="1"/>
    <s v=""/>
    <s v=""/>
    <x v="0"/>
    <n v="0"/>
    <n v="0"/>
    <x v="0"/>
    <s v="FRIO O TEMPLADO"/>
    <n v="6.4297067901234577"/>
    <n v="8.3586188271604946"/>
    <n v="13.373790123456793"/>
  </r>
  <r>
    <n v="2464"/>
    <n v="70"/>
    <s v="EMPRESA DE ACUEDUCTO, ALCANTARILLADO Y ASEO DE BOGOTÁ E.S.P"/>
    <n v="6"/>
    <s v="QUEBRADA"/>
    <n v="71054"/>
    <s v="Quebrada Colorada I"/>
    <x v="1"/>
    <s v="CUNDINAMARCACHOACHI"/>
    <n v="25"/>
    <x v="8"/>
    <n v="181"/>
    <s v="CHOACHI"/>
    <s v="SI"/>
    <s v="NO"/>
    <s v="NO"/>
    <s v="NO"/>
    <s v="SI"/>
    <s v="NO"/>
    <s v="NO"/>
    <s v="NO"/>
    <s v="SI"/>
    <s v="NO"/>
    <n v="2009"/>
    <s v="INACTIVO"/>
    <n v="1"/>
    <n v="2015"/>
    <n v="10"/>
    <s v="26/10/15"/>
    <n v="12"/>
    <n v="0"/>
    <n v="280"/>
    <s v="04/05/15"/>
    <n v="12"/>
    <n v="0"/>
    <n v="2"/>
    <n v="0"/>
    <n v="0"/>
    <n v="3702780"/>
    <s v="EAAB_HIDROLOGIA"/>
    <s v="26/05/16"/>
    <n v="5991"/>
    <n v="120"/>
    <s v="SI"/>
    <s v="483"/>
    <s v="CORPORINOQUIA                 "/>
    <s v="03/09/02"/>
    <s v="03/09/12"/>
    <n v="73"/>
    <n v="6.4155092592592595"/>
    <n v="0"/>
    <s v="ND"/>
    <x v="1"/>
    <n v="0"/>
    <s v="ND"/>
    <x v="2"/>
    <n v="0"/>
    <s v="ND"/>
    <x v="2"/>
    <s v="FRIO O TEMPLADO"/>
    <n v="6.4297067901234577"/>
    <n v="8.3586188271604946"/>
    <n v="13.373790123456793"/>
  </r>
  <r>
    <n v="2465"/>
    <n v="70"/>
    <s v="EMPRESA DE ACUEDUCTO, ALCANTARILLADO Y ASEO DE BOGOTÁ E.S.P"/>
    <n v="6"/>
    <s v="QUEBRADA"/>
    <n v="71055"/>
    <s v="Quebrada Colorada II"/>
    <x v="1"/>
    <s v="CUNDINAMARCACHOACHI"/>
    <n v="25"/>
    <x v="8"/>
    <n v="181"/>
    <s v="CHOACHI"/>
    <s v="SI"/>
    <s v="NO"/>
    <s v="NO"/>
    <s v="NO"/>
    <s v="SI"/>
    <s v="NO"/>
    <s v="NO"/>
    <s v="NO"/>
    <s v="SI"/>
    <s v="NO"/>
    <n v="2009"/>
    <s v="INACTIVO"/>
    <n v="1"/>
    <n v="2015"/>
    <n v="7"/>
    <s v="17/03/15"/>
    <n v="12"/>
    <n v="0"/>
    <n v="654"/>
    <s v="06/09/15"/>
    <n v="11"/>
    <n v="0"/>
    <n v="2"/>
    <n v="0"/>
    <n v="0"/>
    <n v="3702780"/>
    <s v="EAAB_HIDROLOGIA"/>
    <s v="26/05/16"/>
    <n v="5991"/>
    <n v="129"/>
    <s v="SI"/>
    <s v="483"/>
    <s v="CORPORINOQUIA                 "/>
    <s v="03/09/02"/>
    <s v="03/09/12"/>
    <n v="103"/>
    <n v="6.4155092592592595"/>
    <n v="0"/>
    <s v="ND"/>
    <x v="1"/>
    <n v="0"/>
    <s v="ND"/>
    <x v="2"/>
    <n v="0"/>
    <s v="ND"/>
    <x v="2"/>
    <s v="FRIO O TEMPLADO"/>
    <n v="6.4297067901234577"/>
    <n v="8.3586188271604946"/>
    <n v="13.373790123456793"/>
  </r>
  <r>
    <n v="2466"/>
    <n v="70"/>
    <s v="EMPRESA DE ACUEDUCTO, ALCANTARILLADO Y ASEO DE BOGOTÁ E.S.P"/>
    <n v="6"/>
    <s v="QUEBRADA"/>
    <n v="71056"/>
    <s v="Quebrada Siberia I"/>
    <x v="1"/>
    <s v="CUNDINAMARCACHOACHI"/>
    <n v="25"/>
    <x v="8"/>
    <n v="181"/>
    <s v="CHOACHI"/>
    <s v="SI"/>
    <s v="NO"/>
    <s v="NO"/>
    <s v="NO"/>
    <s v="SI"/>
    <s v="NO"/>
    <s v="NO"/>
    <s v="NO"/>
    <s v="SI"/>
    <s v="NO"/>
    <n v="2009"/>
    <s v="ACTIVO"/>
    <n v="1"/>
    <n v="2015"/>
    <n v="75"/>
    <s v="15/01/15"/>
    <n v="12"/>
    <n v="0"/>
    <n v="1531"/>
    <s v="29/06/15"/>
    <n v="11"/>
    <n v="0"/>
    <n v="2"/>
    <n v="0"/>
    <n v="0"/>
    <n v="3702780"/>
    <s v="EAAB_HIDROLOGIA"/>
    <s v="26/05/16"/>
    <n v="5991"/>
    <n v="264"/>
    <s v="SI"/>
    <s v="483"/>
    <s v="CORPORINOQUIA                 "/>
    <s v="03/09/02"/>
    <s v="03/09/12"/>
    <n v="85"/>
    <n v="6.4155092592592595"/>
    <n v="0"/>
    <s v="ND"/>
    <x v="1"/>
    <n v="0"/>
    <s v="ND"/>
    <x v="2"/>
    <n v="0"/>
    <s v="ND"/>
    <x v="2"/>
    <s v="FRIO O TEMPLADO"/>
    <n v="6.4297067901234577"/>
    <n v="8.3586188271604946"/>
    <n v="13.373790123456793"/>
  </r>
  <r>
    <n v="2467"/>
    <n v="70"/>
    <s v="EMPRESA DE ACUEDUCTO, ALCANTARILLADO Y ASEO DE BOGOTÁ E.S.P"/>
    <n v="6"/>
    <s v="QUEBRADA"/>
    <n v="10970"/>
    <s v="Quebrada El Mangon"/>
    <x v="1"/>
    <s v="CUNDINAMARCALA CALERA"/>
    <n v="25"/>
    <x v="8"/>
    <n v="377"/>
    <s v="LA CALERA"/>
    <s v="SI"/>
    <s v="NO"/>
    <s v="NO"/>
    <s v="NO"/>
    <s v="SI"/>
    <s v="NO"/>
    <s v="NO"/>
    <s v="NO"/>
    <s v="SI"/>
    <s v="NO"/>
    <n v="2009"/>
    <s v="ACTIVO"/>
    <n v="1"/>
    <n v="2015"/>
    <n v="12"/>
    <s v="28/10/15"/>
    <n v="10"/>
    <n v="0"/>
    <n v="456"/>
    <s v="29/06/15"/>
    <n v="13"/>
    <n v="0"/>
    <n v="1"/>
    <n v="40254"/>
    <n v="1.2764459665144596"/>
    <n v="3702780"/>
    <s v="EAAB_HIDROLOGIA"/>
    <s v="26/05/16"/>
    <n v="5991"/>
    <n v="79"/>
    <s v="SI"/>
    <s v="157"/>
    <s v="NO DISPONIBLE                 "/>
    <s v="31/08/04"/>
    <s v="31/08/54"/>
    <n v="83.9"/>
    <n v="21.028317901234569"/>
    <n v="1.6157543879929868E-2"/>
    <n v="1.6157543879929868E-2"/>
    <x v="0"/>
    <n v="0.1063704972095383"/>
    <n v="0.1063704972095383"/>
    <x v="1"/>
    <n v="1.5213897097907741E-2"/>
    <n v="1.5213897097907741E-2"/>
    <x v="0"/>
    <s v="FRIO O TEMPLADO"/>
    <n v="21.386805555555554"/>
    <n v="27.802847222222223"/>
    <n v="44.484555555555559"/>
  </r>
  <r>
    <n v="2468"/>
    <n v="70"/>
    <s v="EMPRESA DE ACUEDUCTO, ALCANTARILLADO Y ASEO DE BOGOTÁ E.S.P"/>
    <n v="5"/>
    <s v="RIO"/>
    <n v="1083"/>
    <s v="Río Teusacá"/>
    <x v="0"/>
    <s v="CUNDINAMARCALA CALERA"/>
    <n v="25"/>
    <x v="8"/>
    <n v="377"/>
    <s v="LA CALERA"/>
    <s v="SI"/>
    <s v="NO"/>
    <s v="NO"/>
    <s v="NO"/>
    <s v="SI"/>
    <s v="SI"/>
    <s v="SI"/>
    <s v="SI"/>
    <s v="SI"/>
    <s v="NO"/>
    <n v="2009"/>
    <s v="ACTIVO"/>
    <n v="1"/>
    <n v="2015"/>
    <n v="264"/>
    <s v="30/12/15"/>
    <n v="11"/>
    <n v="0"/>
    <n v="2959"/>
    <s v="16/08/15"/>
    <n v="18"/>
    <n v="0"/>
    <n v="1"/>
    <n v="9728986"/>
    <n v="308.50412227295789"/>
    <n v="3702780"/>
    <s v="EAAB_HIDROLOGIA"/>
    <s v="26/05/16"/>
    <n v="5991"/>
    <n v="529"/>
    <s v="SI"/>
    <s v="4663"/>
    <s v="CAR                           "/>
    <s v="03/09/90"/>
    <s v="03/09/40"/>
    <n v="900"/>
    <n v="21.028317901234569"/>
    <n v="0.58318359597912639"/>
    <n v="0.58318359597912639"/>
    <x v="0"/>
    <n v="1.1685762207309012"/>
    <n v="1.1685762207309012"/>
    <x v="0"/>
    <n v="0.34278235808106433"/>
    <n v="0.34278235808106433"/>
    <x v="0"/>
    <s v="FRIO O TEMPLADO"/>
    <n v="21.386805555555554"/>
    <n v="27.802847222222223"/>
    <n v="44.484555555555559"/>
  </r>
  <r>
    <n v="2469"/>
    <n v="70"/>
    <s v="EMPRESA DE ACUEDUCTO, ALCANTARILLADO Y ASEO DE BOGOTÁ E.S.P"/>
    <n v="5"/>
    <s v="RIO"/>
    <n v="1016"/>
    <s v="R. Guatiquía"/>
    <x v="0"/>
    <s v="CUNDINAMARCAFOMEQUE"/>
    <n v="25"/>
    <x v="8"/>
    <n v="279"/>
    <s v="FOMEQUE"/>
    <s v="SI"/>
    <s v="NO"/>
    <s v="NO"/>
    <s v="NO"/>
    <s v="SI"/>
    <s v="SI"/>
    <s v="SI"/>
    <s v="SI"/>
    <s v="SI"/>
    <s v="NO"/>
    <n v="2009"/>
    <s v="ACTIVO"/>
    <n v="1"/>
    <n v="2015"/>
    <n v="487"/>
    <s v="01/03/15"/>
    <n v="12"/>
    <n v="0"/>
    <n v="79805"/>
    <s v="20/06/15"/>
    <n v="19"/>
    <n v="0"/>
    <n v="1"/>
    <n v="136739992"/>
    <n v="4335.9967021816337"/>
    <n v="3702780"/>
    <s v="EAAB_HIDROLOGIA"/>
    <s v="26/05/16"/>
    <n v="5991"/>
    <n v="5862"/>
    <s v="SI"/>
    <s v="158"/>
    <s v="NO DISPONIBLE                 "/>
    <s v="31/08/04"/>
    <s v="31/08/54"/>
    <n v="5248"/>
    <n v="8.4013888888888886"/>
    <n v="0.73967872776895838"/>
    <n v="0.73967872776895838"/>
    <x v="0"/>
    <n v="8.9034839880526366"/>
    <n v="8.9034839880526366"/>
    <x v="0"/>
    <n v="0.82621888379985398"/>
    <n v="0.82621888379985398"/>
    <x v="0"/>
    <s v="FRIO O TEMPLADO"/>
    <n v="8.4386574074074066"/>
    <n v="10.970254629629629"/>
    <n v="17.552407407407408"/>
  </r>
  <r>
    <n v="2470"/>
    <n v="70"/>
    <s v="EMPRESA DE ACUEDUCTO, ALCANTARILLADO Y ASEO DE BOGOTÁ E.S.P"/>
    <n v="6"/>
    <s v="QUEBRADA"/>
    <n v="10972"/>
    <s v="Quebrada Leticia"/>
    <x v="1"/>
    <s v="CUNDINAMARCAFOMEQUE"/>
    <n v="25"/>
    <x v="8"/>
    <n v="279"/>
    <s v="FOMEQUE"/>
    <s v="SI"/>
    <s v="NO"/>
    <s v="NO"/>
    <s v="NO"/>
    <s v="SI"/>
    <s v="NO"/>
    <s v="SI"/>
    <s v="SI"/>
    <s v="SI"/>
    <s v="NO"/>
    <n v="2009"/>
    <s v="ACTIVO"/>
    <n v="1"/>
    <n v="2015"/>
    <n v="28"/>
    <s v="28/03/15"/>
    <n v="10"/>
    <n v="0"/>
    <n v="1158"/>
    <s v="06/10/15"/>
    <n v="8"/>
    <n v="0"/>
    <n v="1"/>
    <n v="7880015"/>
    <n v="249.87363647894469"/>
    <n v="3702780"/>
    <s v="EAAB_HIDROLOGIA"/>
    <s v="26/05/16"/>
    <n v="5991"/>
    <n v="250"/>
    <s v="SI"/>
    <s v="158"/>
    <s v="NO DISPONIBLE                 "/>
    <s v="31/08/04"/>
    <s v="31/08/54"/>
    <n v="300"/>
    <n v="8.4013888888888886"/>
    <n v="0.9994945459157788"/>
    <n v="0.9994945459157788"/>
    <x v="0"/>
    <n v="8.9240584456765966"/>
    <n v="8.9240584456765966"/>
    <x v="0"/>
    <n v="0.83291212159648231"/>
    <n v="0.83291212159648231"/>
    <x v="0"/>
    <s v="FRIO O TEMPLADO"/>
    <n v="8.4386574074074066"/>
    <n v="10.970254629629629"/>
    <n v="17.552407407407408"/>
  </r>
  <r>
    <n v="2471"/>
    <n v="70"/>
    <s v="EMPRESA DE ACUEDUCTO, ALCANTARILLADO Y ASEO DE BOGOTÁ E.S.P"/>
    <n v="5"/>
    <s v="RIO"/>
    <n v="1019"/>
    <s v="Río Chuza"/>
    <x v="0"/>
    <s v="CUNDINAMARCAFOMEQUE"/>
    <n v="25"/>
    <x v="8"/>
    <n v="279"/>
    <s v="FOMEQUE"/>
    <s v="SI"/>
    <s v="NO"/>
    <s v="NO"/>
    <s v="NO"/>
    <s v="SI"/>
    <s v="SI"/>
    <s v="SI"/>
    <s v="SI"/>
    <s v="SI"/>
    <s v="NO"/>
    <n v="2009"/>
    <s v="ACTIVO"/>
    <n v="1"/>
    <n v="2015"/>
    <n v="329"/>
    <s v="06/01/15"/>
    <n v="17"/>
    <n v="0"/>
    <n v="15069"/>
    <s v="22/07/15"/>
    <n v="3"/>
    <n v="0"/>
    <n v="1"/>
    <n v="154588104"/>
    <n v="4901.9566210045659"/>
    <n v="3702780"/>
    <s v="EAAB_HIDROLOGIA"/>
    <s v="26/05/16"/>
    <n v="5991"/>
    <n v="3920"/>
    <s v="SI"/>
    <s v="158"/>
    <s v="NO DISPONIBLE                 "/>
    <s v="31/08/04"/>
    <s v="31/08/54"/>
    <n v="5933"/>
    <n v="8.4013888888888886"/>
    <n v="1.2504991380113688"/>
    <n v="1.2504991380113688"/>
    <x v="2"/>
    <n v="14.899564197582267"/>
    <n v="14.899564197582267"/>
    <x v="0"/>
    <n v="0.82621888100532037"/>
    <n v="0.82621888100532037"/>
    <x v="0"/>
    <s v="FRIO O TEMPLADO"/>
    <n v="8.4386574074074066"/>
    <n v="10.970254629629629"/>
    <n v="17.552407407407408"/>
  </r>
  <r>
    <n v="2472"/>
    <n v="70"/>
    <s v="EMPRESA DE ACUEDUCTO, ALCANTARILLADO Y ASEO DE BOGOTÁ E.S.P"/>
    <n v="5"/>
    <s v="RIO"/>
    <n v="10974"/>
    <s v="Río Bogotá"/>
    <x v="0"/>
    <s v="BOGOTA, D.C.BOGOTA, D.C."/>
    <n v="11"/>
    <x v="20"/>
    <n v="1"/>
    <s v="BOGOTA, D.C."/>
    <s v="SI"/>
    <s v="SI"/>
    <s v="NO"/>
    <s v="NO"/>
    <s v="SI"/>
    <s v="NO"/>
    <s v="NO"/>
    <s v="NO"/>
    <s v="NO"/>
    <s v="NO"/>
    <n v="2009"/>
    <s v="ACTIVO"/>
    <n v="1"/>
    <n v="2015"/>
    <n v="0"/>
    <s v="30/12/15"/>
    <n v="0"/>
    <n v="0"/>
    <n v="0"/>
    <s v="30/12/15"/>
    <n v="0"/>
    <n v="0"/>
    <n v="1"/>
    <n v="179053762"/>
    <n v="5677.757546930492"/>
    <n v="3702780"/>
    <s v="EAAB_HIDROLOGIA"/>
    <s v="26/05/16"/>
    <n v="5991"/>
    <n v="0"/>
    <s v="SI"/>
    <s v="123"/>
    <s v="MINISTERIO DE AGRICULTURA"/>
    <s v="22/10/54"/>
    <s v="22/10/99"/>
    <n v="6000"/>
    <n v="16986.400925925926"/>
    <s v=""/>
    <s v=""/>
    <x v="2"/>
    <s v=""/>
    <s v=""/>
    <x v="0"/>
    <n v="0.94629292448841529"/>
    <n v="0.94629292448841529"/>
    <x v="0"/>
    <s v="FRIO O TEMPLADO"/>
    <n v="17204.831172839506"/>
    <n v="20645.797407407405"/>
    <n v="30968.696111111109"/>
  </r>
  <r>
    <n v="2473"/>
    <n v="70"/>
    <s v="EMPRESA DE ACUEDUCTO, ALCANTARILLADO Y ASEO DE BOGOTÁ E.S.P"/>
    <n v="5"/>
    <s v="RIO"/>
    <n v="25"/>
    <s v="Río Curubital"/>
    <x v="0"/>
    <s v="BOGOTA, D.C.BOGOTA, D.C."/>
    <n v="11"/>
    <x v="20"/>
    <n v="1"/>
    <s v="BOGOTA, D.C."/>
    <s v="SI"/>
    <s v="NO"/>
    <s v="NO"/>
    <s v="NO"/>
    <s v="SI"/>
    <s v="SI"/>
    <s v="SI"/>
    <s v="SI"/>
    <s v="SI"/>
    <s v="NO"/>
    <n v="2009"/>
    <s v="ACTIVO"/>
    <n v="1"/>
    <n v="2015"/>
    <n v="113"/>
    <s v="09/03/15"/>
    <n v="15"/>
    <n v="0"/>
    <n v="9931"/>
    <s v="25/06/15"/>
    <n v="10"/>
    <n v="0"/>
    <n v="1"/>
    <n v="6125319"/>
    <n v="194.23259132420091"/>
    <n v="3702780"/>
    <s v="EAAB_HIDROLOGIA"/>
    <s v="26/05/16"/>
    <n v="5991"/>
    <n v="1256"/>
    <s v="NO"/>
    <n v="0"/>
    <n v="0"/>
    <n v="0"/>
    <n v="0"/>
    <s v=""/>
    <n v="16986.400925925926"/>
    <n v="0.15464378290143385"/>
    <n v="0.15464378290143385"/>
    <x v="0"/>
    <n v="1.7188724895946983"/>
    <n v="1.7188724895946983"/>
    <x v="0"/>
    <s v=""/>
    <s v=""/>
    <x v="1"/>
    <s v="FRIO O TEMPLADO"/>
    <n v="17204.831172839506"/>
    <n v="20645.797407407405"/>
    <n v="30968.696111111109"/>
  </r>
  <r>
    <n v="2474"/>
    <n v="70"/>
    <s v="EMPRESA DE ACUEDUCTO, ALCANTARILLADO Y ASEO DE BOGOTÁ E.S.P"/>
    <n v="5"/>
    <s v="RIO"/>
    <n v="28"/>
    <s v="Río Chisacá"/>
    <x v="0"/>
    <s v="BOGOTA, D.C.BOGOTA, D.C."/>
    <n v="11"/>
    <x v="20"/>
    <n v="1"/>
    <s v="BOGOTA, D.C."/>
    <s v="SI"/>
    <s v="NO"/>
    <s v="NO"/>
    <s v="NO"/>
    <s v="SI"/>
    <s v="SI"/>
    <s v="SI"/>
    <s v="SI"/>
    <s v="SI"/>
    <s v="NO"/>
    <n v="2009"/>
    <s v="ACTIVO"/>
    <n v="1"/>
    <n v="2015"/>
    <n v="51"/>
    <s v="30/12/15"/>
    <n v="12"/>
    <n v="0"/>
    <n v="5669"/>
    <s v="29/06/15"/>
    <n v="10"/>
    <n v="0"/>
    <n v="1"/>
    <n v="13372304"/>
    <n v="424.03297818366309"/>
    <n v="3702780"/>
    <s v="EAAB_HIDROLOGIA"/>
    <s v="26/05/16"/>
    <n v="5991"/>
    <n v="424"/>
    <s v="NO"/>
    <n v="0"/>
    <n v="0"/>
    <n v="0"/>
    <n v="0"/>
    <s v=""/>
    <n v="16986.400925925926"/>
    <n v="1.0000777787350545"/>
    <n v="1.0000777787350545"/>
    <x v="2"/>
    <n v="8.3143721212482955"/>
    <n v="8.3143721212482955"/>
    <x v="0"/>
    <s v=""/>
    <s v=""/>
    <x v="1"/>
    <s v="FRIO O TEMPLADO"/>
    <n v="17204.831172839506"/>
    <n v="20645.797407407405"/>
    <n v="30968.696111111109"/>
  </r>
  <r>
    <n v="2475"/>
    <n v="70"/>
    <s v="EMPRESA DE ACUEDUCTO, ALCANTARILLADO Y ASEO DE BOGOTÁ E.S.P"/>
    <n v="5"/>
    <s v="RIO"/>
    <n v="10975"/>
    <s v="Río San Cristóbal"/>
    <x v="0"/>
    <s v="BOGOTA, D.C.BOGOTA, D.C."/>
    <n v="11"/>
    <x v="20"/>
    <n v="1"/>
    <s v="BOGOTA, D.C."/>
    <s v="SI"/>
    <s v="NO"/>
    <s v="NO"/>
    <s v="NO"/>
    <s v="SI"/>
    <s v="NO"/>
    <s v="NO"/>
    <s v="SI"/>
    <s v="SI"/>
    <s v="NO"/>
    <n v="2009"/>
    <s v="INACTIVO"/>
    <n v="1"/>
    <n v="2015"/>
    <n v="53"/>
    <s v="27/01/15"/>
    <n v="12"/>
    <n v="0"/>
    <n v="6600"/>
    <s v="22/06/15"/>
    <n v="12"/>
    <n v="0"/>
    <n v="2"/>
    <n v="0"/>
    <n v="0"/>
    <n v="3702780"/>
    <s v="EAAB_HIDROLOGIA"/>
    <s v="26/05/16"/>
    <n v="5991"/>
    <n v="619"/>
    <s v="NO"/>
    <n v="0"/>
    <n v="0"/>
    <n v="0"/>
    <n v="0"/>
    <s v=""/>
    <n v="16986.400925925926"/>
    <n v="0"/>
    <s v="ND"/>
    <x v="1"/>
    <n v="0"/>
    <s v="ND"/>
    <x v="2"/>
    <s v=""/>
    <s v="ND"/>
    <x v="2"/>
    <s v="FRIO O TEMPLADO"/>
    <n v="17204.831172839506"/>
    <n v="20645.797407407405"/>
    <n v="30968.696111111109"/>
  </r>
  <r>
    <n v="2476"/>
    <n v="70"/>
    <s v="EMPRESA DE ACUEDUCTO, ALCANTARILLADO Y ASEO DE BOGOTÁ E.S.P"/>
    <n v="6"/>
    <s v="QUEBRADA"/>
    <n v="10973"/>
    <s v="Quebrada Yomasa"/>
    <x v="1"/>
    <s v="BOGOTA, D.C.BOGOTA, D.C."/>
    <n v="11"/>
    <x v="20"/>
    <n v="1"/>
    <s v="BOGOTA, D.C."/>
    <s v="SI"/>
    <s v="NO"/>
    <s v="NO"/>
    <s v="NO"/>
    <s v="SI"/>
    <s v="NO"/>
    <s v="NO"/>
    <s v="NO"/>
    <s v="SI"/>
    <s v="NO"/>
    <n v="2009"/>
    <s v="ACTIVO"/>
    <n v="1"/>
    <n v="2015"/>
    <n v="0"/>
    <s v="30/12/15"/>
    <n v="0"/>
    <n v="0"/>
    <n v="0"/>
    <s v="30/12/15"/>
    <n v="0"/>
    <n v="0"/>
    <n v="1"/>
    <n v="472745"/>
    <n v="14.990645611364789"/>
    <n v="3702780"/>
    <s v="EAAB_HIDROLOGIA"/>
    <s v="26/05/16"/>
    <n v="5991"/>
    <n v="15"/>
    <s v="SI"/>
    <s v="989"/>
    <s v="CAR                           "/>
    <s v="28/06/01"/>
    <s v="28/06/11"/>
    <n v="18.3"/>
    <n v="16986.400925925926"/>
    <n v="0.9993763740909859"/>
    <n v="0.9993763740909859"/>
    <x v="0"/>
    <s v=""/>
    <s v=""/>
    <x v="0"/>
    <n v="0.81916096236966052"/>
    <n v="0.81916096236966052"/>
    <x v="0"/>
    <s v="FRIO O TEMPLADO"/>
    <n v="17204.831172839506"/>
    <n v="20645.797407407405"/>
    <n v="30968.696111111109"/>
  </r>
  <r>
    <n v="2481"/>
    <n v="729"/>
    <s v="EMPRESA DE SERVICIOS PÚBLICOS DE LA VIRGINIA E.S.P."/>
    <n v="5"/>
    <s v="RIO"/>
    <n v="7371"/>
    <s v="Río Totui"/>
    <x v="0"/>
    <s v="RISARALDABALBOA"/>
    <n v="66"/>
    <x v="15"/>
    <n v="75"/>
    <s v="BALBOA"/>
    <s v="SI"/>
    <s v="NO"/>
    <s v="NO"/>
    <s v="NO"/>
    <s v="SI"/>
    <s v="NO"/>
    <s v="NO"/>
    <s v="NO"/>
    <s v="NO"/>
    <s v="SI"/>
    <n v="2009"/>
    <s v="ACTIVO"/>
    <n v="1"/>
    <n v="2012"/>
    <n v="858"/>
    <s v="14/10/12"/>
    <n v="9"/>
    <n v="56"/>
    <n v="1950"/>
    <s v="08/04/12"/>
    <n v="8"/>
    <n v="5"/>
    <n v="1"/>
    <n v="3259606"/>
    <n v="103.36142820903095"/>
    <n v="2489353"/>
    <s v="VIRGINIA_VIRGINIA"/>
    <s v="18/11/13"/>
    <n v="5071"/>
    <n v="1307"/>
    <s v="SI"/>
    <s v="1824"/>
    <s v="CARDER                        "/>
    <s v="17/09/09"/>
    <s v="17/09/15"/>
    <n v="180"/>
    <n v="2.5638888888888891"/>
    <n v="7.9082959609051984E-2"/>
    <n v="7.9082959609051984E-2"/>
    <x v="0"/>
    <n v="0.12046786504549062"/>
    <n v="0.12046786504549062"/>
    <x v="1"/>
    <n v="0.57423015671683864"/>
    <n v="0.57423015671683864"/>
    <x v="0"/>
    <s v="FRIO O TEMPLADO"/>
    <n v="2.5694444444444446"/>
    <n v="3.3402777777777781"/>
    <n v="5.344444444444445"/>
  </r>
  <r>
    <n v="2483"/>
    <n v="2512"/>
    <s v="AGUAS DE ARANZAZU S.A. E.S.P."/>
    <n v="5"/>
    <s v="RIO"/>
    <n v="357"/>
    <s v="Río Chamberi"/>
    <x v="0"/>
    <s v="CALDASARANZAZU"/>
    <n v="17"/>
    <x v="21"/>
    <n v="50"/>
    <s v="ARANZAZU"/>
    <s v="SI"/>
    <s v="NO"/>
    <s v="NO"/>
    <s v="NO"/>
    <s v="NO"/>
    <s v="NO"/>
    <s v="NO"/>
    <s v="NO"/>
    <s v="NO"/>
    <s v="SI"/>
    <n v="2009"/>
    <s v="ACTIVO"/>
    <n v="1"/>
    <n v="2012"/>
    <n v="0"/>
    <s v="31/10/12"/>
    <n v="12"/>
    <n v="0"/>
    <n v="0"/>
    <s v="31/05/12"/>
    <n v="12"/>
    <n v="0"/>
    <n v="2"/>
    <n v="0"/>
    <n v="0"/>
    <n v="2489325"/>
    <s v="AGUAARAN_AGUAARAN"/>
    <s v="30/01/14"/>
    <n v="5144"/>
    <n v="0"/>
    <s v="SI"/>
    <s v="0337"/>
    <s v="CORPOCALDAS                   "/>
    <s v="27/05/09"/>
    <s v="27/05/14"/>
    <n v="39"/>
    <n v="11.705864197530865"/>
    <s v=""/>
    <s v=""/>
    <x v="2"/>
    <s v=""/>
    <s v=""/>
    <x v="0"/>
    <n v="0"/>
    <n v="0"/>
    <x v="0"/>
    <s v="FRIO O TEMPLADO"/>
    <n v="11.688117283950618"/>
    <n v="15.194552469135804"/>
    <n v="24.311283950617288"/>
  </r>
  <r>
    <n v="2484"/>
    <n v="2512"/>
    <s v="AGUAS DE ARANZAZU S.A. E.S.P."/>
    <n v="6"/>
    <s v="QUEBRADA"/>
    <n v="2026"/>
    <s v="Q. La Honda"/>
    <x v="1"/>
    <s v="CALDASARANZAZU"/>
    <n v="17"/>
    <x v="21"/>
    <n v="50"/>
    <s v="ARANZAZU"/>
    <s v="SI"/>
    <s v="SI"/>
    <s v="NO"/>
    <s v="NO"/>
    <s v="NO"/>
    <s v="NO"/>
    <s v="NO"/>
    <s v="NO"/>
    <s v="NO"/>
    <s v="SI"/>
    <n v="2009"/>
    <s v="ACTIVO"/>
    <n v="1"/>
    <n v="2012"/>
    <n v="1064"/>
    <s v="31/10/12"/>
    <n v="12"/>
    <n v="0"/>
    <n v="4256"/>
    <s v="31/05/12"/>
    <n v="12"/>
    <n v="0"/>
    <n v="2"/>
    <n v="2128"/>
    <n v="6.7478437341451036E-2"/>
    <n v="2489325"/>
    <s v="AGUAARAN_AGUAARAN"/>
    <s v="30/01/14"/>
    <n v="5144"/>
    <n v="4000"/>
    <s v="SI"/>
    <s v="0339"/>
    <s v="CORPOCALDAS                   "/>
    <s v="25/10/07"/>
    <s v="25/10/12"/>
    <n v="16.25"/>
    <n v="11.705864197530865"/>
    <n v="1.686960933536276E-5"/>
    <s v="ND"/>
    <x v="1"/>
    <n v="6.3419583967529169E-5"/>
    <s v="ND"/>
    <x v="2"/>
    <n v="4.1525192210123711E-3"/>
    <s v="ND"/>
    <x v="2"/>
    <s v="FRIO O TEMPLADO"/>
    <n v="11.688117283950618"/>
    <n v="15.194552469135804"/>
    <n v="24.311283950617288"/>
  </r>
  <r>
    <n v="2503"/>
    <n v="764"/>
    <s v="OFICINA DE SERVICIOS PUBLICOS DOMICILIARIOS DE RIOBLANCO TOLIMA"/>
    <n v="5"/>
    <s v="RIO"/>
    <n v="8345"/>
    <s v="Río Blanco"/>
    <x v="0"/>
    <s v="TOLIMARIOBLANCO"/>
    <n v="73"/>
    <x v="0"/>
    <n v="616"/>
    <s v="RIOBLANCO"/>
    <s v="SI"/>
    <s v="SI"/>
    <s v="NO"/>
    <s v="NO"/>
    <s v="SI"/>
    <s v="NO"/>
    <s v="NO"/>
    <s v="NO"/>
    <s v="NO"/>
    <s v="NO"/>
    <n v="2009"/>
    <s v="ACTIVO"/>
    <n v="1"/>
    <n v="2012"/>
    <n v="219"/>
    <s v="18/01/12"/>
    <n v="10"/>
    <n v="37"/>
    <n v="1017.2"/>
    <s v="23/05/12"/>
    <n v="14"/>
    <n v="53"/>
    <n v="1"/>
    <n v="408.1"/>
    <n v="1.2940766108574328E-2"/>
    <n v="2489717"/>
    <s v="RIOBLANCO_RIOBLANCO"/>
    <s v="21/05/13"/>
    <n v="4890"/>
    <n v="3.7"/>
    <s v="NO"/>
    <n v="0"/>
    <n v="0"/>
    <n v="0"/>
    <n v="0"/>
    <s v=""/>
    <n v="8.2931327160493833"/>
    <n v="3.4975043536687369E-3"/>
    <s v="ND"/>
    <x v="1"/>
    <n v="5.9090256203535741E-5"/>
    <s v="ND"/>
    <x v="2"/>
    <s v=""/>
    <s v="ND"/>
    <x v="2"/>
    <s v="FRIO O TEMPLADO"/>
    <n v="8.3179783950617292"/>
    <n v="10.813371913580248"/>
    <n v="17.301395061728396"/>
  </r>
  <r>
    <n v="2543"/>
    <n v="2662"/>
    <s v="UNIDAD DE SERVICIOS PUBLICOS DE ACUEDUCTO, ALCANTARILLADO Y ASEO MUNICIPAL DE RAMIRIQUI"/>
    <n v="6"/>
    <s v="QUEBRADA"/>
    <n v="71041"/>
    <s v="Quebrada Agua Blanca"/>
    <x v="1"/>
    <s v="BOYACARAMIRIQUI"/>
    <n v="15"/>
    <x v="13"/>
    <n v="599"/>
    <s v="RAMIRIQUI"/>
    <s v="SI"/>
    <s v="NO"/>
    <s v="NO"/>
    <s v="NO"/>
    <s v="SI"/>
    <s v="SI"/>
    <s v="NO"/>
    <s v="NO"/>
    <s v="NO"/>
    <s v="SI"/>
    <n v="2009"/>
    <s v="ACTIVO"/>
    <n v="1"/>
    <n v="2012"/>
    <n v="2.1"/>
    <s v="14/03/12"/>
    <n v="3"/>
    <n v="40"/>
    <n v="25"/>
    <s v="09/07/12"/>
    <n v="9"/>
    <n v="30"/>
    <n v="1"/>
    <n v="5400"/>
    <n v="0.17123287671232876"/>
    <n v="2489382"/>
    <s v="RAMIRIQU_RAMIRIQU"/>
    <s v="20/07/13"/>
    <n v="4950"/>
    <n v="15"/>
    <s v="SI"/>
    <s v="429"/>
    <s v="CORPOCHIVOR                   "/>
    <s v="08/08/01"/>
    <s v="08/08/11"/>
    <n v="3"/>
    <n v="8.9142746913580257"/>
    <n v="1.1415525114155251E-2"/>
    <n v="1.1415525114155251E-2"/>
    <x v="0"/>
    <n v="8.1539465101108932E-2"/>
    <n v="8.1539465101108932E-2"/>
    <x v="1"/>
    <n v="5.7077625570776253E-2"/>
    <n v="5.7077625570776253E-2"/>
    <x v="0"/>
    <s v="FRIO O TEMPLADO"/>
    <n v="8.9195987654320987"/>
    <n v="11.595478395061729"/>
    <n v="18.552765432098766"/>
  </r>
  <r>
    <n v="2544"/>
    <n v="2662"/>
    <s v="UNIDAD DE SERVICIOS PUBLICOS DE ACUEDUCTO, ALCANTARILLADO Y ASEO MUNICIPAL DE RAMIRIQUI"/>
    <n v="6"/>
    <s v="QUEBRADA"/>
    <n v="71043"/>
    <s v="Quebrada El Salvio"/>
    <x v="1"/>
    <s v="BOYACARAMIRIQUI"/>
    <n v="15"/>
    <x v="13"/>
    <n v="599"/>
    <s v="RAMIRIQUI"/>
    <s v="SI"/>
    <s v="NO"/>
    <s v="NO"/>
    <s v="NO"/>
    <s v="SI"/>
    <s v="SI"/>
    <s v="NO"/>
    <s v="NO"/>
    <s v="NO"/>
    <s v="SI"/>
    <n v="2009"/>
    <s v="ACTIVO"/>
    <n v="1"/>
    <n v="2012"/>
    <n v="5.5"/>
    <s v="11/04/12"/>
    <n v="1"/>
    <n v="30"/>
    <n v="38"/>
    <s v="09/07/12"/>
    <n v="3"/>
    <n v="50"/>
    <n v="1"/>
    <n v="5400"/>
    <n v="0.17123287671232876"/>
    <n v="2489382"/>
    <s v="RAMIRIQU_RAMIRIQU"/>
    <s v="20/07/13"/>
    <n v="4950"/>
    <n v="15"/>
    <s v="SI"/>
    <s v="429"/>
    <s v="CORPOCHIVOR                   "/>
    <s v="08/08/01"/>
    <s v="08/08/11"/>
    <n v="11"/>
    <n v="8.9142746913580257"/>
    <n v="1.1415525114155251E-2"/>
    <n v="1.1415525114155251E-2"/>
    <x v="0"/>
    <n v="3.1133250311332503E-2"/>
    <n v="3.1133250311332503E-2"/>
    <x v="1"/>
    <n v="1.5566625155666251E-2"/>
    <n v="1.5566625155666251E-2"/>
    <x v="0"/>
    <s v="FRIO O TEMPLADO"/>
    <n v="8.9195987654320987"/>
    <n v="11.595478395061729"/>
    <n v="18.552765432098766"/>
  </r>
  <r>
    <n v="2563"/>
    <n v="2957"/>
    <s v="SERVICIOS PUBLICOS DE PUERTO CARREÑO S.A  E.S.P "/>
    <n v="5"/>
    <s v="RIO"/>
    <n v="71035"/>
    <s v="Río Orinoco"/>
    <x v="0"/>
    <s v="VICHADAPUERTO CARRENO"/>
    <n v="99"/>
    <x v="22"/>
    <n v="1"/>
    <s v="PUERTO CARRENO"/>
    <s v="SI"/>
    <s v="NO"/>
    <s v="NO"/>
    <s v="NO"/>
    <s v="SI"/>
    <s v="NO"/>
    <s v="NO"/>
    <s v="NO"/>
    <s v="NO"/>
    <s v="NO"/>
    <n v="2009"/>
    <s v="ACTIVO"/>
    <n v="1"/>
    <n v="2012"/>
    <n v="2563"/>
    <s v="30/06/12"/>
    <n v="8"/>
    <n v="30"/>
    <n v="3716"/>
    <s v="30/12/12"/>
    <n v="8"/>
    <n v="30"/>
    <n v="2"/>
    <n v="730931"/>
    <n v="23.177669964485034"/>
    <n v="2489400"/>
    <s v="PPUERCARR_PPUERCARR"/>
    <s v="18/09/14"/>
    <n v="5375"/>
    <n v="23"/>
    <s v="SI"/>
    <s v="140.15.04.004"/>
    <s v="CORPORINOQUIA                 "/>
    <s v="19/03/04"/>
    <s v="18/03/14"/>
    <n v="60"/>
    <n v="27.535416666666666"/>
    <n v="1.0077247810645666"/>
    <n v="1.0077247810645666"/>
    <x v="2"/>
    <n v="9.0431798534861621E-3"/>
    <n v="9.0431798534861621E-3"/>
    <x v="1"/>
    <n v="0.38629449940808391"/>
    <n v="0.38629449940808391"/>
    <x v="0"/>
    <s v="CALIDO"/>
    <n v="28.083333333333332"/>
    <n v="33.699999999999996"/>
    <n v="50.55"/>
  </r>
  <r>
    <n v="2623"/>
    <n v="22553"/>
    <s v="EMPRESA DE ACUEDUCTO ALCANTARILLADO Y ASEO DE PORE S.A -  E.S.P."/>
    <n v="5"/>
    <s v="RIO"/>
    <n v="9560"/>
    <s v="Río Pore"/>
    <x v="0"/>
    <s v="CASANAREPORE"/>
    <n v="85"/>
    <x v="11"/>
    <n v="263"/>
    <s v="PORE"/>
    <s v="SI"/>
    <s v="NO"/>
    <s v="NO"/>
    <s v="NO"/>
    <s v="SI"/>
    <s v="NO"/>
    <s v="NO"/>
    <s v="SI"/>
    <s v="SI"/>
    <s v="NO"/>
    <n v="2009"/>
    <s v="ACTIVO"/>
    <n v="1"/>
    <n v="2012"/>
    <n v="895"/>
    <s v="19/03/10"/>
    <n v="10"/>
    <n v="30"/>
    <n v="978"/>
    <s v="08/10/10"/>
    <n v="11"/>
    <n v="30"/>
    <n v="2"/>
    <n v="316380"/>
    <n v="10.03234398782344"/>
    <n v="2489322"/>
    <s v="AGUASDEPORE_AGUASDEPORE"/>
    <s v="27/07/16"/>
    <n v="6053"/>
    <n v="895"/>
    <s v="SI"/>
    <s v="20015051019"/>
    <s v="CORPORINOQUIA                 "/>
    <s v="28/12/05"/>
    <s v="28/12/15"/>
    <n v="56.43"/>
    <n v="7.6543209876543203"/>
    <n v="1.1209322891422837E-2"/>
    <n v="1.1209322891422837E-2"/>
    <x v="0"/>
    <n v="1.1209322891422837E-2"/>
    <n v="1.1209322891422837E-2"/>
    <x v="1"/>
    <n v="0.1777838736101974"/>
    <n v="0.1777838736101974"/>
    <x v="0"/>
    <s v="CALIDO"/>
    <n v="7.6774691358024683"/>
    <n v="9.9807098765432087"/>
    <n v="15.969135802469134"/>
  </r>
  <r>
    <n v="2624"/>
    <n v="22819"/>
    <s v="RED VITAL PAIPA S.A. E.S.P"/>
    <n v="6"/>
    <s v="QUEBRADA"/>
    <n v="1943"/>
    <s v="Quebrada Toibita"/>
    <x v="1"/>
    <s v="BOYACAPAIPA"/>
    <n v="15"/>
    <x v="13"/>
    <n v="516"/>
    <s v="PAIPA"/>
    <s v="SI"/>
    <s v="NO"/>
    <s v="NO"/>
    <s v="NO"/>
    <s v="SI"/>
    <s v="NO"/>
    <s v="NO"/>
    <s v="NO"/>
    <s v="NO"/>
    <s v="NO"/>
    <n v="2009"/>
    <s v="ACTIVO"/>
    <n v="1"/>
    <n v="2012"/>
    <n v="90"/>
    <s v="02/12/02"/>
    <n v="8"/>
    <n v="0"/>
    <n v="180"/>
    <s v="22/04/11"/>
    <n v="8"/>
    <n v="30"/>
    <n v="2"/>
    <n v="135"/>
    <n v="4.2808219178082189E-3"/>
    <n v="2489370"/>
    <s v="REDVITAL_REDVITAL"/>
    <s v="11/02/15"/>
    <n v="5521"/>
    <n v="8"/>
    <s v="SI"/>
    <s v="AUTO QCSJ- 05 0566"/>
    <s v="CORPOBOYACA                   "/>
    <s v="15/12/05"/>
    <s v="15/12/10"/>
    <n v="44"/>
    <n v="36.554783950617278"/>
    <n v="5.3510273972602737E-4"/>
    <s v="ND"/>
    <x v="1"/>
    <n v="4.7564687975646877E-5"/>
    <s v="ND"/>
    <x v="2"/>
    <n v="9.7291407222914068E-5"/>
    <s v="ND"/>
    <x v="2"/>
    <s v="FRIO O TEMPLADO"/>
    <n v="37.175925925925924"/>
    <n v="44.611111111111107"/>
    <n v="66.916666666666657"/>
  </r>
  <r>
    <n v="2643"/>
    <n v="56"/>
    <s v="AGUAS DE CARTAGENA S.A.  E.S.P."/>
    <n v="5"/>
    <s v="RIO"/>
    <n v="71071"/>
    <s v="Río Magdalena - Canal del Dique"/>
    <x v="0"/>
    <s v="BOLIVARCARTAGENA DE INDIAS"/>
    <n v="13"/>
    <x v="19"/>
    <n v="1"/>
    <s v="CARTAGENA DE INDIAS"/>
    <s v="SI"/>
    <s v="SI"/>
    <s v="NO"/>
    <s v="NO"/>
    <s v="SI"/>
    <s v="NO"/>
    <s v="NO"/>
    <s v="NO"/>
    <s v="NO"/>
    <s v="NO"/>
    <n v="2009"/>
    <s v="ACTIVO"/>
    <n v="1"/>
    <n v="2015"/>
    <n v="93700"/>
    <s v="24/02/01"/>
    <n v="24"/>
    <n v="0"/>
    <n v="1620000"/>
    <s v="28/12/10"/>
    <n v="24"/>
    <n v="0"/>
    <n v="1"/>
    <n v="104749264"/>
    <n v="3321.5773718924402"/>
    <n v="3818092"/>
    <s v="ACARTAGENA_EURUETA"/>
    <s v="04/11/16"/>
    <n v="6153"/>
    <n v="541326"/>
    <s v="SI"/>
    <s v="9332"/>
    <s v="CARDIQUE"/>
    <s v="08/06/98"/>
    <s v="08/06/48"/>
    <n v="4688"/>
    <n v="2221.2268518518517"/>
    <n v="6.1360019136203325E-3"/>
    <n v="6.1360019136203325E-3"/>
    <x v="0"/>
    <n v="3.5449064801413452E-2"/>
    <n v="3.5449064801413452E-2"/>
    <x v="1"/>
    <n v="0.70852759639343865"/>
    <n v="0.70852759639343865"/>
    <x v="0"/>
    <s v="CALIDO"/>
    <n v="2249.3055555555557"/>
    <n v="2699.1666666666665"/>
    <n v="4048.75"/>
  </r>
  <r>
    <n v="2646"/>
    <n v="2495"/>
    <s v="EMPRESA DE ACUEDUCTO Y ALCANTARILLADO DE SILVIA ESP"/>
    <n v="6"/>
    <s v="QUEBRADA"/>
    <n v="2418"/>
    <s v="Quebrada Juananbú"/>
    <x v="1"/>
    <s v="CAUCASILVIA"/>
    <n v="19"/>
    <x v="10"/>
    <n v="743"/>
    <s v="SILVIA"/>
    <s v="SI"/>
    <s v="NO"/>
    <s v="NO"/>
    <s v="NO"/>
    <s v="NO"/>
    <s v="NO"/>
    <s v="NO"/>
    <s v="NO"/>
    <s v="NO"/>
    <s v="NO"/>
    <n v="2009"/>
    <s v="ACTIVO"/>
    <n v="1"/>
    <n v="2012"/>
    <n v="145"/>
    <s v="07/07/92"/>
    <n v="10"/>
    <n v="0"/>
    <n v="835"/>
    <s v="03/05/93"/>
    <n v="10"/>
    <n v="0"/>
    <n v="2"/>
    <n v="366316"/>
    <n v="11.615804160324709"/>
    <n v="2489718"/>
    <s v="SILVIA_SILVIA"/>
    <s v="27/05/13"/>
    <n v="4896"/>
    <n v="245"/>
    <s v="SI"/>
    <s v="397"/>
    <s v="CRC                           "/>
    <s v="11/06/01"/>
    <s v="11/06/11"/>
    <n v="30"/>
    <n v="7.6116512345679022"/>
    <n v="4.7411445552345749E-2"/>
    <n v="4.7411445552345749E-2"/>
    <x v="0"/>
    <n v="8.010899420913592E-2"/>
    <n v="8.010899420913592E-2"/>
    <x v="1"/>
    <n v="0.3871934720108236"/>
    <n v="0.3871934720108236"/>
    <x v="0"/>
    <s v="FRIO O TEMPLADO"/>
    <n v="7.6577932098765435"/>
    <n v="9.9551311728395078"/>
    <n v="15.928209876543214"/>
  </r>
  <r>
    <n v="2703"/>
    <n v="2660"/>
    <s v="OFICINA DE SERVICIOS PUBLICOS DEL MUNICIPIO DE ATACO "/>
    <n v="6"/>
    <s v="QUEBRADA"/>
    <n v="8064"/>
    <s v="Quebrada Canoitas"/>
    <x v="1"/>
    <s v="TOLIMAATACO"/>
    <n v="73"/>
    <x v="0"/>
    <n v="67"/>
    <s v="ATACO"/>
    <s v="SI"/>
    <s v="NO"/>
    <s v="NO"/>
    <s v="NO"/>
    <s v="NO"/>
    <s v="NO"/>
    <s v="NO"/>
    <s v="NO"/>
    <s v="NO"/>
    <s v="SI"/>
    <n v="2009"/>
    <s v="ACTIVO"/>
    <n v="1"/>
    <n v="2012"/>
    <n v="4000"/>
    <s v="11/06/11"/>
    <n v="12"/>
    <n v="45"/>
    <n v="4850"/>
    <s v="30/11/12"/>
    <n v="1"/>
    <n v="11"/>
    <n v="2"/>
    <n v="4850"/>
    <n v="0.15379249112125826"/>
    <n v="2489403"/>
    <s v="ATACO_ATACO"/>
    <s v="28/10/15"/>
    <n v="5780"/>
    <n v="4800"/>
    <s v="NO"/>
    <n v="0"/>
    <n v="0"/>
    <n v="0"/>
    <n v="0"/>
    <s v=""/>
    <n v="10.810416666666667"/>
    <n v="3.2040102316928806E-5"/>
    <s v="ND"/>
    <x v="1"/>
    <n v="3.8448122780314563E-5"/>
    <s v="ND"/>
    <x v="2"/>
    <s v=""/>
    <s v="ND"/>
    <x v="2"/>
    <s v="CALIDO"/>
    <n v="10.9625"/>
    <n v="14.251250000000001"/>
    <n v="22.802000000000003"/>
  </r>
  <r>
    <n v="2723"/>
    <n v="2686"/>
    <s v="UNIDAD DE SERVICIOS DEL MUNICIPIO DEL SOCORRO"/>
    <n v="6"/>
    <s v="QUEBRADA"/>
    <n v="7797"/>
    <s v="Quebrada Guayana"/>
    <x v="1"/>
    <s v="SANTANDERSOCORRO"/>
    <n v="68"/>
    <x v="9"/>
    <n v="755"/>
    <s v="SOCORRO"/>
    <s v="SI"/>
    <s v="NO"/>
    <s v="NO"/>
    <s v="NO"/>
    <s v="SI"/>
    <s v="NO"/>
    <s v="NO"/>
    <s v="NO"/>
    <s v="NO"/>
    <s v="NO"/>
    <n v="2009"/>
    <s v="ACTIVO"/>
    <n v="1"/>
    <n v="2012"/>
    <n v="0"/>
    <s v="28/03/12"/>
    <n v="9"/>
    <n v="5"/>
    <n v="100"/>
    <s v="25/04/12"/>
    <n v="8"/>
    <n v="30"/>
    <n v="1"/>
    <n v="892256"/>
    <n v="28.293252156265854"/>
    <n v="2489345"/>
    <s v="PMSOCORRO_PMSOCORRO"/>
    <s v="30/03/13"/>
    <n v="4838"/>
    <n v="27.7"/>
    <s v="SI"/>
    <s v="701"/>
    <s v="CAS                           "/>
    <s v="08/11/06"/>
    <s v="07/11/16"/>
    <n v="50"/>
    <n v="48.466435185185183"/>
    <n v="1.021417045352558"/>
    <n v="1.021417045352558"/>
    <x v="2"/>
    <s v=""/>
    <s v=""/>
    <x v="0"/>
    <n v="0.56586504312531705"/>
    <n v="0.56586504312531705"/>
    <x v="0"/>
    <s v="FRIO O TEMPLADO"/>
    <n v="48.794367283950614"/>
    <n v="58.553240740740733"/>
    <n v="87.8298611111111"/>
  </r>
  <r>
    <n v="2724"/>
    <n v="2686"/>
    <s v="UNIDAD DE SERVICIOS DEL MUNICIPIO DEL SOCORRO"/>
    <n v="6"/>
    <s v="QUEBRADA"/>
    <n v="7798"/>
    <s v="Quebrada Honda"/>
    <x v="1"/>
    <s v="SANTANDERSOCORRO"/>
    <n v="68"/>
    <x v="9"/>
    <n v="755"/>
    <s v="SOCORRO"/>
    <s v="SI"/>
    <s v="NO"/>
    <s v="NO"/>
    <s v="NO"/>
    <s v="SI"/>
    <s v="NO"/>
    <s v="SI"/>
    <s v="NO"/>
    <s v="SI"/>
    <s v="NO"/>
    <n v="2009"/>
    <s v="ACTIVO"/>
    <n v="1"/>
    <n v="2012"/>
    <n v="10"/>
    <s v="28/03/12"/>
    <n v="12"/>
    <n v="35"/>
    <n v="160"/>
    <s v="25/04/12"/>
    <n v="14"/>
    <n v="35"/>
    <n v="1"/>
    <n v="1435849"/>
    <n v="45.530473110096395"/>
    <n v="2489345"/>
    <s v="PMSOCORRO_PMSOCORRO"/>
    <s v="30/03/13"/>
    <n v="4838"/>
    <n v="45.28"/>
    <s v="SI"/>
    <s v="701"/>
    <s v="CAS                           "/>
    <s v="08/11/06"/>
    <s v="07/11/16"/>
    <n v="40"/>
    <n v="48.466435185185183"/>
    <n v="1.0055316499579592"/>
    <n v="1.0055316499579592"/>
    <x v="2"/>
    <n v="4.5530473110096397"/>
    <n v="4.5530473110096397"/>
    <x v="0"/>
    <n v="1.1382618277524099"/>
    <n v="1.1382618277524099"/>
    <x v="1"/>
    <s v="FRIO O TEMPLADO"/>
    <n v="48.794367283950614"/>
    <n v="58.553240740740733"/>
    <n v="87.8298611111111"/>
  </r>
  <r>
    <n v="2743"/>
    <n v="639"/>
    <s v="EMPRESA DE SERVICIOS PUBLICOS DE AGUAZUL S.A. E.S.P.  "/>
    <n v="5"/>
    <s v="RIO"/>
    <n v="9128"/>
    <s v="Río Unete"/>
    <x v="0"/>
    <s v="CASANAREAGUAZUL"/>
    <n v="85"/>
    <x v="11"/>
    <n v="10"/>
    <s v="AGUAZUL"/>
    <s v="SI"/>
    <s v="SI"/>
    <s v="SI"/>
    <s v="NO"/>
    <s v="SI"/>
    <s v="SI"/>
    <s v="NO"/>
    <s v="NO"/>
    <s v="NO"/>
    <s v="SI"/>
    <n v="2009"/>
    <s v="ACTIVO"/>
    <n v="1"/>
    <n v="2012"/>
    <n v="572.63"/>
    <s v="20/03/12"/>
    <n v="17"/>
    <n v="38"/>
    <n v="1055.6500000000001"/>
    <s v="24/10/12"/>
    <n v="11"/>
    <n v="5"/>
    <n v="1"/>
    <n v="1880851.52"/>
    <n v="59.641410451547436"/>
    <n v="2489593"/>
    <s v="AGUAZUL_AGUAZUL"/>
    <s v="05/03/14"/>
    <n v="5178"/>
    <n v="52.78"/>
    <s v="SI"/>
    <s v="20015-0078"/>
    <s v="CORPORINOQUIA                 "/>
    <s v="08/03/01"/>
    <s v="07/03/11"/>
    <n v="113.5"/>
    <n v="60.735416666666666"/>
    <n v="1.1300001980209822"/>
    <n v="1.1300001980209822"/>
    <x v="2"/>
    <n v="0.10415348558676185"/>
    <n v="0.10415348558676185"/>
    <x v="1"/>
    <n v="0.52547498195195974"/>
    <n v="0.52547498195195974"/>
    <x v="0"/>
    <s v="CALIDO"/>
    <n v="62.65625"/>
    <n v="75.1875"/>
    <n v="112.78125"/>
  </r>
  <r>
    <n v="2763"/>
    <n v="1494"/>
    <s v="OFICINA DE SERVICIOS PUBLICOS DEL MUNICIPIO DE MEDINA"/>
    <n v="5"/>
    <s v="RIO"/>
    <n v="1111"/>
    <s v="Río Gazaguán"/>
    <x v="0"/>
    <s v="CUNDINAMARCAMEDINA"/>
    <n v="25"/>
    <x v="8"/>
    <n v="438"/>
    <s v="MEDINA"/>
    <s v="SI"/>
    <s v="NO"/>
    <s v="NO"/>
    <s v="NO"/>
    <s v="NO"/>
    <s v="NO"/>
    <s v="NO"/>
    <s v="NO"/>
    <s v="NO"/>
    <s v="NO"/>
    <n v="2009"/>
    <s v="ACTIVO"/>
    <n v="1"/>
    <n v="2012"/>
    <n v="11"/>
    <s v="20/12/12"/>
    <n v="12"/>
    <n v="0"/>
    <n v="25"/>
    <s v="15/06/12"/>
    <n v="10"/>
    <n v="30"/>
    <n v="2"/>
    <n v="12.5"/>
    <n v="3.9637239979705731E-4"/>
    <n v="2489340"/>
    <s v="MEDINA_MEDINA"/>
    <s v="03/06/13"/>
    <n v="4903"/>
    <n v="12.5"/>
    <s v="SI"/>
    <s v="734"/>
    <s v="CORPOGUAVIO                   "/>
    <s v="06/11/01"/>
    <s v="06/11/11"/>
    <n v="9.11"/>
    <n v="7.4826388888888893"/>
    <n v="3.1709791983764585E-5"/>
    <s v="ND"/>
    <x v="1"/>
    <n v="3.6033854527005212E-5"/>
    <s v="ND"/>
    <x v="2"/>
    <n v="4.3509593830631979E-5"/>
    <s v="ND"/>
    <x v="2"/>
    <s v="CALIDO"/>
    <n v="7.5347222222222223"/>
    <n v="9.7951388888888893"/>
    <n v="15.672222222222224"/>
  </r>
  <r>
    <n v="2783"/>
    <n v="20493"/>
    <s v="ALCALDIA MUNICIPAL DE YACOPI"/>
    <n v="6"/>
    <s v="QUEBRADA"/>
    <n v="71081"/>
    <s v="Quebrada El Charco"/>
    <x v="1"/>
    <s v="CUNDINAMARCAYACOPI"/>
    <n v="25"/>
    <x v="8"/>
    <n v="885"/>
    <s v="YACOPI"/>
    <s v="SI"/>
    <s v="NO"/>
    <s v="NO"/>
    <s v="NO"/>
    <s v="SI"/>
    <s v="NO"/>
    <s v="NO"/>
    <s v="NO"/>
    <s v="NO"/>
    <s v="NO"/>
    <n v="2009"/>
    <s v="ACTIVO"/>
    <n v="1"/>
    <n v="2009"/>
    <n v="10"/>
    <s v="23/12/09"/>
    <n v="10"/>
    <n v="0"/>
    <n v="14"/>
    <s v="15/08/09"/>
    <n v="15"/>
    <n v="30"/>
    <n v="2"/>
    <n v="220752"/>
    <n v="7"/>
    <n v="1467010"/>
    <s v="ALCAPIYACO_ALCAPIYACO"/>
    <s v="21/04/10"/>
    <n v="3764"/>
    <s v=""/>
    <s v="SI"/>
    <s v="239"/>
    <s v="CAR                           "/>
    <s v="26/08/03"/>
    <s v="26/08/13"/>
    <n v="7.13"/>
    <n v="7.024228395061729"/>
    <s v=""/>
    <s v=""/>
    <x v="2"/>
    <n v="0.7"/>
    <n v="0.7"/>
    <x v="1"/>
    <n v="0.98176718092566617"/>
    <n v="0.98176718092566617"/>
    <x v="0"/>
    <s v="FRIO O TEMPLADO"/>
    <n v="7.105864197530865"/>
    <n v="9.237623456790125"/>
    <n v="14.7801975308642"/>
  </r>
  <r>
    <n v="2784"/>
    <n v="20493"/>
    <s v="ALCALDIA MUNICIPAL DE YACOPI"/>
    <n v="6"/>
    <s v="QUEBRADA"/>
    <n v="71080"/>
    <s v="Quebrada San  Antonio"/>
    <x v="1"/>
    <s v="CUNDINAMARCAYACOPI"/>
    <n v="25"/>
    <x v="8"/>
    <n v="885"/>
    <s v="YACOPI"/>
    <s v="SI"/>
    <s v="NO"/>
    <s v="NO"/>
    <s v="NO"/>
    <s v="SI"/>
    <s v="NO"/>
    <s v="NO"/>
    <s v="NO"/>
    <s v="NO"/>
    <s v="NO"/>
    <n v="2009"/>
    <s v="ACTIVO"/>
    <n v="1"/>
    <n v="2009"/>
    <n v="3"/>
    <s v="23/12/09"/>
    <n v="11"/>
    <n v="0"/>
    <n v="7"/>
    <s v="15/08/09"/>
    <n v="17"/>
    <n v="0"/>
    <n v="2"/>
    <n v="96184"/>
    <n v="3.0499746321664132"/>
    <n v="1467010"/>
    <s v="ALCAPIYACO_ALCAPIYACO"/>
    <s v="21/04/10"/>
    <n v="3764"/>
    <s v=""/>
    <s v="SI"/>
    <s v="239"/>
    <s v="CAR                           "/>
    <s v="26/08/03"/>
    <s v="26/08/13"/>
    <n v="3.05"/>
    <n v="7.024228395061729"/>
    <s v=""/>
    <s v=""/>
    <x v="2"/>
    <n v="1.0166582107221378"/>
    <n v="1.0166582107221378"/>
    <x v="0"/>
    <n v="0.99999168267751259"/>
    <n v="0.99999168267751259"/>
    <x v="0"/>
    <s v="FRIO O TEMPLADO"/>
    <n v="7.105864197530865"/>
    <n v="9.237623456790125"/>
    <n v="14.7801975308642"/>
  </r>
  <r>
    <n v="2823"/>
    <n v="564"/>
    <s v="EMPRESAS PÚBLICAS DE MEDELLIN E.S.P."/>
    <n v="5"/>
    <s v="RIO"/>
    <n v="71097"/>
    <s v="Río Buey"/>
    <x v="0"/>
    <s v="ANTIOQUIAABEJORRAL"/>
    <n v="5"/>
    <x v="16"/>
    <n v="2"/>
    <s v="ABEJORRAL"/>
    <s v="SI"/>
    <s v="NO"/>
    <s v="NO"/>
    <s v="SI"/>
    <s v="SI"/>
    <s v="NO"/>
    <s v="SI"/>
    <s v="SI"/>
    <s v="SI"/>
    <s v="SI"/>
    <n v="2009"/>
    <s v="ACTIVO"/>
    <n v="1"/>
    <n v="2013"/>
    <n v="6212"/>
    <s v="30/01/13"/>
    <n v="10"/>
    <n v="30"/>
    <n v="20130"/>
    <s v="30/05/13"/>
    <n v="9"/>
    <n v="15"/>
    <n v="1"/>
    <n v="35631146"/>
    <n v="1129.8562278031457"/>
    <n v="3472913"/>
    <s v="EPM_DIEGO.YEPES"/>
    <s v="31/10/16"/>
    <n v="6149"/>
    <n v="7300"/>
    <s v="SI"/>
    <s v="ResoluciÃ³n 1643"/>
    <s v="CORNARE                       "/>
    <s v="18/04/96"/>
    <s v="18/04/47"/>
    <n v="2000"/>
    <n v="11.856712962962964"/>
    <n v="0.15477482572645831"/>
    <n v="0.15477482572645831"/>
    <x v="0"/>
    <n v="0.18188284414087985"/>
    <n v="0.18188284414087985"/>
    <x v="1"/>
    <n v="0.56492811390157283"/>
    <n v="0.56492811390157283"/>
    <x v="0"/>
    <s v="FRIO O TEMPLADO"/>
    <n v="11.933024691358025"/>
    <n v="15.512932098765432"/>
    <n v="24.820691358024693"/>
  </r>
  <r>
    <n v="2824"/>
    <n v="564"/>
    <s v="EMPRESAS PÚBLICAS DE MEDELLIN E.S.P."/>
    <n v="5"/>
    <s v="RIO"/>
    <n v="71110"/>
    <s v="Río Piedras"/>
    <x v="0"/>
    <s v="ANTIOQUIALA CEJA"/>
    <n v="5"/>
    <x v="16"/>
    <n v="376"/>
    <s v="LA CEJA"/>
    <s v="SI"/>
    <s v="NO"/>
    <s v="NO"/>
    <s v="SI"/>
    <s v="SI"/>
    <s v="NO"/>
    <s v="SI"/>
    <s v="NO"/>
    <s v="SI"/>
    <s v="SI"/>
    <n v="2009"/>
    <s v="ACTIVO"/>
    <n v="1"/>
    <n v="2013"/>
    <n v="3468"/>
    <s v="30/01/13"/>
    <n v="9"/>
    <n v="30"/>
    <n v="14560"/>
    <s v="30/05/13"/>
    <n v="10"/>
    <n v="0"/>
    <n v="1"/>
    <n v="35631146"/>
    <n v="1129.8562278031457"/>
    <n v="3472913"/>
    <s v="EPM_DIEGO.YEPES"/>
    <s v="31/10/16"/>
    <n v="6149"/>
    <n v="5560"/>
    <s v="SI"/>
    <s v="ResoluciÃ³n 1643"/>
    <s v="CORNARE                       "/>
    <s v="19/04/96"/>
    <s v="19/04/47"/>
    <n v="2000"/>
    <n v="88.308256172839506"/>
    <n v="0.2032115517631557"/>
    <n v="0.2032115517631557"/>
    <x v="0"/>
    <n v="0.32579476003550911"/>
    <n v="0.32579476003550911"/>
    <x v="1"/>
    <n v="0.56492811390157283"/>
    <n v="0.56492811390157283"/>
    <x v="0"/>
    <s v="FRIO O TEMPLADO"/>
    <n v="89.596836419753075"/>
    <n v="107.51620370370368"/>
    <n v="161.27430555555551"/>
  </r>
  <r>
    <n v="2825"/>
    <n v="564"/>
    <s v="EMPRESAS PÚBLICAS DE MEDELLIN E.S.P."/>
    <n v="5"/>
    <s v="RIO"/>
    <n v="71104"/>
    <s v="Río Pantanillo"/>
    <x v="0"/>
    <s v="ANTIOQUIARETIRO"/>
    <n v="5"/>
    <x v="16"/>
    <n v="607"/>
    <s v="RETIRO"/>
    <s v="SI"/>
    <s v="NO"/>
    <s v="NO"/>
    <s v="SI"/>
    <s v="SI"/>
    <s v="NO"/>
    <s v="SI"/>
    <s v="SI"/>
    <s v="NO"/>
    <s v="SI"/>
    <n v="2009"/>
    <s v="ACTIVO"/>
    <n v="1"/>
    <n v="2013"/>
    <n v="2210"/>
    <s v="30/01/13"/>
    <n v="9"/>
    <n v="0"/>
    <n v="5080"/>
    <s v="30/05/13"/>
    <n v="9"/>
    <n v="0"/>
    <n v="1"/>
    <n v="53713953"/>
    <n v="1703.2582762557079"/>
    <n v="3472913"/>
    <s v="EPM_DIEGO.YEPES"/>
    <s v="31/10/16"/>
    <n v="6149"/>
    <n v="2690"/>
    <s v="SI"/>
    <s v="ResoluciÃ³n 131-0857"/>
    <s v="CORNARE                       "/>
    <s v="23/11/05"/>
    <s v="23/11/25"/>
    <n v="3015"/>
    <n v="17.697222222222223"/>
    <n v="0.63318151533669442"/>
    <n v="0.63318151533669442"/>
    <x v="0"/>
    <n v="0.77070510237814838"/>
    <n v="0.77070510237814838"/>
    <x v="1"/>
    <n v="0.56492811816109711"/>
    <n v="0.56492811816109711"/>
    <x v="0"/>
    <s v="FRIO O TEMPLADO"/>
    <n v="18.018441358024692"/>
    <n v="23.423973765432102"/>
    <n v="37.478358024691367"/>
  </r>
  <r>
    <n v="2826"/>
    <n v="564"/>
    <s v="EMPRESAS PÚBLICAS DE MEDELLIN E.S.P."/>
    <n v="5"/>
    <s v="RIO"/>
    <n v="71128"/>
    <s v="Río Grande"/>
    <x v="0"/>
    <s v="ANTIOQUIASAN PEDRO DE LOS MILAGROS"/>
    <n v="5"/>
    <x v="16"/>
    <n v="664"/>
    <s v="SAN PEDRO DE LOS MILAGROS"/>
    <s v="SI"/>
    <s v="NO"/>
    <s v="NO"/>
    <s v="SI"/>
    <s v="SI"/>
    <s v="SI"/>
    <s v="SI"/>
    <s v="SI"/>
    <s v="NO"/>
    <s v="SI"/>
    <n v="2009"/>
    <s v="INACTIVO"/>
    <n v="1"/>
    <n v="2011"/>
    <n v="27530"/>
    <s v="01/01/11"/>
    <n v="12"/>
    <n v="0"/>
    <n v="74170"/>
    <s v="04/01/11"/>
    <n v="12"/>
    <n v="0"/>
    <n v="1"/>
    <n v="99878277"/>
    <n v="3167.119387366819"/>
    <n v="2070853"/>
    <s v="EPM_PGOMEZ"/>
    <s v="20/03/12"/>
    <n v="4463"/>
    <n v="27530"/>
    <s v="SI"/>
    <s v="ResoluciÃ³n 606"/>
    <s v="CORANTIOQUIA                  "/>
    <s v="08/10/82"/>
    <s v="08/10/32"/>
    <n v="19500"/>
    <n v="27.127700617283946"/>
    <n v="0.11504247683860584"/>
    <n v="0.11504247683860584"/>
    <x v="0"/>
    <n v="0.11504247683860584"/>
    <n v="0.11504247683860584"/>
    <x v="1"/>
    <n v="0.16241637883932405"/>
    <n v="0.16241637883932405"/>
    <x v="0"/>
    <s v="FRIO O TEMPLADO"/>
    <n v="27.673611111111111"/>
    <n v="33.208333333333329"/>
    <n v="49.812499999999993"/>
  </r>
  <r>
    <n v="2827"/>
    <n v="564"/>
    <s v="EMPRESAS PÚBLICAS DE MEDELLIN E.S.P."/>
    <n v="6"/>
    <s v="QUEBRADA"/>
    <n v="71103"/>
    <s v="Quebrada Las Palmas"/>
    <x v="1"/>
    <s v="ANTIOQUIARETIRO"/>
    <n v="5"/>
    <x v="16"/>
    <n v="607"/>
    <s v="RETIRO"/>
    <s v="SI"/>
    <s v="NO"/>
    <s v="NO"/>
    <s v="SI"/>
    <s v="SI"/>
    <s v="SI"/>
    <s v="SI"/>
    <s v="SI"/>
    <s v="SI"/>
    <s v="SI"/>
    <n v="2009"/>
    <s v="ACTIVO"/>
    <n v="1"/>
    <n v="2013"/>
    <n v="550"/>
    <s v="30/01/13"/>
    <n v="9"/>
    <n v="30"/>
    <n v="1800"/>
    <s v="30/11/13"/>
    <n v="9"/>
    <n v="30"/>
    <n v="1"/>
    <n v="14822557"/>
    <n v="470.02019913749365"/>
    <n v="3472913"/>
    <s v="EPM_DIEGO.YEPES"/>
    <s v="31/10/16"/>
    <n v="6149"/>
    <n v="900"/>
    <s v="SI"/>
    <s v="ResoluciÃ³n 131-0857"/>
    <s v="CORNARE                       "/>
    <s v="23/11/05"/>
    <s v="23/11/25"/>
    <n v="838"/>
    <n v="17.697222222222223"/>
    <n v="0.52224466570832628"/>
    <n v="0.52224466570832628"/>
    <x v="0"/>
    <n v="0.85458218024998844"/>
    <n v="0.85458218024998844"/>
    <x v="1"/>
    <n v="0.5608832925268421"/>
    <n v="0.5608832925268421"/>
    <x v="0"/>
    <s v="FRIO O TEMPLADO"/>
    <n v="18.018441358024692"/>
    <n v="23.423973765432102"/>
    <n v="37.478358024691367"/>
  </r>
  <r>
    <n v="2828"/>
    <n v="564"/>
    <s v="EMPRESAS PÚBLICAS DE MEDELLIN E.S.P."/>
    <n v="6"/>
    <s v="QUEBRADA"/>
    <n v="71106"/>
    <s v="Quebrada Espíritu Santo"/>
    <x v="1"/>
    <s v="ANTIOQUIARETIRO"/>
    <n v="5"/>
    <x v="16"/>
    <n v="607"/>
    <s v="RETIRO"/>
    <s v="SI"/>
    <s v="NO"/>
    <s v="NO"/>
    <s v="SI"/>
    <s v="SI"/>
    <s v="SI"/>
    <s v="SI"/>
    <s v="SI"/>
    <s v="SI"/>
    <s v="SI"/>
    <n v="2009"/>
    <s v="ACTIVO"/>
    <n v="1"/>
    <n v="2013"/>
    <n v="490"/>
    <s v="30/01/13"/>
    <n v="9"/>
    <n v="0"/>
    <n v="1370"/>
    <s v="30/11/13"/>
    <n v="8"/>
    <n v="30"/>
    <n v="1"/>
    <n v="14982897"/>
    <n v="475.10454718417049"/>
    <n v="3472913"/>
    <s v="EPM_DIEGO.YEPES"/>
    <s v="31/10/16"/>
    <n v="6149"/>
    <n v="710"/>
    <s v="SI"/>
    <s v="ResoluciÃ³n 131-0857"/>
    <s v="CORNARE                       "/>
    <s v="23/11/05"/>
    <s v="23/11/25"/>
    <n v="332"/>
    <n v="17.697222222222223"/>
    <n v="0.6691613340622119"/>
    <n v="0.6691613340622119"/>
    <x v="0"/>
    <n v="0.9696011167023888"/>
    <n v="0.9696011167023888"/>
    <x v="1"/>
    <n v="1.431037792723405"/>
    <n v="1.431037792723405"/>
    <x v="1"/>
    <s v="FRIO O TEMPLADO"/>
    <n v="18.018441358024692"/>
    <n v="23.423973765432102"/>
    <n v="37.478358024691367"/>
  </r>
  <r>
    <n v="2829"/>
    <n v="564"/>
    <s v="EMPRESAS PÚBLICAS DE MEDELLIN E.S.P."/>
    <n v="6"/>
    <s v="QUEBRADA"/>
    <n v="71105"/>
    <s v="Quebrada Potreros"/>
    <x v="1"/>
    <s v="ANTIOQUIARETIRO"/>
    <n v="5"/>
    <x v="16"/>
    <n v="607"/>
    <s v="RETIRO"/>
    <s v="SI"/>
    <s v="NO"/>
    <s v="NO"/>
    <s v="SI"/>
    <s v="SI"/>
    <s v="SI"/>
    <s v="SI"/>
    <s v="SI"/>
    <s v="NO"/>
    <s v="SI"/>
    <n v="2009"/>
    <s v="ACTIVO"/>
    <n v="1"/>
    <n v="2013"/>
    <n v="174.3"/>
    <s v="19/04/13"/>
    <n v="9"/>
    <n v="0"/>
    <n v="618.20000000000005"/>
    <s v="05/03/13"/>
    <n v="8"/>
    <n v="30"/>
    <n v="1"/>
    <n v="5914770"/>
    <n v="187.55612633181127"/>
    <n v="3472913"/>
    <s v="EPM_DIEGO.YEPES"/>
    <s v="31/10/16"/>
    <n v="6149"/>
    <n v="318"/>
    <s v="SI"/>
    <s v="ResoluciÃ³n 131-0857"/>
    <s v="CORNARE                       "/>
    <s v="23/11/05"/>
    <s v="23/11/25"/>
    <n v="332"/>
    <n v="17.697222222222223"/>
    <n v="0.58979913940821149"/>
    <n v="0.58979913940821149"/>
    <x v="0"/>
    <n v="1.076053507354052"/>
    <n v="1.076053507354052"/>
    <x v="0"/>
    <n v="0.56492809136087729"/>
    <n v="0.56492809136087729"/>
    <x v="0"/>
    <s v="FRIO O TEMPLADO"/>
    <n v="18.018441358024692"/>
    <n v="23.423973765432102"/>
    <n v="37.478358024691367"/>
  </r>
  <r>
    <n v="2830"/>
    <n v="564"/>
    <s v="EMPRESAS PÚBLICAS DE MEDELLIN E.S.P."/>
    <n v="6"/>
    <s v="QUEBRADA"/>
    <n v="71108"/>
    <s v="Quebrada La Honda"/>
    <x v="1"/>
    <s v="ANTIOQUIAGUARNE"/>
    <n v="5"/>
    <x v="16"/>
    <n v="318"/>
    <s v="GUARNE"/>
    <s v="SI"/>
    <s v="NO"/>
    <s v="NO"/>
    <s v="SI"/>
    <s v="SI"/>
    <s v="NO"/>
    <s v="SI"/>
    <s v="SI"/>
    <s v="SI"/>
    <s v="SI"/>
    <n v="2009"/>
    <s v="ACTIVO"/>
    <n v="1"/>
    <n v="2013"/>
    <n v="328.9"/>
    <s v="05/03/13"/>
    <n v="10"/>
    <n v="35"/>
    <n v="1068"/>
    <s v="11/12/13"/>
    <n v="10"/>
    <n v="50"/>
    <n v="1"/>
    <n v="6971384"/>
    <n v="221.06113647894469"/>
    <n v="3472913"/>
    <s v="EPM_DIEGO.YEPES"/>
    <s v="31/10/16"/>
    <n v="6149"/>
    <n v="578"/>
    <s v="SI"/>
    <s v="ResoluciÃ³n 5059"/>
    <s v="CORNARE                       "/>
    <s v="02/07/09"/>
    <s v="02/07/14"/>
    <n v="330"/>
    <n v="33.967978395061728"/>
    <n v="0.38245871363139222"/>
    <n v="0.38245871363139222"/>
    <x v="0"/>
    <n v="0.67212264055623205"/>
    <n v="0.67212264055623205"/>
    <x v="1"/>
    <n v="0.66988223175437789"/>
    <n v="0.66988223175437789"/>
    <x v="0"/>
    <s v="FRIO O TEMPLADO"/>
    <n v="34.783950617283949"/>
    <n v="41.74074074074074"/>
    <n v="62.611111111111114"/>
  </r>
  <r>
    <n v="2831"/>
    <n v="564"/>
    <s v="EMPRESAS PÚBLICAS DE MEDELLIN E.S.P."/>
    <n v="6"/>
    <s v="QUEBRADA"/>
    <n v="71109"/>
    <s v="Quebrada Piedras Blancas"/>
    <x v="1"/>
    <s v="ANTIOQUIAGUARNE"/>
    <n v="5"/>
    <x v="16"/>
    <n v="318"/>
    <s v="GUARNE"/>
    <s v="SI"/>
    <s v="NO"/>
    <s v="NO"/>
    <s v="SI"/>
    <s v="SI"/>
    <s v="SI"/>
    <s v="SI"/>
    <s v="SI"/>
    <s v="SI"/>
    <s v="SI"/>
    <n v="2009"/>
    <s v="ACTIVO"/>
    <n v="1"/>
    <n v="2013"/>
    <n v="333"/>
    <s v="30/01/13"/>
    <n v="9"/>
    <n v="30"/>
    <n v="1403"/>
    <s v="30/11/13"/>
    <n v="9"/>
    <n v="30"/>
    <n v="1"/>
    <n v="1410558"/>
    <n v="44.728500761035008"/>
    <n v="3472913"/>
    <s v="EPM_DIEGO.YEPES"/>
    <s v="31/10/16"/>
    <n v="6149"/>
    <n v="615"/>
    <s v="SI"/>
    <s v="ResoluciÃ³n 0522-654"/>
    <s v="CORNARE                       "/>
    <s v="26/09/85"/>
    <s v="26/09/35"/>
    <n v="114"/>
    <n v="33.967978395061728"/>
    <n v="7.2729269530138224E-2"/>
    <n v="7.2729269530138224E-2"/>
    <x v="0"/>
    <n v="0.13431982210521023"/>
    <n v="0.13431982210521023"/>
    <x v="1"/>
    <n v="0.39235526983364044"/>
    <n v="0.39235526983364044"/>
    <x v="0"/>
    <s v="FRIO O TEMPLADO"/>
    <n v="34.783950617283949"/>
    <n v="41.74074074074074"/>
    <n v="62.611111111111114"/>
  </r>
  <r>
    <n v="2832"/>
    <n v="564"/>
    <s v="EMPRESAS PÚBLICAS DE MEDELLIN E.S.P."/>
    <n v="6"/>
    <s v="QUEBRADA"/>
    <n v="71124"/>
    <s v="Quebrada Chorrillos"/>
    <x v="1"/>
    <s v="ANTIOQUIAMEDELLIN"/>
    <n v="5"/>
    <x v="16"/>
    <n v="1"/>
    <s v="MEDELLIN"/>
    <s v="SI"/>
    <s v="NO"/>
    <s v="NO"/>
    <s v="NO"/>
    <s v="SI"/>
    <s v="NO"/>
    <s v="SI"/>
    <s v="SI"/>
    <s v="SI"/>
    <s v="SI"/>
    <n v="2009"/>
    <s v="ACTIVO"/>
    <n v="1"/>
    <n v="2013"/>
    <n v="48"/>
    <s v="30/01/13"/>
    <n v="8"/>
    <n v="30"/>
    <n v="219"/>
    <s v="30/05/13"/>
    <n v="9"/>
    <n v="0"/>
    <n v="1"/>
    <n v="1410559"/>
    <n v="44.728532470826991"/>
    <n v="3472913"/>
    <s v="EPM_DIEGO.YEPES"/>
    <s v="31/10/16"/>
    <n v="6149"/>
    <n v="90"/>
    <s v="SI"/>
    <s v="ResoluciÃ³n 0522 y 654"/>
    <s v="CORNARE                       "/>
    <s v="26/09/85"/>
    <s v="26/09/35"/>
    <n v="114"/>
    <n v="5260.0398148148151"/>
    <n v="0.49698369412029991"/>
    <n v="0.49698369412029991"/>
    <x v="0"/>
    <n v="0.93184442647556232"/>
    <n v="0.93184442647556232"/>
    <x v="1"/>
    <n v="0.39235554798971045"/>
    <n v="0.39235554798971045"/>
    <x v="0"/>
    <s v="FRIO O TEMPLADO"/>
    <n v="5309.8024691358023"/>
    <n v="6371.7629629629628"/>
    <n v="9557.6444444444442"/>
  </r>
  <r>
    <n v="2833"/>
    <n v="564"/>
    <s v="EMPRESAS PÚBLICAS DE MEDELLIN E.S.P."/>
    <n v="6"/>
    <s v="QUEBRADA"/>
    <n v="71123"/>
    <s v="Quebrada La Picacha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ACTIVO"/>
    <n v="1"/>
    <n v="2013"/>
    <n v="22.1"/>
    <s v="15/04/13"/>
    <n v="10"/>
    <n v="15"/>
    <n v="63.5"/>
    <s v="25/11/13"/>
    <n v="10"/>
    <n v="12"/>
    <n v="1"/>
    <n v="570421"/>
    <n v="18.087931253170979"/>
    <n v="3472913"/>
    <s v="EPM_DIEGO.YEPES"/>
    <s v="31/10/16"/>
    <n v="6149"/>
    <n v="45"/>
    <s v="SI"/>
    <s v="ResoluciÃ³n 130AN-6554"/>
    <s v="CORANTIOQUIA                  "/>
    <s v="29/03/07"/>
    <s v="29/03/12"/>
    <n v="19.100000000000001"/>
    <n v="5260.0398148148151"/>
    <n v="0.40195402784824397"/>
    <n v="0.40195402784824397"/>
    <x v="0"/>
    <n v="0.81845842774529309"/>
    <n v="0.81845842774529309"/>
    <x v="1"/>
    <n v="0.94701210749586273"/>
    <n v="0.94701210749586273"/>
    <x v="0"/>
    <s v="FRIO O TEMPLADO"/>
    <n v="5309.8024691358023"/>
    <n v="6371.7629629629628"/>
    <n v="9557.6444444444442"/>
  </r>
  <r>
    <n v="2834"/>
    <n v="564"/>
    <s v="EMPRESAS PÚBLICAS DE MEDELLIN E.S.P."/>
    <n v="6"/>
    <s v="QUEBRADA"/>
    <n v="71125"/>
    <s v="Quebrada Santa Elena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ACTIVO"/>
    <n v="1"/>
    <n v="2013"/>
    <n v="151"/>
    <s v="16/04/13"/>
    <n v="9"/>
    <n v="0"/>
    <n v="200.1"/>
    <s v="30/07/13"/>
    <n v="9"/>
    <n v="35"/>
    <n v="1"/>
    <n v="1603792"/>
    <n v="50.855910705225774"/>
    <n v="3472913"/>
    <s v="EPM_DIEGO.YEPES"/>
    <s v="31/10/16"/>
    <n v="6149"/>
    <n v="391"/>
    <s v="SI"/>
    <s v="ResoluciÃ³n 248"/>
    <s v="CORANTIOQUIA                  "/>
    <s v="03/03/93"/>
    <s v="03/03/43"/>
    <n v="120"/>
    <n v="5260.0398148148151"/>
    <n v="0.13006626778830122"/>
    <n v="0.13006626778830122"/>
    <x v="0"/>
    <n v="0.33679411063063425"/>
    <n v="0.33679411063063425"/>
    <x v="1"/>
    <n v="0.42379925587688144"/>
    <n v="0.42379925587688144"/>
    <x v="0"/>
    <s v="FRIO O TEMPLADO"/>
    <n v="5309.8024691358023"/>
    <n v="6371.7629629629628"/>
    <n v="9557.6444444444442"/>
  </r>
  <r>
    <n v="2835"/>
    <n v="564"/>
    <s v="EMPRESAS PÚBLICAS DE MEDELLIN E.S.P."/>
    <n v="6"/>
    <s v="QUEBRADA"/>
    <n v="71114"/>
    <s v="Quebrada La Iguana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ACTIVO"/>
    <n v="1"/>
    <n v="2013"/>
    <n v="102.1"/>
    <s v="15/04/13"/>
    <n v="9"/>
    <n v="40"/>
    <n v="284"/>
    <s v="25/11/13"/>
    <n v="9"/>
    <n v="15"/>
    <n v="1"/>
    <n v="3195975"/>
    <n v="101.34370243531203"/>
    <n v="3472913"/>
    <s v="EPM_DIEGO.YEPES"/>
    <s v="31/10/16"/>
    <n v="6149"/>
    <n v="221"/>
    <s v="SI"/>
    <s v="ResoluciÃ³n 0553"/>
    <s v="CORANTIOQUIA                  "/>
    <s v="25/06/95"/>
    <s v="25/06/43"/>
    <n v="180"/>
    <n v="5260.0398148148151"/>
    <n v="0.4585687893000544"/>
    <n v="0.4585687893000544"/>
    <x v="0"/>
    <n v="0.99259258016955954"/>
    <n v="0.99259258016955954"/>
    <x v="1"/>
    <n v="0.56302056908506681"/>
    <n v="0.56302056908506681"/>
    <x v="0"/>
    <s v="FRIO O TEMPLADO"/>
    <n v="5309.8024691358023"/>
    <n v="6371.7629629629628"/>
    <n v="9557.6444444444442"/>
  </r>
  <r>
    <n v="2836"/>
    <n v="564"/>
    <s v="EMPRESAS PÚBLICAS DE MEDELLIN E.S.P."/>
    <n v="6"/>
    <s v="QUEBRADA"/>
    <n v="71126"/>
    <s v="Quebrada La Puerta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ACTIVO"/>
    <n v="1"/>
    <n v="2013"/>
    <n v="32.4"/>
    <s v="29/07/13"/>
    <n v="10"/>
    <n v="40"/>
    <n v="277"/>
    <s v="25/11/13"/>
    <n v="10"/>
    <n v="30"/>
    <n v="1"/>
    <n v="887771"/>
    <n v="28.151033739218672"/>
    <n v="3472913"/>
    <s v="EPM_DIEGO.YEPES"/>
    <s v="31/10/16"/>
    <n v="6149"/>
    <n v="110"/>
    <s v="SI"/>
    <s v="ResoluciÃ³n 0553"/>
    <s v="CORANTIOQUIA                  "/>
    <s v="25/06/95"/>
    <s v="25/06/43"/>
    <n v="50"/>
    <n v="5260.0398148148151"/>
    <n v="0.25591848853835159"/>
    <n v="0.25591848853835159"/>
    <x v="0"/>
    <n v="0.86885906602526775"/>
    <n v="0.86885906602526775"/>
    <x v="1"/>
    <n v="0.56302067478437345"/>
    <n v="0.56302067478437345"/>
    <x v="0"/>
    <s v="FRIO O TEMPLADO"/>
    <n v="5309.8024691358023"/>
    <n v="6371.7629629629628"/>
    <n v="9557.6444444444442"/>
  </r>
  <r>
    <n v="2837"/>
    <n v="564"/>
    <s v="EMPRESAS PÚBLICAS DE MEDELLIN E.S.P."/>
    <n v="6"/>
    <s v="QUEBRADA"/>
    <n v="71127"/>
    <s v="Quebrada La Tenche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INACTIVO"/>
    <n v="1"/>
    <n v="2013"/>
    <n v="8.6999999999999993"/>
    <s v="29/07/13"/>
    <n v="11"/>
    <n v="30"/>
    <n v="12"/>
    <s v="14/04/13"/>
    <n v="11"/>
    <n v="0"/>
    <n v="1"/>
    <n v="0"/>
    <n v="0"/>
    <n v="3472913"/>
    <s v="EPM_DIEGO.YEPES"/>
    <s v="31/10/16"/>
    <n v="6149"/>
    <n v="0"/>
    <s v="SI"/>
    <s v="ResoluciÃ³n 0553"/>
    <s v="CORANTIOQUIA                  "/>
    <s v="25/06/95"/>
    <s v="25/06/43"/>
    <n v="10"/>
    <n v="5260.0398148148151"/>
    <s v=""/>
    <s v=""/>
    <x v="2"/>
    <n v="0"/>
    <s v="ND"/>
    <x v="2"/>
    <n v="0"/>
    <s v="ND"/>
    <x v="2"/>
    <s v="FRIO O TEMPLADO"/>
    <n v="5309.8024691358023"/>
    <n v="6371.7629629629628"/>
    <n v="9557.6444444444442"/>
  </r>
  <r>
    <n v="2838"/>
    <n v="564"/>
    <s v="EMPRESAS PÚBLICAS DE MEDELLIN E.S.P."/>
    <n v="6"/>
    <s v="QUEBRADA"/>
    <n v="71116"/>
    <s v="Quebrada Doña María"/>
    <x v="1"/>
    <s v="ANTIOQUIAMEDELLIN"/>
    <n v="5"/>
    <x v="16"/>
    <n v="1"/>
    <s v="MEDELLIN"/>
    <s v="SI"/>
    <s v="NO"/>
    <s v="NO"/>
    <s v="NO"/>
    <s v="SI"/>
    <s v="NO"/>
    <s v="NO"/>
    <s v="NO"/>
    <s v="NO"/>
    <s v="NO"/>
    <n v="2009"/>
    <s v="ACTIVO"/>
    <n v="1"/>
    <n v="2013"/>
    <n v="204.1"/>
    <s v="21/02/13"/>
    <n v="11"/>
    <n v="50"/>
    <n v="885"/>
    <s v="27/11/13"/>
    <n v="10"/>
    <n v="0"/>
    <n v="1"/>
    <n v="1181698"/>
    <n v="37.471397767630641"/>
    <n v="3472913"/>
    <s v="EPM_DIEGO.YEPES"/>
    <s v="31/10/16"/>
    <n v="6149"/>
    <n v="475"/>
    <s v="SI"/>
    <s v="ResoluciÃ³n 256"/>
    <s v="CORANTIOQUIA                  "/>
    <s v="19/04/96"/>
    <s v="19/04/46"/>
    <n v="60"/>
    <n v="5260.0398148148151"/>
    <n v="7.8887153195011883E-2"/>
    <n v="7.8887153195011883E-2"/>
    <x v="0"/>
    <n v="0.18359332566208056"/>
    <n v="0.18359332566208056"/>
    <x v="1"/>
    <n v="0.62452329612717739"/>
    <n v="0.62452329612717739"/>
    <x v="0"/>
    <s v="FRIO O TEMPLADO"/>
    <n v="5309.8024691358023"/>
    <n v="6371.7629629629628"/>
    <n v="9557.6444444444442"/>
  </r>
  <r>
    <n v="2839"/>
    <n v="564"/>
    <s v="EMPRESAS PÚBLICAS DE MEDELLIN E.S.P."/>
    <n v="6"/>
    <s v="QUEBRADA"/>
    <n v="71122"/>
    <s v="Quebrada La Afluente"/>
    <x v="1"/>
    <s v="ANTIOQUIAMEDELLIN"/>
    <n v="5"/>
    <x v="16"/>
    <n v="1"/>
    <s v="MEDELLIN"/>
    <s v="SI"/>
    <s v="NO"/>
    <s v="NO"/>
    <s v="NO"/>
    <s v="NO"/>
    <s v="NO"/>
    <s v="NO"/>
    <s v="NO"/>
    <s v="NO"/>
    <s v="SI"/>
    <n v="2009"/>
    <s v="ACTIVO"/>
    <n v="1"/>
    <n v="2013"/>
    <n v="6.4"/>
    <s v="17/04/13"/>
    <n v="11"/>
    <n v="50"/>
    <n v="27.1"/>
    <s v="27/11/13"/>
    <n v="12"/>
    <n v="0"/>
    <n v="1"/>
    <n v="220584"/>
    <n v="6.9946727549467278"/>
    <n v="3472913"/>
    <s v="EPM_DIEGO.YEPES"/>
    <s v="31/10/16"/>
    <n v="6149"/>
    <n v="13"/>
    <s v="SI"/>
    <s v="ResoluciÃ³n 130AN-9572"/>
    <s v="CORANTIOQUIA                  "/>
    <s v="15/10/09"/>
    <s v="15/10/14"/>
    <n v="11.2"/>
    <n v="5260.0398148148151"/>
    <n v="0.53805175038051756"/>
    <n v="0.53805175038051756"/>
    <x v="0"/>
    <n v="1.0929176179604261"/>
    <n v="1.0929176179604261"/>
    <x v="0"/>
    <n v="0.62452435312024357"/>
    <n v="0.62452435312024357"/>
    <x v="0"/>
    <s v="FRIO O TEMPLADO"/>
    <n v="5309.8024691358023"/>
    <n v="6371.7629629629628"/>
    <n v="9557.6444444444442"/>
  </r>
  <r>
    <n v="2840"/>
    <n v="564"/>
    <s v="EMPRESAS PÚBLICAS DE MEDELLIN E.S.P."/>
    <n v="6"/>
    <s v="QUEBRADA"/>
    <n v="71121"/>
    <s v="Quebrada La Larga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ACTIVO"/>
    <n v="1"/>
    <n v="2013"/>
    <n v="9.6999999999999993"/>
    <s v="17/04/13"/>
    <n v="12"/>
    <n v="30"/>
    <n v="106"/>
    <s v="27/11/13"/>
    <n v="9"/>
    <n v="0"/>
    <n v="1"/>
    <n v="429350"/>
    <n v="13.614599188229326"/>
    <n v="3472913"/>
    <s v="EPM_DIEGO.YEPES"/>
    <s v="31/10/16"/>
    <n v="6149"/>
    <n v="33"/>
    <s v="SI"/>
    <s v="ResoluciÃ³n 130AN-9572"/>
    <s v="CORANTIOQUIA                  "/>
    <s v="15/10/09"/>
    <s v="15/10/14"/>
    <n v="21.8"/>
    <n v="5260.0398148148151"/>
    <n v="0.412563611764525"/>
    <n v="0.412563611764525"/>
    <x v="0"/>
    <n v="1.40356692662158"/>
    <n v="1.40356692662158"/>
    <x v="0"/>
    <n v="0.62452289854262955"/>
    <n v="0.62452289854262955"/>
    <x v="0"/>
    <s v="FRIO O TEMPLADO"/>
    <n v="5309.8024691358023"/>
    <n v="6371.7629629629628"/>
    <n v="9557.6444444444442"/>
  </r>
  <r>
    <n v="2841"/>
    <n v="564"/>
    <s v="EMPRESAS PÚBLICAS DE MEDELLIN E.S.P."/>
    <n v="6"/>
    <s v="QUEBRADA"/>
    <n v="71120"/>
    <s v="Quebrada La Chata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INACTIVO"/>
    <n v="1"/>
    <n v="2013"/>
    <n v="4.9000000000000004"/>
    <s v="17/04/13"/>
    <n v="11"/>
    <n v="15"/>
    <n v="9.6"/>
    <s v="21/02/13"/>
    <n v="13"/>
    <n v="30"/>
    <n v="1"/>
    <n v="0"/>
    <n v="0"/>
    <n v="3472913"/>
    <s v="EPM_DIEGO.YEPES"/>
    <s v="31/10/16"/>
    <n v="6149"/>
    <n v="0"/>
    <s v="SI"/>
    <s v="ResoluciÃ³n 130AN-9572"/>
    <s v="CORANTIOQUIA                  "/>
    <s v="15/10/09"/>
    <s v="15/10/14"/>
    <n v="14.5"/>
    <n v="5260.0398148148151"/>
    <s v=""/>
    <s v=""/>
    <x v="2"/>
    <n v="0"/>
    <s v="ND"/>
    <x v="2"/>
    <n v="0"/>
    <s v="ND"/>
    <x v="2"/>
    <s v="FRIO O TEMPLADO"/>
    <n v="5309.8024691358023"/>
    <n v="6371.7629629629628"/>
    <n v="9557.6444444444442"/>
  </r>
  <r>
    <n v="2842"/>
    <n v="564"/>
    <s v="EMPRESAS PÚBLICAS DE MEDELLIN E.S.P."/>
    <n v="6"/>
    <s v="QUEBRADA"/>
    <n v="71117"/>
    <s v="Quebrada La Despensa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ACTIVO"/>
    <n v="1"/>
    <n v="2013"/>
    <n v="11.35"/>
    <s v="17/04/13"/>
    <n v="10"/>
    <n v="40"/>
    <n v="52.3"/>
    <s v="27/11/13"/>
    <n v="13"/>
    <n v="0"/>
    <n v="1"/>
    <n v="393899"/>
    <n v="12.490455352612887"/>
    <n v="3472913"/>
    <s v="EPM_DIEGO.YEPES"/>
    <s v="31/10/16"/>
    <n v="6149"/>
    <n v="30"/>
    <s v="SI"/>
    <s v="ResoluciÃ³n 130AN-14132"/>
    <s v="CORANTIOQUIA                  "/>
    <s v="15/10/09"/>
    <s v="15/10/14"/>
    <n v="20"/>
    <n v="5260.0398148148151"/>
    <n v="0.41634851175376292"/>
    <n v="0.41634851175376292"/>
    <x v="0"/>
    <n v="1.1004806478073028"/>
    <n v="1.1004806478073028"/>
    <x v="0"/>
    <n v="0.6245227676306444"/>
    <n v="0.6245227676306444"/>
    <x v="0"/>
    <s v="FRIO O TEMPLADO"/>
    <n v="5309.8024691358023"/>
    <n v="6371.7629629629628"/>
    <n v="9557.6444444444442"/>
  </r>
  <r>
    <n v="2843"/>
    <n v="564"/>
    <s v="EMPRESAS PÚBLICAS DE MEDELLIN E.S.P."/>
    <n v="6"/>
    <s v="QUEBRADA"/>
    <n v="71113"/>
    <s v="Quebrada La Manguala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ACTIVO"/>
    <n v="1"/>
    <n v="2013"/>
    <n v="5.3"/>
    <s v="17/04/13"/>
    <n v="9"/>
    <n v="30"/>
    <n v="89.7"/>
    <s v="27/11/13"/>
    <n v="13"/>
    <n v="30"/>
    <n v="1"/>
    <n v="354509"/>
    <n v="11.241406646372401"/>
    <n v="3472913"/>
    <s v="EPM_DIEGO.YEPES"/>
    <s v="31/10/16"/>
    <n v="6149"/>
    <n v="15"/>
    <s v="SI"/>
    <s v="ResoluciÃ³n 256"/>
    <s v="CORANTIOQUIA                  "/>
    <s v="19/04/96"/>
    <s v="19/04/46"/>
    <n v="18"/>
    <n v="5260.0398148148151"/>
    <n v="0.74942710975816007"/>
    <n v="0.74942710975816007"/>
    <x v="0"/>
    <n v="2.1210201219570566"/>
    <n v="2.1210201219570566"/>
    <x v="0"/>
    <n v="0.62452259146513334"/>
    <n v="0.62452259146513334"/>
    <x v="0"/>
    <s v="FRIO O TEMPLADO"/>
    <n v="5309.8024691358023"/>
    <n v="6371.7629629629628"/>
    <n v="9557.6444444444442"/>
  </r>
  <r>
    <n v="2844"/>
    <n v="564"/>
    <s v="EMPRESAS PÚBLICAS DE MEDELLIN E.S.P."/>
    <n v="6"/>
    <s v="QUEBRADA"/>
    <n v="71119"/>
    <s v="Quebrada Chacahafruto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ACTIVO"/>
    <n v="1"/>
    <n v="2013"/>
    <n v="1.42"/>
    <s v="15/04/13"/>
    <n v="14"/>
    <n v="30"/>
    <n v="12.5"/>
    <s v="25/11/13"/>
    <n v="14"/>
    <n v="45"/>
    <n v="1"/>
    <n v="24303"/>
    <n v="0.77064307458143078"/>
    <n v="3472913"/>
    <s v="EPM_DIEGO.YEPES"/>
    <s v="31/10/16"/>
    <n v="6149"/>
    <n v="12"/>
    <s v="SI"/>
    <s v="ResoluciÃ³n 155"/>
    <s v="INDERENA                      "/>
    <s v="13/02/95"/>
    <s v="13/02/45"/>
    <n v="3"/>
    <n v="5260.0398148148151"/>
    <n v="6.4220256215119231E-2"/>
    <n v="6.4220256215119231E-2"/>
    <x v="0"/>
    <n v="0.54270639055030334"/>
    <n v="0.54270639055030334"/>
    <x v="1"/>
    <n v="0.25688102486047693"/>
    <n v="0.25688102486047693"/>
    <x v="0"/>
    <s v="FRIO O TEMPLADO"/>
    <n v="5309.8024691358023"/>
    <n v="6371.7629629629628"/>
    <n v="9557.6444444444442"/>
  </r>
  <r>
    <n v="2845"/>
    <n v="564"/>
    <s v="EMPRESAS PÚBLICAS DE MEDELLIN E.S.P."/>
    <n v="6"/>
    <s v="QUEBRADA"/>
    <n v="71118"/>
    <s v="Quebrada Los Azules"/>
    <x v="1"/>
    <s v="ANTIOQUIAMEDELLIN"/>
    <n v="5"/>
    <x v="16"/>
    <n v="1"/>
    <s v="MEDELLIN"/>
    <s v="SI"/>
    <s v="NO"/>
    <s v="NO"/>
    <s v="NO"/>
    <s v="SI"/>
    <s v="NO"/>
    <s v="NO"/>
    <s v="NO"/>
    <s v="NO"/>
    <s v="SI"/>
    <n v="2009"/>
    <s v="ACTIVO"/>
    <n v="1"/>
    <n v="2013"/>
    <n v="2.6"/>
    <s v="19/02/13"/>
    <n v="13"/>
    <n v="20"/>
    <n v="7.7"/>
    <s v="25/11/13"/>
    <n v="13"/>
    <n v="0"/>
    <n v="1"/>
    <n v="16202"/>
    <n v="0.51376204972095385"/>
    <n v="3472913"/>
    <s v="EPM_DIEGO.YEPES"/>
    <s v="31/10/16"/>
    <n v="6149"/>
    <n v="9"/>
    <s v="SI"/>
    <s v="ResoluciÃ³n 155"/>
    <s v="CORANTIOQUIA                  "/>
    <s v="13/02/95"/>
    <s v="13/02/45"/>
    <n v="2"/>
    <n v="5260.0398148148151"/>
    <n v="5.7084672191217094E-2"/>
    <n v="5.7084672191217094E-2"/>
    <x v="0"/>
    <n v="0.19760078835421302"/>
    <n v="0.19760078835421302"/>
    <x v="1"/>
    <n v="0.25688102486047693"/>
    <n v="0.25688102486047693"/>
    <x v="0"/>
    <s v="FRIO O TEMPLADO"/>
    <n v="5309.8024691358023"/>
    <n v="6371.7629629629628"/>
    <n v="9557.6444444444442"/>
  </r>
  <r>
    <n v="2846"/>
    <n v="564"/>
    <s v="EMPRESAS PÚBLICAS DE MEDELLIN E.S.P."/>
    <n v="6"/>
    <s v="QUEBRADA"/>
    <n v="71099"/>
    <s v="Quebrada La Lopez"/>
    <x v="1"/>
    <s v="ANTIOQUIABARBOSA"/>
    <n v="5"/>
    <x v="16"/>
    <n v="79"/>
    <s v="BARBOSA"/>
    <s v="SI"/>
    <s v="NO"/>
    <s v="NO"/>
    <s v="NO"/>
    <s v="SI"/>
    <s v="NO"/>
    <s v="NO"/>
    <s v="NO"/>
    <s v="NO"/>
    <s v="SI"/>
    <n v="2009"/>
    <s v="ACTIVO"/>
    <n v="1"/>
    <n v="2013"/>
    <n v="91.8"/>
    <s v="16/02/13"/>
    <n v="12"/>
    <n v="0"/>
    <n v="105"/>
    <s v="29/11/13"/>
    <n v="12"/>
    <n v="10"/>
    <n v="1"/>
    <n v="630703"/>
    <n v="19.999460933536277"/>
    <n v="3472913"/>
    <s v="EPM_DIEGO.YEPES"/>
    <s v="31/10/16"/>
    <n v="6149"/>
    <n v="105"/>
    <s v="SI"/>
    <s v="ResoluciÃ³n 01260"/>
    <s v="CORANTIOQUIA                  "/>
    <s v="14/11/02"/>
    <s v="14/11/17"/>
    <n v="25"/>
    <n v="44.373070987654316"/>
    <n v="0.19047105650986931"/>
    <n v="0.19047105650986931"/>
    <x v="0"/>
    <n v="0.21785905156357602"/>
    <n v="0.21785905156357602"/>
    <x v="1"/>
    <n v="0.79997843734145102"/>
    <n v="0.79997843734145102"/>
    <x v="0"/>
    <s v="FRIO O TEMPLADO"/>
    <n v="45.194830246913575"/>
    <n v="54.233796296296291"/>
    <n v="81.350694444444429"/>
  </r>
  <r>
    <n v="2847"/>
    <n v="564"/>
    <s v="EMPRESAS PÚBLICAS DE MEDELLIN E.S.P."/>
    <n v="6"/>
    <s v="QUEBRADA"/>
    <n v="71098"/>
    <s v="Quebrada El Viento"/>
    <x v="1"/>
    <s v="ANTIOQUIABARBOSA"/>
    <n v="5"/>
    <x v="16"/>
    <n v="79"/>
    <s v="BARBOSA"/>
    <s v="SI"/>
    <s v="NO"/>
    <s v="NO"/>
    <s v="NO"/>
    <s v="SI"/>
    <s v="NO"/>
    <s v="NO"/>
    <s v="NO"/>
    <s v="NO"/>
    <s v="SI"/>
    <n v="2009"/>
    <s v="ACTIVO"/>
    <n v="1"/>
    <n v="2013"/>
    <n v="78.099999999999994"/>
    <s v="18/04/13"/>
    <n v="11"/>
    <n v="45"/>
    <n v="133"/>
    <s v="29/11/13"/>
    <n v="10"/>
    <n v="48"/>
    <n v="1"/>
    <n v="882985"/>
    <n v="27.999270674784373"/>
    <n v="3472913"/>
    <s v="EPM_DIEGO.YEPES"/>
    <s v="31/10/16"/>
    <n v="6149"/>
    <n v="122"/>
    <s v="SI"/>
    <s v="ResoluciÃ³n 01260"/>
    <s v="CORANTIOQUIA                  "/>
    <s v="14/11/02"/>
    <s v="14/11/17"/>
    <n v="35"/>
    <n v="44.373070987654316"/>
    <n v="0.22950221864577355"/>
    <n v="0.22950221864577355"/>
    <x v="0"/>
    <n v="0.35850538636087548"/>
    <n v="0.35850538636087548"/>
    <x v="1"/>
    <n v="0.7999791621366964"/>
    <n v="0.7999791621366964"/>
    <x v="0"/>
    <s v="FRIO O TEMPLADO"/>
    <n v="45.194830246913575"/>
    <n v="54.233796296296291"/>
    <n v="81.350694444444429"/>
  </r>
  <r>
    <n v="2848"/>
    <n v="564"/>
    <s v="EMPRESAS PÚBLICAS DE MEDELLIN E.S.P."/>
    <n v="6"/>
    <s v="QUEBRADA"/>
    <n v="71100"/>
    <s v="Quebrada La Valeria"/>
    <x v="1"/>
    <s v="ANTIOQUIACALDAS"/>
    <n v="5"/>
    <x v="16"/>
    <n v="129"/>
    <s v="CALDAS"/>
    <s v="SI"/>
    <s v="NO"/>
    <s v="NO"/>
    <s v="NO"/>
    <s v="SI"/>
    <s v="NO"/>
    <s v="NO"/>
    <s v="NO"/>
    <s v="NO"/>
    <s v="SI"/>
    <n v="2009"/>
    <s v="ACTIVO"/>
    <n v="1"/>
    <n v="2013"/>
    <n v="194.2"/>
    <s v="16/04/13"/>
    <n v="9"/>
    <n v="10"/>
    <n v="550"/>
    <s v="26/11/13"/>
    <n v="8"/>
    <n v="30"/>
    <n v="1"/>
    <n v="3161998"/>
    <n v="100.26629883307966"/>
    <n v="3472913"/>
    <s v="EPM_DIEGO.YEPES"/>
    <s v="31/10/16"/>
    <n v="6149"/>
    <n v="305"/>
    <s v="SI"/>
    <s v="ResoluciÃ³n 2383"/>
    <s v="CORANTIOQUIA                  "/>
    <s v="23/11/04"/>
    <s v="23/11/14"/>
    <n v="101.8"/>
    <n v="132.53117283950616"/>
    <n v="0.32874196338714645"/>
    <n v="0.32874196338714645"/>
    <x v="0"/>
    <n v="0.51630431942883448"/>
    <n v="0.51630431942883448"/>
    <x v="1"/>
    <n v="0.98493417321296328"/>
    <n v="0.98493417321296328"/>
    <x v="0"/>
    <s v="FRIO O TEMPLADO"/>
    <n v="134.38055555555556"/>
    <n v="161.25666666666666"/>
    <n v="241.88499999999999"/>
  </r>
  <r>
    <n v="2849"/>
    <n v="564"/>
    <s v="EMPRESAS PÚBLICAS DE MEDELLIN E.S.P."/>
    <n v="6"/>
    <s v="QUEBRADA"/>
    <n v="71101"/>
    <s v="Quebrada La Reventona"/>
    <x v="1"/>
    <s v="ANTIOQUIACALDAS"/>
    <n v="5"/>
    <x v="16"/>
    <n v="129"/>
    <s v="CALDAS"/>
    <s v="SI"/>
    <s v="NO"/>
    <s v="NO"/>
    <s v="NO"/>
    <s v="SI"/>
    <s v="NO"/>
    <s v="NO"/>
    <s v="NO"/>
    <s v="NO"/>
    <s v="SI"/>
    <n v="2009"/>
    <s v="ACTIVO"/>
    <n v="1"/>
    <n v="2013"/>
    <n v="22.9"/>
    <s v="20/02/13"/>
    <n v="10"/>
    <n v="30"/>
    <n v="105"/>
    <s v="26/11/13"/>
    <n v="9"/>
    <n v="50"/>
    <n v="1"/>
    <n v="320548"/>
    <n v="10.164510400811771"/>
    <n v="3472913"/>
    <s v="EPM_DIEGO.YEPES"/>
    <s v="31/10/16"/>
    <n v="6149"/>
    <n v="24"/>
    <s v="SI"/>
    <s v="ResoluciÃ³n 2383"/>
    <s v="CORANTIOQUIA                  "/>
    <s v="23/11/04"/>
    <s v="23/11/14"/>
    <n v="10.32"/>
    <n v="132.53117283950616"/>
    <n v="0.42352126670049045"/>
    <n v="0.42352126670049045"/>
    <x v="0"/>
    <n v="0.44386508300488087"/>
    <n v="0.44386508300488087"/>
    <x v="1"/>
    <n v="0.98493317837323358"/>
    <n v="0.98493317837323358"/>
    <x v="0"/>
    <s v="FRIO O TEMPLADO"/>
    <n v="134.38055555555556"/>
    <n v="161.25666666666666"/>
    <n v="241.88499999999999"/>
  </r>
  <r>
    <n v="2863"/>
    <n v="2989"/>
    <s v="OPERADORES DE SERVICIOS DE LA SIERRA S.A.  E.S.P"/>
    <n v="5"/>
    <s v="RIO"/>
    <n v="4759"/>
    <s v="Río Córdoba"/>
    <x v="0"/>
    <s v="MAGDALENACIENAGA"/>
    <n v="47"/>
    <x v="14"/>
    <n v="189"/>
    <s v="CIENAGA"/>
    <s v="SI"/>
    <s v="NO"/>
    <s v="NO"/>
    <s v="NO"/>
    <s v="SI"/>
    <s v="NO"/>
    <s v="NO"/>
    <s v="NO"/>
    <s v="NO"/>
    <s v="NO"/>
    <n v="2009"/>
    <s v="ACTIVO"/>
    <n v="1"/>
    <n v="2012"/>
    <n v="3050"/>
    <s v="11/01/12"/>
    <n v="10"/>
    <n v="45"/>
    <n v="12500"/>
    <s v="09/10/12"/>
    <n v="10"/>
    <n v="30"/>
    <n v="1"/>
    <n v="16083360"/>
    <n v="510"/>
    <n v="2489508"/>
    <s v="OPERSSIER_OPERSSIER"/>
    <s v="28/02/13"/>
    <n v="4808"/>
    <n v="7250"/>
    <s v="SI"/>
    <s v="518"/>
    <s v="CORPAMAG                      "/>
    <s v="29/12/00"/>
    <s v="29/12/15"/>
    <n v="450"/>
    <n v="228.45833333333334"/>
    <n v="7.0344827586206901E-2"/>
    <n v="7.0344827586206901E-2"/>
    <x v="0"/>
    <n v="0.16721311475409836"/>
    <n v="0.16721311475409836"/>
    <x v="1"/>
    <n v="1.1333333333333333"/>
    <n v="1.1333333333333333"/>
    <x v="1"/>
    <s v="CALIDO"/>
    <n v="230.23842592592592"/>
    <n v="276.2861111111111"/>
    <n v="414.42916666666667"/>
  </r>
  <r>
    <n v="2884"/>
    <n v="22001"/>
    <s v="UNIDAD DE SERVICIOS PUBLICOS DOMICILIARIOS DE CHIQUIZA"/>
    <n v="5"/>
    <s v="RIO"/>
    <n v="125"/>
    <s v="Río Samacá"/>
    <x v="0"/>
    <s v="BOYACACHIQUIZA"/>
    <n v="15"/>
    <x v="13"/>
    <n v="232"/>
    <s v="CHIQUIZA"/>
    <s v="SI"/>
    <s v="NO"/>
    <s v="NO"/>
    <s v="NO"/>
    <s v="SI"/>
    <s v="NO"/>
    <s v="NO"/>
    <s v="NO"/>
    <s v="NO"/>
    <s v="SI"/>
    <n v="2009"/>
    <s v="INACTIVO"/>
    <n v="1"/>
    <n v="2010"/>
    <n v="4.1012000000000004"/>
    <s v="28/02/10"/>
    <n v="1"/>
    <n v="0"/>
    <n v="10"/>
    <s v="31/08/10"/>
    <n v="1"/>
    <n v="0"/>
    <n v="1"/>
    <n v="80"/>
    <n v="2.5367833587011668E-3"/>
    <n v="1748274"/>
    <s v="MPDCHIQUIZA_MPDCHIQUIZA"/>
    <s v="04/04/11"/>
    <n v="4112"/>
    <n v="10"/>
    <s v="NO"/>
    <n v="0"/>
    <n v="0"/>
    <n v="0"/>
    <n v="0"/>
    <s v=""/>
    <n v="0.13055555555555556"/>
    <n v="2.5367833587011668E-4"/>
    <s v="ND"/>
    <x v="1"/>
    <n v="6.1854661043137774E-4"/>
    <s v="ND"/>
    <x v="2"/>
    <s v=""/>
    <s v="ND"/>
    <x v="2"/>
    <s v="FRIO O TEMPLADO"/>
    <n v="0.12916666666666668"/>
    <n v="0.16791666666666669"/>
    <n v="0.26866666666666672"/>
  </r>
  <r>
    <n v="2963"/>
    <n v="3137"/>
    <s v="AVANZADAS SOLUCIONES DE ACUEDUCTO Y ALCANTARILLADO  S.A.  E.S.P."/>
    <n v="5"/>
    <s v="RIO"/>
    <n v="1701"/>
    <s v="Río Tapias"/>
    <x v="0"/>
    <s v="LA GUAJIRARIOHACHA"/>
    <n v="44"/>
    <x v="23"/>
    <n v="1"/>
    <s v="RIOHACHA"/>
    <s v="SI"/>
    <s v="NO"/>
    <s v="NO"/>
    <s v="NO"/>
    <s v="SI"/>
    <s v="SI"/>
    <s v="NO"/>
    <s v="NO"/>
    <s v="NO"/>
    <s v="NO"/>
    <n v="2009"/>
    <s v="ACTIVO"/>
    <n v="1"/>
    <n v="2014"/>
    <n v="1153"/>
    <s v="24/07/14"/>
    <n v="11"/>
    <n v="0"/>
    <n v="6000"/>
    <s v="25/08/14"/>
    <n v="8"/>
    <n v="0"/>
    <n v="1"/>
    <n v="18921600"/>
    <n v="600"/>
    <n v="3521244"/>
    <s v="AGUAJIRA_JBARRAGAN"/>
    <s v="06/10/15"/>
    <n v="5758"/>
    <n v="2600"/>
    <s v="SI"/>
    <s v="02320 DEL 2003"/>
    <s v="CORPOGUAJIRA                  "/>
    <s v="05/08/03"/>
    <s v="04/08/13"/>
    <n v="560"/>
    <n v="510.6712962962963"/>
    <n v="0.23076923076923078"/>
    <n v="0.23076923076923078"/>
    <x v="0"/>
    <n v="0.52038161318300091"/>
    <n v="0.52038161318300091"/>
    <x v="1"/>
    <n v="1.0714285714285714"/>
    <n v="1.0714285714285714"/>
    <x v="1"/>
    <s v="CALIDO"/>
    <n v="529.76157407407402"/>
    <n v="635.71388888888885"/>
    <n v="953.57083333333321"/>
  </r>
  <r>
    <n v="3024"/>
    <n v="2463"/>
    <s v="EMPRESA DE SERVICIOS PUBLICOS DE SAN BERNARDO - EMPOSAN  E.S.P."/>
    <n v="5"/>
    <s v="RIO"/>
    <n v="6402"/>
    <s v="Río Quina"/>
    <x v="0"/>
    <s v="NARINOSAN BERNARDO"/>
    <n v="52"/>
    <x v="17"/>
    <n v="685"/>
    <s v="SAN BERNARDO"/>
    <s v="SI"/>
    <s v="NO"/>
    <s v="SI"/>
    <s v="NO"/>
    <s v="SI"/>
    <s v="NO"/>
    <s v="NO"/>
    <s v="NO"/>
    <s v="NO"/>
    <s v="SI"/>
    <n v="2009"/>
    <s v="ACTIVO"/>
    <n v="1"/>
    <n v="2012"/>
    <n v="25"/>
    <s v="12/01/12"/>
    <n v="0"/>
    <n v="0"/>
    <n v="35"/>
    <s v="03/04/12"/>
    <n v="0"/>
    <n v="0"/>
    <n v="2"/>
    <n v="32"/>
    <n v="1.0147133434804667E-3"/>
    <n v="2489349"/>
    <s v="NBERNARDOE_NBERNARDOE"/>
    <s v="11/02/15"/>
    <n v="5521"/>
    <n v="28"/>
    <s v="SI"/>
    <s v="087"/>
    <s v="CORPONARIÑO                   "/>
    <s v="12/03/07"/>
    <s v="12/03/12"/>
    <n v="8.8000000000000007"/>
    <n v="7.3880401234567907"/>
    <n v="3.6239762267159525E-5"/>
    <s v="ND"/>
    <x v="1"/>
    <n v="4.0588533739218667E-5"/>
    <s v="ND"/>
    <x v="2"/>
    <n v="1.1530833448641666E-4"/>
    <s v="ND"/>
    <x v="2"/>
    <s v="FRIO O TEMPLADO"/>
    <n v="7.6045524691358031"/>
    <n v="9.8859182098765448"/>
    <n v="15.817469135802472"/>
  </r>
  <r>
    <n v="3043"/>
    <n v="1483"/>
    <s v="MUNICIPIO DE SAN BENITO ABAD - UNIDAD ESPECIAL DE SERVICIOS PUBLICOS UESP"/>
    <n v="5"/>
    <s v="RIO"/>
    <n v="7939"/>
    <s v="Río San Jorge"/>
    <x v="0"/>
    <s v="SUCRESAN BENITO ABAD"/>
    <n v="70"/>
    <x v="24"/>
    <n v="678"/>
    <s v="SAN BENITO ABAD"/>
    <s v="SI"/>
    <s v="NO"/>
    <s v="NO"/>
    <s v="NO"/>
    <s v="NO"/>
    <s v="NO"/>
    <s v="NO"/>
    <s v="SI"/>
    <s v="SI"/>
    <s v="SI"/>
    <n v="2009"/>
    <s v="ACTIVO"/>
    <n v="1"/>
    <n v="2010"/>
    <n v="0"/>
    <s v="05/04/11"/>
    <n v="0"/>
    <n v="0"/>
    <n v="0"/>
    <s v="05/04/11"/>
    <n v="0"/>
    <n v="0"/>
    <n v="2"/>
    <n v="0"/>
    <n v="0"/>
    <n v="1748459"/>
    <s v="BENITO_BENITO"/>
    <s v="05/04/11"/>
    <n v="4113"/>
    <n v="0"/>
    <e v="#N/A"/>
    <e v="#N/A"/>
    <e v="#N/A"/>
    <e v="#N/A"/>
    <e v="#N/A"/>
    <e v="#N/A"/>
    <n v="11.070833333333333"/>
    <s v=""/>
    <s v=""/>
    <x v="2"/>
    <s v=""/>
    <s v=""/>
    <x v="0"/>
    <s v=""/>
    <s v=""/>
    <x v="1"/>
    <s v="CALIDO"/>
    <n v="11.058333333333334"/>
    <n v="14.375833333333334"/>
    <n v="23.001333333333335"/>
  </r>
  <r>
    <n v="3105"/>
    <n v="1375"/>
    <s v="EMPRESAS PUBLICAS DE ABEJORRAL E.P.A. E.S.P."/>
    <n v="6"/>
    <s v="QUEBRADA"/>
    <n v="71132"/>
    <s v="Quebrada San  Antonio"/>
    <x v="1"/>
    <s v="ANTIOQUIAABEJORRAL"/>
    <n v="5"/>
    <x v="16"/>
    <n v="2"/>
    <s v="ABEJORRAL"/>
    <s v="SI"/>
    <s v="NO"/>
    <s v="NO"/>
    <s v="NO"/>
    <s v="SI"/>
    <s v="SI"/>
    <s v="NO"/>
    <s v="NO"/>
    <s v="NO"/>
    <s v="NO"/>
    <n v="2009"/>
    <s v="ACTIVO"/>
    <n v="1"/>
    <n v="2012"/>
    <n v="2.8"/>
    <s v="13/06/12"/>
    <n v="16"/>
    <n v="0"/>
    <n v="3.8"/>
    <s v="12/09/12"/>
    <n v="15"/>
    <n v="0"/>
    <n v="1"/>
    <n v="105753"/>
    <n v="3.3534056316590561"/>
    <n v="2489398"/>
    <s v="EEEABEJORRAL_EEEABEJORRAL"/>
    <s v="18/11/13"/>
    <n v="5071"/>
    <n v="3.4"/>
    <s v="SI"/>
    <s v="133-072"/>
    <s v="CORNARE                       "/>
    <s v="12/07/06"/>
    <s v="11/07/11"/>
    <n v="4.5"/>
    <n v="11.856712962962964"/>
    <n v="0.98629577401736945"/>
    <n v="0.98629577401736945"/>
    <x v="0"/>
    <n v="1.197644868449663"/>
    <n v="1.197644868449663"/>
    <x v="0"/>
    <n v="0.74520125147979022"/>
    <n v="0.74520125147979022"/>
    <x v="0"/>
    <s v="FRIO O TEMPLADO"/>
    <n v="11.933024691358025"/>
    <n v="15.512932098765432"/>
    <n v="24.820691358024693"/>
  </r>
  <r>
    <n v="3106"/>
    <n v="1375"/>
    <s v="EMPRESAS PUBLICAS DE ABEJORRAL E.P.A. E.S.P."/>
    <n v="6"/>
    <s v="QUEBRADA"/>
    <n v="71133"/>
    <s v="Quebrada La Angostura"/>
    <x v="1"/>
    <s v="ANTIOQUIAABEJORRAL"/>
    <n v="5"/>
    <x v="16"/>
    <n v="2"/>
    <s v="ABEJORRAL"/>
    <s v="SI"/>
    <s v="NO"/>
    <s v="NO"/>
    <s v="NO"/>
    <s v="SI"/>
    <s v="SI"/>
    <s v="NO"/>
    <s v="NO"/>
    <s v="SI"/>
    <s v="SI"/>
    <n v="2009"/>
    <s v="ACTIVO"/>
    <n v="1"/>
    <n v="2012"/>
    <n v="27"/>
    <s v="13/06/12"/>
    <n v="16"/>
    <n v="20"/>
    <n v="36"/>
    <s v="12/09/12"/>
    <n v="15"/>
    <n v="10"/>
    <n v="1"/>
    <n v="1057536"/>
    <n v="33.534246575342465"/>
    <n v="2489398"/>
    <s v="EEEABEJORRAL_EEEABEJORRAL"/>
    <s v="18/11/13"/>
    <n v="5071"/>
    <n v="34"/>
    <s v="SI"/>
    <s v="133-072"/>
    <s v="CORNARE                       "/>
    <s v="12/07/06"/>
    <s v="11/07/11"/>
    <n v="35.5"/>
    <n v="11.856712962962964"/>
    <n v="0.98630136986301364"/>
    <n v="0.98630136986301364"/>
    <x v="0"/>
    <n v="1.2420091324200913"/>
    <n v="1.2420091324200913"/>
    <x v="0"/>
    <n v="0.94462666409415397"/>
    <n v="0.94462666409415397"/>
    <x v="0"/>
    <s v="FRIO O TEMPLADO"/>
    <n v="11.933024691358025"/>
    <n v="15.512932098765432"/>
    <n v="24.820691358024693"/>
  </r>
  <r>
    <n v="3183"/>
    <n v="1477"/>
    <s v="ALCALDIA MUNICIPAL DE VILLARRICA"/>
    <n v="5"/>
    <s v="RIO"/>
    <n v="8427"/>
    <s v="Río Cuinde Blanco"/>
    <x v="0"/>
    <s v="TOLIMAVILLARRICA"/>
    <n v="73"/>
    <x v="0"/>
    <n v="873"/>
    <s v="VILLARRICA"/>
    <s v="SI"/>
    <s v="NO"/>
    <s v="NO"/>
    <s v="NO"/>
    <s v="SI"/>
    <s v="SI"/>
    <s v="NO"/>
    <s v="NO"/>
    <s v="SI"/>
    <s v="SI"/>
    <n v="2009"/>
    <s v="ACTIVO"/>
    <n v="1"/>
    <n v="2009"/>
    <n v="45.5"/>
    <s v="21/08/09"/>
    <n v="15"/>
    <n v="30"/>
    <n v="77.040000000000006"/>
    <s v="18/03/09"/>
    <n v="13"/>
    <n v="45"/>
    <n v="1"/>
    <n v="15.7"/>
    <n v="4.9784373414510396E-4"/>
    <n v="1471387"/>
    <s v="VILLARRICA_VILLARRICA"/>
    <s v="23/09/11"/>
    <n v="4284"/>
    <n v="77.040000000000006"/>
    <s v="SI"/>
    <s v="072"/>
    <s v="CORTOLIMA                     "/>
    <s v="01/12/07"/>
    <s v="01/12/17"/>
    <n v="15.7"/>
    <n v="3.0513888888888889"/>
    <n v="6.4621460818419509E-6"/>
    <s v="ND"/>
    <x v="1"/>
    <n v="1.0941620530661625E-5"/>
    <s v="ND"/>
    <x v="2"/>
    <n v="3.1709791983764585E-5"/>
    <s v="ND"/>
    <x v="2"/>
    <s v="FRIO O TEMPLADO"/>
    <n v="3.0277777777777777"/>
    <n v="3.9361111111111113"/>
    <n v="6.2977777777777781"/>
  </r>
  <r>
    <n v="3223"/>
    <n v="995"/>
    <s v="EMPRESA DE SERVICIOS PUBLICOS DE RESTREPO AGUA VIVA S.A.  E.S.P."/>
    <n v="5"/>
    <s v="RIO"/>
    <n v="5716"/>
    <s v="Río Caney"/>
    <x v="0"/>
    <s v="METARESTREPO"/>
    <n v="50"/>
    <x v="25"/>
    <n v="606"/>
    <s v="RESTREPO"/>
    <s v="SI"/>
    <s v="SI"/>
    <s v="NO"/>
    <s v="NO"/>
    <s v="SI"/>
    <s v="SI"/>
    <s v="NO"/>
    <s v="NO"/>
    <s v="SI"/>
    <s v="SI"/>
    <n v="2009"/>
    <s v="ACTIVO"/>
    <n v="1"/>
    <n v="2012"/>
    <n v="48"/>
    <s v="02/01/09"/>
    <n v="12"/>
    <n v="0"/>
    <n v="58"/>
    <s v="05/01/09"/>
    <n v="1"/>
    <n v="0"/>
    <n v="1"/>
    <n v="1671400"/>
    <n v="52.999746321664126"/>
    <n v="2489378"/>
    <s v="MRESTREPOCI_MRESTREPOCI"/>
    <s v="15/04/14"/>
    <n v="5219"/>
    <n v="4579200"/>
    <s v="SI"/>
    <s v="2.6.04.107"/>
    <s v="CORMACARENA                   "/>
    <s v="01/04/04"/>
    <s v="01/04/09"/>
    <n v="67"/>
    <n v="14.288194444444445"/>
    <n v="1.1574018676114633E-5"/>
    <s v="ND"/>
    <x v="1"/>
    <n v="1.104161381701336"/>
    <n v="1.104161381701336"/>
    <x v="0"/>
    <n v="0.79104098987558402"/>
    <n v="0.79104098987558402"/>
    <x v="0"/>
    <s v="CALIDO"/>
    <n v="14.400077160493826"/>
    <n v="18.720100308641975"/>
    <n v="29.952160493827162"/>
  </r>
  <r>
    <n v="3283"/>
    <n v="1377"/>
    <s v="EMPRESA DE SERVICIOS PUBLICOS DE SAN JOSE DEL PALMAR"/>
    <n v="6"/>
    <s v="QUEBRADA"/>
    <n v="3039"/>
    <s v="Q. Cruces"/>
    <x v="1"/>
    <s v="CHOCOSAN JOSE DEL PALMAR"/>
    <n v="27"/>
    <x v="2"/>
    <n v="660"/>
    <s v="SAN JOSE DEL PALMAR"/>
    <s v="SI"/>
    <s v="SI"/>
    <s v="NO"/>
    <s v="NO"/>
    <s v="NO"/>
    <s v="NO"/>
    <s v="NO"/>
    <s v="NO"/>
    <s v="NO"/>
    <s v="NO"/>
    <n v="2009"/>
    <s v="ACTIVO"/>
    <n v="1"/>
    <n v="2009"/>
    <n v="4"/>
    <s v="30/03/09"/>
    <n v="11"/>
    <n v="25"/>
    <n v="12"/>
    <s v="12/01/10"/>
    <n v="17"/>
    <n v="0"/>
    <n v="2"/>
    <n v="5"/>
    <n v="1.5854895991882292E-4"/>
    <n v="1472028"/>
    <s v="ENCERPO_ENCERPO"/>
    <s v="30/03/10"/>
    <n v="3742"/>
    <s v=""/>
    <s v="SI"/>
    <s v="013"/>
    <s v="CODECHOCO                     "/>
    <s v="16/02/06"/>
    <s v="16/02/16"/>
    <n v="7"/>
    <n v="1.5722222222222222"/>
    <s v=""/>
    <s v=""/>
    <x v="2"/>
    <n v="3.9637239979705731E-5"/>
    <s v="ND"/>
    <x v="2"/>
    <n v="2.2649851416974703E-5"/>
    <s v="ND"/>
    <x v="2"/>
    <s v="FRIO O TEMPLADO"/>
    <n v="1.5708333333333333"/>
    <n v="2.0420833333333333"/>
    <n v="3.2673333333333332"/>
  </r>
  <r>
    <n v="3303"/>
    <n v="2597"/>
    <s v="EMPRESA DE SERVICIOS PUBLICOS DEL MUNICIPIO DE BALBOA EMILIO GARTNER GOMEZ S.A. E.S.P."/>
    <n v="6"/>
    <s v="QUEBRADA"/>
    <n v="7460"/>
    <s v="Quebrada La Sirena"/>
    <x v="1"/>
    <s v="RISARALDASANTUARIO"/>
    <n v="66"/>
    <x v="15"/>
    <n v="687"/>
    <s v="SANTUARIO"/>
    <s v="SI"/>
    <s v="NO"/>
    <s v="NO"/>
    <s v="NO"/>
    <s v="NO"/>
    <s v="NO"/>
    <s v="NO"/>
    <s v="NO"/>
    <s v="NO"/>
    <s v="NO"/>
    <n v="2009"/>
    <s v="ACTIVO"/>
    <n v="1"/>
    <n v="2009"/>
    <n v="230"/>
    <s v="03/02/09"/>
    <n v="10"/>
    <n v="15"/>
    <n v="340"/>
    <s v="11/05/07"/>
    <n v="10"/>
    <n v="30"/>
    <n v="2"/>
    <n v="25"/>
    <n v="7.9274479959411462E-4"/>
    <n v="1472052"/>
    <s v="EMILIO_EMILIO"/>
    <s v="06/04/10"/>
    <n v="3749"/>
    <s v=""/>
    <e v="#N/A"/>
    <e v="#N/A"/>
    <e v="#N/A"/>
    <e v="#N/A"/>
    <e v="#N/A"/>
    <e v="#N/A"/>
    <n v="12.880709876543211"/>
    <s v=""/>
    <s v=""/>
    <x v="2"/>
    <n v="3.4467165199744113E-6"/>
    <s v="ND"/>
    <x v="2"/>
    <s v=""/>
    <s v="ND"/>
    <x v="2"/>
    <s v="FRIO O TEMPLADO"/>
    <n v="12.949922839506174"/>
    <n v="16.834899691358025"/>
    <n v="26.93583950617284"/>
  </r>
  <r>
    <n v="3323"/>
    <n v="1212"/>
    <s v="MUNICIPIO DE SOLANO "/>
    <n v="5"/>
    <s v="RIO"/>
    <n v="10960"/>
    <s v="Rio Caquetá"/>
    <x v="0"/>
    <s v="CAQUETASOLANO"/>
    <n v="18"/>
    <x v="18"/>
    <n v="756"/>
    <s v="SOLANO"/>
    <s v="SI"/>
    <s v="SI"/>
    <s v="SI"/>
    <s v="NO"/>
    <s v="SI"/>
    <s v="NO"/>
    <s v="NO"/>
    <s v="NO"/>
    <s v="NO"/>
    <s v="SI"/>
    <n v="2009"/>
    <s v="ACTIVO"/>
    <n v="1"/>
    <n v="2011"/>
    <n v="100000000"/>
    <s v="30/01/12"/>
    <n v="1"/>
    <n v="0"/>
    <n v="1500000"/>
    <s v="30/01/12"/>
    <n v="1"/>
    <n v="0"/>
    <n v="2"/>
    <n v="73000"/>
    <n v="2.3148148148148149"/>
    <n v="2070644"/>
    <s v="MSOLANO_MSOLANO"/>
    <s v="03/07/12"/>
    <n v="4568"/>
    <n v="132000000"/>
    <s v="SI"/>
    <s v="0455"/>
    <s v="CORPOAMAZONIA                 "/>
    <s v="23/05/07"/>
    <s v="23/05/17"/>
    <n v="15"/>
    <n v="4.05"/>
    <n v="1.7536475869809205E-8"/>
    <s v="ND"/>
    <x v="1"/>
    <n v="2.3148148148148148E-8"/>
    <s v="ND"/>
    <x v="2"/>
    <n v="0.15432098765432098"/>
    <n v="0.15432098765432098"/>
    <x v="0"/>
    <s v="CALIDO"/>
    <n v="4.0583333333333336"/>
    <n v="5.2758333333333338"/>
    <n v="8.4413333333333345"/>
  </r>
  <r>
    <n v="3324"/>
    <n v="21096"/>
    <s v="ASOCIACION DE PROPIETARIOS Y USUARIOS MONTEBELLO I Y II"/>
    <n v="5"/>
    <s v="RIO"/>
    <n v="6760"/>
    <s v="Río Pamplonita"/>
    <x v="0"/>
    <s v="NORTE DE SANTANDERLOS PATIOS"/>
    <n v="54"/>
    <x v="4"/>
    <n v="405"/>
    <s v="LOS PATIOS"/>
    <s v="SI"/>
    <s v="NO"/>
    <s v="NO"/>
    <s v="NO"/>
    <s v="NO"/>
    <s v="NO"/>
    <s v="NO"/>
    <s v="NO"/>
    <s v="NO"/>
    <s v="NO"/>
    <n v="2009"/>
    <s v="ACTIVO"/>
    <n v="1"/>
    <n v="2012"/>
    <n v="5"/>
    <s v="15/02/12"/>
    <n v="9"/>
    <n v="15"/>
    <n v="20"/>
    <s v="15/08/12"/>
    <n v="9"/>
    <n v="15"/>
    <n v="1"/>
    <n v="131400"/>
    <n v="4.166666666666667"/>
    <n v="2489389"/>
    <s v="ASOUSUMONTEB_ASOUSUMONTEB"/>
    <s v="05/09/13"/>
    <n v="4997"/>
    <n v="12"/>
    <s v="SI"/>
    <s v="0471"/>
    <s v="CORPONOR                      "/>
    <s v="04/06/03"/>
    <s v="04/06/13"/>
    <n v="12.15"/>
    <n v="171.92592592592592"/>
    <n v="0.34722222222222227"/>
    <n v="0.34722222222222227"/>
    <x v="0"/>
    <n v="0.83333333333333337"/>
    <n v="0.83333333333333337"/>
    <x v="1"/>
    <n v="0.34293552812071332"/>
    <n v="0.34293552812071332"/>
    <x v="0"/>
    <s v="CALIDO"/>
    <n v="174.09722222222223"/>
    <n v="208.91666666666666"/>
    <n v="313.375"/>
  </r>
  <r>
    <n v="3343"/>
    <n v="20248"/>
    <s v="EMPRESA DE SERVICIOS PUBLICOS EMVILLARRICA E.S.P."/>
    <n v="5"/>
    <s v="RIO"/>
    <n v="832"/>
    <s v="Río Palo"/>
    <x v="0"/>
    <s v="CAUCAVILLA RICA"/>
    <n v="19"/>
    <x v="10"/>
    <n v="845"/>
    <s v="VILLA RICA"/>
    <s v="SI"/>
    <s v="NO"/>
    <s v="NO"/>
    <s v="NO"/>
    <s v="NO"/>
    <s v="NO"/>
    <s v="NO"/>
    <s v="NO"/>
    <s v="NO"/>
    <s v="NO"/>
    <n v="2009"/>
    <s v="ACTIVO"/>
    <n v="1"/>
    <n v="2009"/>
    <s v=""/>
    <e v="#REF!"/>
    <s v=""/>
    <s v=""/>
    <s v=""/>
    <e v="#REF!"/>
    <s v=""/>
    <s v=""/>
    <s v=""/>
    <s v=""/>
    <e v="#VALUE!"/>
    <n v="1472163"/>
    <s v="EMILLARRIAS_EMILLARRIAS"/>
    <s v="06/05/10"/>
    <n v="3779"/>
    <s v=""/>
    <n v="0"/>
    <n v="0"/>
    <n v="0"/>
    <n v="0"/>
    <n v="0"/>
    <s v=""/>
    <n v="26.306249999999999"/>
    <s v=""/>
    <s v=""/>
    <x v="2"/>
    <s v=""/>
    <s v=""/>
    <x v="0"/>
    <s v=""/>
    <s v=""/>
    <x v="1"/>
    <s v="CALIDO"/>
    <n v="26.772916666666667"/>
    <n v="32.127499999999998"/>
    <n v="48.191249999999997"/>
  </r>
  <r>
    <n v="3383"/>
    <n v="2896"/>
    <s v="UNIDAD ADMINISTRADORA DE LOS SERVICIOS PUBLICOS DE ACUEDUCTO, ALCANTARILLADO Y ASEO DE SAN BENITO - SANTANDER "/>
    <n v="6"/>
    <s v="QUEBRADA"/>
    <n v="7753"/>
    <s v="Q. Lagran Curi"/>
    <x v="1"/>
    <s v="SANTANDERSAN BENITO"/>
    <n v="68"/>
    <x v="9"/>
    <n v="673"/>
    <s v="SAN BENITO"/>
    <s v="SI"/>
    <s v="NO"/>
    <s v="NO"/>
    <s v="NO"/>
    <s v="SI"/>
    <s v="NO"/>
    <s v="NO"/>
    <s v="NO"/>
    <s v="NO"/>
    <s v="SI"/>
    <n v="2009"/>
    <s v="ACTIVO"/>
    <n v="1"/>
    <n v="2009"/>
    <n v="35"/>
    <s v="01/09/09"/>
    <n v="13"/>
    <n v="0"/>
    <n v="55"/>
    <s v="03/06/09"/>
    <n v="9"/>
    <n v="30"/>
    <n v="2"/>
    <n v="63072"/>
    <n v="2"/>
    <n v="1472349"/>
    <s v="SANBENITOEM_SANBENITOEM"/>
    <s v="01/09/10"/>
    <n v="3897"/>
    <n v="39"/>
    <s v="SI"/>
    <s v="005"/>
    <s v="CAS                           "/>
    <s v="02/04/07"/>
    <s v="02/04/17"/>
    <n v="1.484"/>
    <n v="0.64444444444444449"/>
    <n v="5.128205128205128E-2"/>
    <n v="5.128205128205128E-2"/>
    <x v="0"/>
    <n v="5.7142857142857141E-2"/>
    <n v="5.7142857142857141E-2"/>
    <x v="1"/>
    <n v="1.3477088948787062"/>
    <n v="1.3477088948787062"/>
    <x v="1"/>
    <s v="FRIO O TEMPLADO"/>
    <n v="0.65277777777777779"/>
    <n v="0.8486111111111112"/>
    <n v="1.357777777777778"/>
  </r>
  <r>
    <n v="3503"/>
    <n v="740"/>
    <s v="EMPRESA DE SERVICIOS PUBLICOS VARIOS DE PUPIALES "/>
    <n v="6"/>
    <s v="QUEBRADA"/>
    <n v="6352"/>
    <s v="Quebrada El Común"/>
    <x v="1"/>
    <s v="NARINOPUPIALES"/>
    <n v="52"/>
    <x v="17"/>
    <n v="585"/>
    <s v="PUPIALES"/>
    <s v="SI"/>
    <s v="SI"/>
    <s v="NO"/>
    <s v="NO"/>
    <s v="NO"/>
    <s v="NO"/>
    <s v="NO"/>
    <s v="NO"/>
    <s v="SI"/>
    <s v="NO"/>
    <n v="2009"/>
    <s v="ACTIVO"/>
    <n v="1"/>
    <n v="2012"/>
    <n v="18"/>
    <s v="15/08/12"/>
    <n v="9"/>
    <n v="0"/>
    <n v="20"/>
    <s v="10/04/12"/>
    <n v="9"/>
    <n v="0"/>
    <n v="1"/>
    <n v="1555"/>
    <n v="4.9308726534753933E-2"/>
    <n v="2489392"/>
    <s v="PUPIALES_PUPIALES"/>
    <s v="30/01/13"/>
    <n v="4779"/>
    <n v="1555"/>
    <s v="SI"/>
    <s v="595"/>
    <s v="CORPONARIÑO                   "/>
    <s v="23/12/08"/>
    <s v="23/12/13"/>
    <n v="7.31"/>
    <n v="10.596682098765433"/>
    <n v="3.1709791983764585E-5"/>
    <s v="ND"/>
    <x v="1"/>
    <n v="2.7393736963752186E-3"/>
    <s v="ND"/>
    <x v="2"/>
    <n v="6.7453798269157227E-3"/>
    <n v="6.7453798269157227E-3"/>
    <x v="0"/>
    <s v="FRIO O TEMPLADO"/>
    <n v="10.717361111111112"/>
    <n v="13.932569444444447"/>
    <n v="22.292111111111115"/>
  </r>
  <r>
    <n v="3563"/>
    <n v="20538"/>
    <s v="UNIDAD DE SERVICIOS PUBLICOS DOMICILIARIOS HATO SANTANDER "/>
    <n v="6"/>
    <s v="QUEBRADA"/>
    <n v="7640"/>
    <s v="Q. Chirigua"/>
    <x v="1"/>
    <s v="SANTANDERHATO"/>
    <n v="68"/>
    <x v="9"/>
    <n v="344"/>
    <s v="HATO"/>
    <s v="SI"/>
    <s v="NO"/>
    <s v="NO"/>
    <s v="NO"/>
    <s v="SI"/>
    <s v="NO"/>
    <s v="NO"/>
    <s v="NO"/>
    <s v="NO"/>
    <s v="SI"/>
    <n v="2009"/>
    <s v="ACTIVO"/>
    <n v="1"/>
    <n v="2012"/>
    <n v="150"/>
    <s v="16/02/12"/>
    <n v="10"/>
    <n v="0"/>
    <n v="300"/>
    <s v="12/08/12"/>
    <n v="6"/>
    <n v="0"/>
    <n v="2"/>
    <n v="63072"/>
    <n v="2"/>
    <n v="2489469"/>
    <s v="UHATOSANTANDER_UHATOSANTANDER"/>
    <s v="30/07/13"/>
    <n v="4960"/>
    <n v="120960"/>
    <s v="SI"/>
    <s v="RES.00708-05"/>
    <s v="CAS                           "/>
    <s v="28/09/05"/>
    <s v="28/09/10"/>
    <n v="2"/>
    <n v="1.1430555555555555"/>
    <n v="1.6534391534391536E-5"/>
    <s v="ND"/>
    <x v="1"/>
    <n v="1.3333333333333334E-2"/>
    <n v="1.3333333333333334E-2"/>
    <x v="1"/>
    <n v="1"/>
    <n v="1"/>
    <x v="0"/>
    <s v="FRIO O TEMPLADO"/>
    <n v="1.1444444444444444"/>
    <n v="1.4877777777777776"/>
    <n v="2.3804444444444441"/>
  </r>
  <r>
    <n v="3583"/>
    <n v="2137"/>
    <s v="MUNICIPIO DE BETEITIVA"/>
    <n v="6"/>
    <s v="QUEBRADA"/>
    <n v="1872"/>
    <s v="Q. Guaza"/>
    <x v="1"/>
    <s v="BOYACABETEITIVA"/>
    <n v="15"/>
    <x v="13"/>
    <n v="92"/>
    <s v="BETEITIVA"/>
    <s v="SI"/>
    <s v="NO"/>
    <s v="NO"/>
    <s v="NO"/>
    <s v="SI"/>
    <s v="NO"/>
    <s v="NO"/>
    <s v="NO"/>
    <s v="NO"/>
    <s v="SI"/>
    <n v="2009"/>
    <s v="ACTIVO"/>
    <n v="1"/>
    <n v="2012"/>
    <n v="28"/>
    <s v="05/08/12"/>
    <n v="10"/>
    <n v="20"/>
    <n v="375"/>
    <s v="01/10/12"/>
    <n v="11"/>
    <n v="20"/>
    <n v="1"/>
    <n v="29120"/>
    <n v="0.92338914256722471"/>
    <n v="2489393"/>
    <s v="MPDBETEITIVA_MPDBETEITIVA"/>
    <s v="27/11/13"/>
    <n v="5080"/>
    <n v="201"/>
    <s v="SI"/>
    <s v="OOCA-0128/06"/>
    <s v="CORPOBOYACA                   "/>
    <s v="25/01/08"/>
    <s v="24/01/12"/>
    <n v="1"/>
    <n v="0.54027777777777775"/>
    <n v="4.5939758336677843E-3"/>
    <s v="ND"/>
    <x v="1"/>
    <n v="3.2978183663115168E-2"/>
    <n v="3.2978183663115168E-2"/>
    <x v="1"/>
    <n v="0.92338914256722471"/>
    <n v="0.92338914256722471"/>
    <x v="0"/>
    <s v="FRIO O TEMPLADO"/>
    <n v="0.53472222222222221"/>
    <n v="0.69513888888888886"/>
    <n v="1.1122222222222222"/>
  </r>
  <r>
    <n v="3603"/>
    <n v="1652"/>
    <s v="EMPRESA DE SERVICIOS PUBLICOS DE ACUEDUCTO, ALCANTARILLADO Y ASEO DEL MUNICIPIO DE CERRITO"/>
    <n v="5"/>
    <s v="RIO"/>
    <n v="7516"/>
    <s v="Río Angosturas"/>
    <x v="0"/>
    <s v="SANTANDERCERRITO"/>
    <n v="68"/>
    <x v="9"/>
    <n v="162"/>
    <s v="CERRITO"/>
    <s v="SI"/>
    <s v="SI"/>
    <s v="SI"/>
    <s v="NO"/>
    <s v="SI"/>
    <s v="SI"/>
    <s v="NO"/>
    <s v="SI"/>
    <s v="SI"/>
    <s v="SI"/>
    <n v="2009"/>
    <s v="ACTIVO"/>
    <n v="1"/>
    <n v="2012"/>
    <n v="6"/>
    <s v="05/02/12"/>
    <n v="8"/>
    <n v="30"/>
    <n v="9"/>
    <s v="15/11/12"/>
    <n v="10"/>
    <n v="15"/>
    <n v="2"/>
    <n v="52324"/>
    <n v="1.6591831557584982"/>
    <n v="2489394"/>
    <s v="CERRITO_CERRITO"/>
    <s v="08/02/13"/>
    <n v="4788"/>
    <n v="9"/>
    <s v="SI"/>
    <s v="NA"/>
    <s v="CAS                           "/>
    <s v="20/11/09"/>
    <s v="01/01/15"/>
    <n v="9.57"/>
    <n v="4.5893518518518519"/>
    <n v="0.18435368397316645"/>
    <n v="0.18435368397316645"/>
    <x v="0"/>
    <n v="0.2765305259597497"/>
    <n v="0.2765305259597497"/>
    <x v="1"/>
    <n v="0.17337337050768006"/>
    <n v="0.17337337050768006"/>
    <x v="0"/>
    <s v="FRIO O TEMPLADO"/>
    <n v="4.5999999999999996"/>
    <n v="5.9799999999999995"/>
    <n v="9.5679999999999996"/>
  </r>
  <r>
    <n v="3623"/>
    <n v="20931"/>
    <s v="ADMINISTRACION PUBLICA COOPERATIVA EMPRESA SOLIDARIA DE SERVICIOS PUBLICOS DE SAN SEBASTIAN AGUAS DE SAN SEBASTIAN ESP."/>
    <n v="5"/>
    <s v="RIO"/>
    <n v="758"/>
    <s v="Rio San Jorge"/>
    <x v="0"/>
    <s v="CAUCASAN SEBASTIAN"/>
    <n v="19"/>
    <x v="10"/>
    <n v="693"/>
    <s v="SAN SEBASTIAN"/>
    <s v="SI"/>
    <s v="SI"/>
    <s v="NO"/>
    <s v="NO"/>
    <s v="NO"/>
    <s v="NO"/>
    <s v="NO"/>
    <s v="NO"/>
    <s v="NO"/>
    <s v="SI"/>
    <n v="2009"/>
    <s v="ACTIVO"/>
    <n v="1"/>
    <n v="2012"/>
    <n v="120"/>
    <s v="10/08/12"/>
    <n v="11"/>
    <n v="0"/>
    <n v="189"/>
    <s v="05/12/12"/>
    <n v="12"/>
    <n v="0"/>
    <n v="2"/>
    <n v="62208"/>
    <n v="1.9726027397260273"/>
    <n v="2489601"/>
    <s v="ASEBASTIAN_ASEBASTIAN"/>
    <s v="06/02/13"/>
    <n v="4786"/>
    <n v="155"/>
    <s v="SI"/>
    <s v="resolucion 006"/>
    <s v="CRC                           "/>
    <s v="29/11/06"/>
    <s v="29/11/16"/>
    <n v="2"/>
    <n v="1.75"/>
    <n v="1.2726469288555016E-2"/>
    <n v="1.2726469288555016E-2"/>
    <x v="0"/>
    <n v="1.643835616438356E-2"/>
    <n v="1.643835616438356E-2"/>
    <x v="1"/>
    <n v="0.98630136986301364"/>
    <n v="0.98630136986301364"/>
    <x v="0"/>
    <s v="FRIO O TEMPLADO"/>
    <n v="1.7791666666666666"/>
    <n v="2.3129166666666667"/>
    <n v="3.7006666666666668"/>
  </r>
  <r>
    <n v="3703"/>
    <n v="837"/>
    <s v="EMPRESA OFICIAL DE SERVICIOS PÚBLICOS DE YUMBO S.A. E.S.P."/>
    <n v="5"/>
    <s v="RIO"/>
    <n v="71221"/>
    <s v="Río Yumbo"/>
    <x v="0"/>
    <s v="VALLE DEL CAUCAYUMBO"/>
    <n v="76"/>
    <x v="1"/>
    <n v="892"/>
    <s v="YUMBO"/>
    <s v="SI"/>
    <s v="NO"/>
    <s v="NO"/>
    <s v="NO"/>
    <s v="NO"/>
    <s v="NO"/>
    <s v="NO"/>
    <s v="NO"/>
    <s v="NO"/>
    <s v="NO"/>
    <n v="2009"/>
    <s v="ACTIVO"/>
    <n v="1"/>
    <n v="2012"/>
    <n v="110"/>
    <s v="10/11/12"/>
    <n v="15"/>
    <n v="0"/>
    <n v="6590"/>
    <s v="20/04/12"/>
    <n v="10"/>
    <n v="0"/>
    <n v="1"/>
    <n v="2130636"/>
    <n v="67.56202435312025"/>
    <n v="2489402"/>
    <s v="YUMBO_YUMBO"/>
    <s v="05/06/14"/>
    <n v="5270"/>
    <n v="310"/>
    <s v="SI"/>
    <s v="000005"/>
    <s v="CVC                           "/>
    <s v="23/01/07"/>
    <s v="23/01/17"/>
    <n v="50"/>
    <n v="238.0462962962963"/>
    <n v="0.21794201404232338"/>
    <n v="0.21794201404232338"/>
    <x v="0"/>
    <n v="0.61420022139200225"/>
    <n v="0.61420022139200225"/>
    <x v="1"/>
    <n v="1.3512404870624051"/>
    <n v="1.3512404870624051"/>
    <x v="1"/>
    <s v="CALIDO"/>
    <n v="243.68287037037038"/>
    <n v="292.41944444444442"/>
    <n v="438.62916666666661"/>
  </r>
  <r>
    <n v="3704"/>
    <n v="654"/>
    <s v="EMPRESA DE SERVICIOS PUBLICOS DE BECERRIL - EMBECERRIL E.S.P."/>
    <n v="6"/>
    <s v="QUEBRADA"/>
    <n v="2443"/>
    <s v="Quebrada Socomba"/>
    <x v="1"/>
    <s v="CESARBECERRIL"/>
    <n v="20"/>
    <x v="12"/>
    <n v="45"/>
    <s v="BECERRIL"/>
    <s v="SI"/>
    <s v="NO"/>
    <s v="NO"/>
    <s v="NO"/>
    <s v="SI"/>
    <s v="SI"/>
    <s v="NO"/>
    <s v="NO"/>
    <s v="NO"/>
    <s v="NO"/>
    <n v="2009"/>
    <s v="ACTIVO"/>
    <n v="1"/>
    <n v="2011"/>
    <n v="17"/>
    <s v="02/01/11"/>
    <n v="6"/>
    <n v="0"/>
    <n v="72"/>
    <s v="05/04/11"/>
    <n v="6"/>
    <n v="0"/>
    <n v="2"/>
    <n v="7.1999999999999995E-2"/>
    <n v="2.2831050228310503E-6"/>
    <n v="2070610"/>
    <s v="BECERRIL_BECERRIL"/>
    <s v="18/09/12"/>
    <n v="4645"/>
    <n v="72"/>
    <s v="SI"/>
    <s v="864"/>
    <s v="CORPOCESAR                    "/>
    <s v="18/10/05"/>
    <s v="17/10/15"/>
    <n v="15"/>
    <n v="21.543749999999999"/>
    <n v="3.1709791983764586E-8"/>
    <s v="ND"/>
    <x v="1"/>
    <n v="1.3430029546065002E-7"/>
    <s v="ND"/>
    <x v="2"/>
    <n v="1.5220700152207001E-7"/>
    <s v="ND"/>
    <x v="2"/>
    <s v="CALIDO"/>
    <n v="21.602083333333333"/>
    <n v="28.082708333333333"/>
    <n v="44.932333333333332"/>
  </r>
  <r>
    <n v="3743"/>
    <n v="20121"/>
    <s v="UNIDAD DE SERVICIOS PUBLICOS DOMICILIARIOS DEL MUNICIPIO DE GUACA "/>
    <n v="5"/>
    <s v="RIO"/>
    <n v="7622"/>
    <s v="Río Sisota"/>
    <x v="0"/>
    <s v="SANTANDERGUACA"/>
    <n v="68"/>
    <x v="9"/>
    <n v="318"/>
    <s v="GUACA"/>
    <s v="SI"/>
    <s v="NO"/>
    <s v="NO"/>
    <s v="NO"/>
    <s v="NO"/>
    <s v="NO"/>
    <s v="NO"/>
    <s v="NO"/>
    <s v="NO"/>
    <s v="NO"/>
    <n v="2009"/>
    <s v="ACTIVO"/>
    <n v="1"/>
    <n v="2012"/>
    <n v="150"/>
    <s v="30/06/12"/>
    <n v="8"/>
    <n v="45"/>
    <n v="15"/>
    <s v="05/01/12"/>
    <n v="9"/>
    <n v="32"/>
    <n v="2"/>
    <n v="184600"/>
    <n v="5.8536276002029428"/>
    <n v="2489395"/>
    <s v="GUACA_GUACA"/>
    <s v="16/07/13"/>
    <n v="4946"/>
    <n v="45"/>
    <s v="NO"/>
    <n v="0"/>
    <n v="0"/>
    <n v="0"/>
    <n v="0"/>
    <s v=""/>
    <n v="3.0458333333333334"/>
    <n v="0.13008061333784318"/>
    <n v="0.13008061333784318"/>
    <x v="0"/>
    <n v="3.9024184001352949E-2"/>
    <n v="3.9024184001352949E-2"/>
    <x v="1"/>
    <s v=""/>
    <s v=""/>
    <x v="1"/>
    <s v="FRIO O TEMPLADO"/>
    <n v="3.0597222222222222"/>
    <n v="3.9776388888888889"/>
    <n v="6.3642222222222227"/>
  </r>
  <r>
    <n v="3744"/>
    <n v="1003"/>
    <s v="UNIDAD ADMINISTRADORA DE LOS SERVICIOS PUBLICOS DE ACUEDUCTO ALCANTARILLADO Y ASEO "/>
    <n v="6"/>
    <s v="QUEBRADA"/>
    <n v="7783"/>
    <s v="Q. Agua Blanca"/>
    <x v="1"/>
    <s v="SANTANDERSIMACOTA"/>
    <n v="68"/>
    <x v="9"/>
    <n v="745"/>
    <s v="SIMACOTA"/>
    <s v="SI"/>
    <s v="NO"/>
    <s v="NO"/>
    <s v="NO"/>
    <s v="NO"/>
    <s v="NO"/>
    <s v="NO"/>
    <s v="NO"/>
    <s v="NO"/>
    <s v="SI"/>
    <n v="2009"/>
    <s v="ACTIVO"/>
    <n v="1"/>
    <n v="2010"/>
    <n v="14"/>
    <s v="10/08/10"/>
    <n v="9"/>
    <n v="30"/>
    <n v="19"/>
    <s v="22/04/10"/>
    <n v="10"/>
    <n v="0"/>
    <n v="2"/>
    <n v="0.01"/>
    <n v="3.1709791983764589E-7"/>
    <n v="1748490"/>
    <s v="SIMACOTA_SIMACOTA"/>
    <s v="22/09/11"/>
    <n v="4283"/>
    <n v="15"/>
    <s v="SI"/>
    <s v="812"/>
    <s v="CAS                           "/>
    <s v="24/09/08"/>
    <s v="24/09/13"/>
    <n v="5.5"/>
    <n v="3.4444444444444446"/>
    <n v="2.1139861322509725E-8"/>
    <s v="ND"/>
    <x v="1"/>
    <n v="2.2649851416974706E-8"/>
    <s v="ND"/>
    <x v="2"/>
    <n v="5.7654167243208343E-8"/>
    <s v="ND"/>
    <x v="2"/>
    <s v="FRIO O TEMPLADO"/>
    <n v="3.4597222222222221"/>
    <n v="4.497638888888889"/>
    <n v="7.1962222222222225"/>
  </r>
  <r>
    <n v="3763"/>
    <n v="2448"/>
    <s v="EMPRESA DE SERVICIOS PUBLICOS DE AGUA POTABLE, ALCANTARILLADO Y RECOLECCION DE BASURAS DE CAMPOHERMOSO"/>
    <n v="5"/>
    <s v="RIO"/>
    <n v="74"/>
    <s v="Río Upía"/>
    <x v="0"/>
    <s v="BOYACACAMPOHERMOSO"/>
    <n v="15"/>
    <x v="13"/>
    <n v="135"/>
    <s v="CAMPOHERMOSO"/>
    <s v="SI"/>
    <s v="NO"/>
    <s v="NO"/>
    <s v="NO"/>
    <s v="SI"/>
    <s v="NO"/>
    <s v="NO"/>
    <s v="NO"/>
    <s v="NO"/>
    <s v="SI"/>
    <n v="2009"/>
    <s v="ACTIVO"/>
    <n v="1"/>
    <n v="2012"/>
    <n v="0"/>
    <s v="31/08/13"/>
    <n v="0"/>
    <n v="0"/>
    <n v="0"/>
    <s v="31/08/13"/>
    <n v="0"/>
    <n v="0"/>
    <n v="2"/>
    <n v="0"/>
    <n v="0"/>
    <n v="2489410"/>
    <s v="CAMPOHER_CAMPOHER"/>
    <s v="12/08/13"/>
    <n v="4973"/>
    <n v="0"/>
    <s v="SI"/>
    <s v="00369"/>
    <s v="CORPOCHIVOR                   "/>
    <s v="17/09/99"/>
    <s v="17/09/09"/>
    <n v="3.86"/>
    <n v="1.3388888888888888"/>
    <s v=""/>
    <s v=""/>
    <x v="2"/>
    <s v=""/>
    <s v=""/>
    <x v="0"/>
    <n v="0"/>
    <n v="0"/>
    <x v="0"/>
    <s v="FRIO O TEMPLADO"/>
    <n v="1.3430555555555554"/>
    <n v="1.745972222222222"/>
    <n v="2.7935555555555553"/>
  </r>
  <r>
    <n v="3843"/>
    <n v="2658"/>
    <s v="PROACTIVA AGUAS DE MONTERÍA S.A. E.S.P."/>
    <n v="5"/>
    <s v="RIO"/>
    <n v="71321"/>
    <s v="Río Sinú"/>
    <x v="0"/>
    <s v="CORDOBAMONTERIA"/>
    <n v="23"/>
    <x v="3"/>
    <n v="1"/>
    <s v="MONTERIA"/>
    <s v="SI"/>
    <s v="SI"/>
    <s v="NO"/>
    <s v="NO"/>
    <s v="SI"/>
    <s v="NO"/>
    <s v="NO"/>
    <s v="NO"/>
    <s v="NO"/>
    <s v="NO"/>
    <n v="2009"/>
    <s v="ACTIVO"/>
    <n v="1"/>
    <n v="2012"/>
    <n v="99000"/>
    <s v="19/12/12"/>
    <n v="6"/>
    <n v="30"/>
    <n v="784251"/>
    <s v="09/05/12"/>
    <n v="10"/>
    <n v="0"/>
    <n v="1"/>
    <n v="26638818"/>
    <n v="844.71137747336377"/>
    <n v="2489434"/>
    <s v="PROACTIV_PROACTIV"/>
    <s v="16/01/13"/>
    <n v="4765"/>
    <n v="342000"/>
    <s v="SI"/>
    <s v="12174"/>
    <s v="CVS                           "/>
    <s v="31/03/08"/>
    <s v="31/03/28"/>
    <n v="1000"/>
    <n v="790.11805555555554"/>
    <n v="2.4699163084016484E-3"/>
    <s v="ND"/>
    <x v="1"/>
    <n v="8.532438156296604E-3"/>
    <n v="8.532438156296604E-3"/>
    <x v="1"/>
    <n v="0.84471137747336378"/>
    <n v="0.84471137747336378"/>
    <x v="0"/>
    <s v="CALIDO"/>
    <n v="803.05787037037032"/>
    <n v="963.66944444444437"/>
    <n v="1445.5041666666666"/>
  </r>
  <r>
    <n v="3863"/>
    <n v="704"/>
    <s v="EMPRESA DE SERVICIOS PUBLICOS DOMICILIARIOS DEL MUNICIPIO DE GUARNE E.S.P."/>
    <n v="6"/>
    <s v="QUEBRADA"/>
    <n v="71109"/>
    <s v="Quebrada Piedras Blancas"/>
    <x v="1"/>
    <s v="ANTIOQUIAGUARNE"/>
    <n v="5"/>
    <x v="16"/>
    <n v="318"/>
    <s v="GUARNE"/>
    <s v="SI"/>
    <s v="NO"/>
    <s v="SI"/>
    <s v="NO"/>
    <s v="SI"/>
    <s v="SI"/>
    <s v="NO"/>
    <s v="NO"/>
    <s v="SI"/>
    <s v="SI"/>
    <n v="2009"/>
    <s v="ACTIVO"/>
    <n v="1"/>
    <n v="2012"/>
    <n v="213"/>
    <s v="24/10/12"/>
    <n v="6"/>
    <n v="0"/>
    <n v="529"/>
    <s v="05/05/12"/>
    <n v="6"/>
    <n v="0"/>
    <n v="1"/>
    <n v="1036911"/>
    <n v="32.880232115677323"/>
    <n v="2489712"/>
    <s v="GUARNE_GUARNE"/>
    <s v="11/02/13"/>
    <n v="4791"/>
    <n v="361"/>
    <s v="SI"/>
    <s v="131-0815"/>
    <s v="CORNARE                       "/>
    <s v="26/09/08"/>
    <s v="26/09/18"/>
    <n v="46.12"/>
    <n v="33.967978395061728"/>
    <n v="9.1080975389687874E-2"/>
    <n v="9.1080975389687874E-2"/>
    <x v="0"/>
    <n v="0.15436728692806256"/>
    <n v="0.15436728692806256"/>
    <x v="1"/>
    <n v="0.71292784292448663"/>
    <n v="0.71292784292448663"/>
    <x v="0"/>
    <s v="FRIO O TEMPLADO"/>
    <n v="34.783950617283949"/>
    <n v="41.74074074074074"/>
    <n v="62.611111111111114"/>
  </r>
  <r>
    <n v="3883"/>
    <n v="2530"/>
    <s v="EMPRESA DE SERVICIOS PUBLICOS DE CORDOBA QUINDIO  E.S.P. S.A.S."/>
    <n v="5"/>
    <s v="RIO"/>
    <n v="7302"/>
    <s v="Río Verde"/>
    <x v="0"/>
    <s v="QUINDIOCORDOBA"/>
    <n v="63"/>
    <x v="26"/>
    <n v="212"/>
    <s v="CORDOBA"/>
    <s v="SI"/>
    <s v="SI"/>
    <s v="SI"/>
    <s v="NO"/>
    <s v="NO"/>
    <s v="NO"/>
    <s v="NO"/>
    <s v="SI"/>
    <s v="NO"/>
    <s v="SI"/>
    <n v="2009"/>
    <s v="ACTIVO"/>
    <n v="1"/>
    <n v="2012"/>
    <n v="60"/>
    <s v="01/06/12"/>
    <n v="12"/>
    <n v="0"/>
    <n v="70"/>
    <s v="30/11/12"/>
    <n v="12"/>
    <n v="0"/>
    <n v="2"/>
    <n v="50"/>
    <n v="1.5854895991882292E-3"/>
    <n v="2489446"/>
    <s v="SSANICORD_SSANICORD"/>
    <s v="16/11/13"/>
    <n v="5069"/>
    <n v="65"/>
    <s v="NO"/>
    <n v="0"/>
    <n v="0"/>
    <n v="0"/>
    <n v="0"/>
    <s v=""/>
    <n v="5.315200617283951"/>
    <n v="2.4392147679818911E-5"/>
    <s v="ND"/>
    <x v="1"/>
    <n v="2.6424826653137154E-5"/>
    <s v="ND"/>
    <x v="2"/>
    <s v=""/>
    <s v="ND"/>
    <x v="2"/>
    <s v="FRIO O TEMPLADO"/>
    <n v="5.3169753086419753"/>
    <n v="6.9120679012345683"/>
    <n v="11.05930864197531"/>
  </r>
  <r>
    <n v="3926"/>
    <n v="178"/>
    <s v="EMPRESA DE AGUAS DE GIRARDOT, RICAURTE Y LA REGION S.A.  E.S.P."/>
    <n v="5"/>
    <s v="RIO"/>
    <n v="10978"/>
    <s v="Río Magdalena"/>
    <x v="0"/>
    <s v="CUNDINAMARCAGIRARDOT"/>
    <n v="25"/>
    <x v="8"/>
    <n v="307"/>
    <s v="GIRARDOT"/>
    <s v="SI"/>
    <s v="SI"/>
    <s v="NO"/>
    <s v="NO"/>
    <s v="SI"/>
    <s v="NO"/>
    <s v="NO"/>
    <s v="NO"/>
    <s v="NO"/>
    <s v="SI"/>
    <n v="2009"/>
    <s v="ACTIVO"/>
    <n v="1"/>
    <n v="2012"/>
    <n v="656330"/>
    <s v="28/09/04"/>
    <n v="8"/>
    <n v="1"/>
    <n v="6000000"/>
    <s v="30/10/98"/>
    <n v="8"/>
    <n v="1"/>
    <n v="1"/>
    <n v="38953"/>
    <n v="1.235191527143582"/>
    <n v="2489397"/>
    <s v="ACUAGYR_ACUAGYR"/>
    <s v="03/07/13"/>
    <n v="4933"/>
    <n v="1139538"/>
    <s v="NO"/>
    <n v="0"/>
    <n v="0"/>
    <n v="0"/>
    <n v="0"/>
    <s v=""/>
    <n v="235.20833333333334"/>
    <n v="1.0839406207985887E-6"/>
    <s v="ND"/>
    <x v="1"/>
    <n v="1.8819671920277636E-6"/>
    <s v="ND"/>
    <x v="2"/>
    <s v=""/>
    <s v="ND"/>
    <x v="2"/>
    <s v="CALIDO"/>
    <n v="236.63194444444446"/>
    <n v="283.95833333333331"/>
    <n v="425.9375"/>
  </r>
  <r>
    <n v="3928"/>
    <n v="178"/>
    <s v="EMPRESA DE AGUAS DE GIRARDOT, RICAURTE Y LA REGION S.A.  E.S.P."/>
    <n v="5"/>
    <s v="RIO"/>
    <n v="71060"/>
    <s v="Río Magdalena"/>
    <x v="0"/>
    <s v="CUNDINAMARCARICAURTE"/>
    <n v="25"/>
    <x v="8"/>
    <n v="612"/>
    <s v="RICAURTE"/>
    <s v="SI"/>
    <s v="SI"/>
    <s v="NO"/>
    <s v="NO"/>
    <s v="SI"/>
    <s v="NO"/>
    <s v="NO"/>
    <s v="NO"/>
    <s v="SI"/>
    <s v="SI"/>
    <n v="2009"/>
    <s v="INACTIVO"/>
    <n v="1"/>
    <n v="2009"/>
    <n v="656330"/>
    <s v="28/09/04"/>
    <n v="8"/>
    <n v="1"/>
    <n v="6000000"/>
    <s v="30/10/98"/>
    <n v="8"/>
    <n v="1"/>
    <n v="1"/>
    <n v="16451562.6"/>
    <n v="521.67562785388122"/>
    <n v="1415697"/>
    <s v="ACUAGYR_ACUAGYR"/>
    <s v="11/06/10"/>
    <n v="3815"/>
    <n v="1139538"/>
    <s v="SI"/>
    <s v="DRG-0136-1999"/>
    <s v="CAR                           "/>
    <s v="21/04/99"/>
    <s v="21/04/19"/>
    <n v="1100"/>
    <n v="8.476080246913579"/>
    <n v="4.5779572761406925E-4"/>
    <s v="ND"/>
    <x v="1"/>
    <n v="7.9483739559959351E-4"/>
    <s v="ND"/>
    <x v="2"/>
    <n v="0.47425057077625565"/>
    <n v="0.47425057077625565"/>
    <x v="0"/>
    <s v="CALIDO"/>
    <n v="8.6226851851851851"/>
    <n v="11.20949074074074"/>
    <n v="17.935185185185187"/>
  </r>
  <r>
    <n v="3943"/>
    <n v="216"/>
    <s v="EMPRESAS PUBLICAS DE GARZON E.S.P."/>
    <n v="6"/>
    <s v="QUEBRADA"/>
    <n v="3115"/>
    <s v="Quebrada Garzón"/>
    <x v="1"/>
    <s v="HUILAGARZON"/>
    <n v="41"/>
    <x v="6"/>
    <n v="298"/>
    <s v="GARZON"/>
    <s v="SI"/>
    <s v="SI"/>
    <s v="NO"/>
    <s v="NO"/>
    <s v="SI"/>
    <s v="SI"/>
    <s v="NO"/>
    <s v="SI"/>
    <s v="NO"/>
    <s v="SI"/>
    <n v="2009"/>
    <s v="ACTIVO"/>
    <n v="1"/>
    <n v="2011"/>
    <n v="1153"/>
    <s v="16/08/08"/>
    <n v="11"/>
    <n v="0"/>
    <n v="2300"/>
    <s v="26/09/05"/>
    <n v="14"/>
    <n v="30"/>
    <n v="1"/>
    <n v="5004785"/>
    <n v="158.70069127346525"/>
    <n v="2070700"/>
    <s v="GARZON_GARZON"/>
    <s v="31/05/12"/>
    <n v="4535"/>
    <n v="1800"/>
    <s v="SI"/>
    <s v="RESOLUCION 1532 "/>
    <s v="CAM                           "/>
    <s v="26/09/05"/>
    <s v="26/09/15"/>
    <n v="89.13"/>
    <n v="98.094907407407405"/>
    <n v="8.8167050707480696E-2"/>
    <n v="8.8167050707480696E-2"/>
    <x v="0"/>
    <n v="0.13764153623023873"/>
    <n v="0.13764153623023873"/>
    <x v="1"/>
    <n v="1.780553026741448"/>
    <n v="1.780553026741448"/>
    <x v="1"/>
    <s v="CALIDO"/>
    <n v="100.35416666666667"/>
    <n v="120.425"/>
    <n v="180.63749999999999"/>
  </r>
  <r>
    <n v="3963"/>
    <n v="20530"/>
    <s v="AGUAS DE BARRANCABERMEJA S.A. E.S.P"/>
    <n v="2"/>
    <s v="CIENAGA"/>
    <n v="71362"/>
    <s v="Ciénaga San Silvestre"/>
    <x v="4"/>
    <s v="SANTANDERBARRANCABERMEJA"/>
    <n v="68"/>
    <x v="9"/>
    <n v="81"/>
    <s v="BARRANCABERMEJA"/>
    <s v="SI"/>
    <s v="NO"/>
    <s v="NO"/>
    <s v="NO"/>
    <s v="NO"/>
    <s v="NO"/>
    <s v="NO"/>
    <s v="NO"/>
    <s v="NO"/>
    <s v="NO"/>
    <n v="2009"/>
    <s v="ACTIVO"/>
    <n v="1"/>
    <n v="2012"/>
    <n v="3000"/>
    <s v="06/03/06"/>
    <n v="8"/>
    <n v="0"/>
    <n v="4000"/>
    <s v="15/08/06"/>
    <n v="12"/>
    <n v="0"/>
    <n v="1"/>
    <n v="26400307"/>
    <n v="837.1482432775241"/>
    <n v="2489475"/>
    <s v="ABARRANCA_ABARRANCA"/>
    <s v="19/05/13"/>
    <n v="4888"/>
    <n v="3000"/>
    <s v="SI"/>
    <s v="00000420"/>
    <s v="CAS                           "/>
    <s v="30/04/09"/>
    <s v="30/04/19"/>
    <n v="1006"/>
    <n v="401.44444444444446"/>
    <n v="0.27904941442584136"/>
    <n v="0.27904941442584136"/>
    <x v="0"/>
    <n v="0.27904941442584136"/>
    <n v="0.27904941442584136"/>
    <x v="1"/>
    <n v="0.83215531140906973"/>
    <n v="0.83215531140906973"/>
    <x v="0"/>
    <s v="CALIDO"/>
    <n v="401.42824074074076"/>
    <n v="481.7138888888889"/>
    <n v="722.57083333333333"/>
  </r>
  <r>
    <n v="3983"/>
    <n v="20941"/>
    <s v="EMPRESA SOLIDARIA DE SERVICIOS PUBLICOS DE MONGUA "/>
    <n v="5"/>
    <s v="RIO"/>
    <n v="179"/>
    <s v="Río Cravo Sur"/>
    <x v="0"/>
    <s v="BOYACAMONGUA"/>
    <n v="15"/>
    <x v="13"/>
    <n v="464"/>
    <s v="MONGUA"/>
    <s v="SI"/>
    <s v="SI"/>
    <s v="NO"/>
    <s v="NO"/>
    <s v="SI"/>
    <s v="SI"/>
    <s v="SI"/>
    <s v="NO"/>
    <s v="SI"/>
    <s v="SI"/>
    <n v="2009"/>
    <s v="ACTIVO"/>
    <n v="1"/>
    <n v="2009"/>
    <n v="4.16"/>
    <s v="20/01/09"/>
    <n v="12"/>
    <n v="15"/>
    <n v="6.08"/>
    <s v="16/06/09"/>
    <n v="9"/>
    <n v="20"/>
    <n v="1"/>
    <n v="94.6"/>
    <n v="2.99974632166413E-3"/>
    <n v="1489945"/>
    <s v="ESSPMONGUA_ESSPMONGUA"/>
    <s v="12/05/10"/>
    <n v="3785"/>
    <n v="5"/>
    <s v="SI"/>
    <s v="1054"/>
    <s v="CORPOBOYACA                   "/>
    <s v="11/01/05"/>
    <s v="11/01/10"/>
    <n v="6.08"/>
    <n v="2.2611111111111111"/>
    <n v="5.9994926433282604E-4"/>
    <s v="ND"/>
    <x v="1"/>
    <n v="7.2109286578464656E-4"/>
    <s v="ND"/>
    <x v="2"/>
    <n v="4.9337932922107397E-4"/>
    <s v="ND"/>
    <x v="2"/>
    <s v="FRIO O TEMPLADO"/>
    <n v="2.2416666666666667"/>
    <n v="2.914166666666667"/>
    <n v="4.6626666666666674"/>
  </r>
  <r>
    <n v="4004"/>
    <n v="758"/>
    <s v="EMPRESA DE ACUEDUCTO, ALCANTARILLADO Y ASEO DEL ESPINAL E.S.P."/>
    <n v="5"/>
    <s v="RIO"/>
    <n v="8170"/>
    <s v="Río Coello"/>
    <x v="0"/>
    <s v="TOLIMAESPINAL"/>
    <n v="73"/>
    <x v="0"/>
    <n v="268"/>
    <s v="ESPINAL"/>
    <s v="SI"/>
    <s v="NO"/>
    <s v="NO"/>
    <s v="NO"/>
    <s v="SI"/>
    <s v="NO"/>
    <s v="NO"/>
    <s v="NO"/>
    <s v="NO"/>
    <s v="NO"/>
    <n v="2009"/>
    <s v="ACTIVO"/>
    <n v="1"/>
    <n v="2012"/>
    <n v="13295"/>
    <s v="07/06/12"/>
    <n v="11"/>
    <n v="45"/>
    <n v="22089"/>
    <s v="02/10/12"/>
    <n v="11"/>
    <n v="50"/>
    <n v="1"/>
    <n v="7548140"/>
    <n v="239.34994926433282"/>
    <n v="2489461"/>
    <s v="INAL_INAL"/>
    <s v="05/07/13"/>
    <n v="4935"/>
    <n v="18950"/>
    <s v="SI"/>
    <s v="RESOLUCION No.0175 "/>
    <s v="CORTOLIMA                     "/>
    <s v="24/01/96"/>
    <s v="12/05/06"/>
    <n v="679"/>
    <n v="135.1087962962963"/>
    <n v="1.2630604182814397E-2"/>
    <n v="1.2630604182814397E-2"/>
    <x v="0"/>
    <n v="1.800300483372191E-2"/>
    <n v="1.800300483372191E-2"/>
    <x v="1"/>
    <n v="0.35250360716396584"/>
    <n v="0.35250360716396584"/>
    <x v="0"/>
    <s v="CALIDO"/>
    <n v="135.28703703703704"/>
    <n v="162.34444444444443"/>
    <n v="243.51666666666665"/>
  </r>
  <r>
    <n v="4123"/>
    <n v="21651"/>
    <s v="MUNICIPIO DE MARULANDA"/>
    <n v="6"/>
    <s v="QUEBRADA"/>
    <n v="71277"/>
    <s v="Quebrada El Tapir"/>
    <x v="1"/>
    <s v="CALDASMARULANDA"/>
    <n v="17"/>
    <x v="21"/>
    <n v="446"/>
    <s v="MARULANDA"/>
    <s v="SI"/>
    <s v="NO"/>
    <s v="NO"/>
    <s v="NO"/>
    <s v="SI"/>
    <s v="NO"/>
    <s v="NO"/>
    <s v="NO"/>
    <s v="NO"/>
    <s v="SI"/>
    <n v="2009"/>
    <s v="ACTIVO"/>
    <n v="1"/>
    <n v="2009"/>
    <n v="5"/>
    <s v="09/04/09"/>
    <n v="12"/>
    <n v="5"/>
    <n v="81"/>
    <s v="17/07/09"/>
    <n v="12"/>
    <n v="15"/>
    <n v="2"/>
    <n v="34"/>
    <n v="1.0781329274479959E-3"/>
    <n v="1491648"/>
    <s v="MPDMARLDA_MPDMARLDA"/>
    <s v="29/04/10"/>
    <n v="3772"/>
    <n v="34"/>
    <s v="NO"/>
    <n v="0"/>
    <n v="0"/>
    <n v="0"/>
    <n v="0"/>
    <s v=""/>
    <n v="1.7652777777777777"/>
    <n v="3.1709791983764585E-5"/>
    <s v="ND"/>
    <x v="1"/>
    <n v="2.1562658548959917E-4"/>
    <s v="ND"/>
    <x v="2"/>
    <s v=""/>
    <s v="ND"/>
    <x v="2"/>
    <s v="FRIO O TEMPLADO"/>
    <n v="1.7861111111111112"/>
    <n v="2.3219444444444446"/>
    <n v="3.7151111111111117"/>
  </r>
  <r>
    <n v="4143"/>
    <n v="2381"/>
    <s v="EMPRESAS MUNICIPALES DE TIBASOSA  E.S.P."/>
    <n v="5"/>
    <s v="RIO"/>
    <n v="310"/>
    <s v="R. Chicamocha"/>
    <x v="0"/>
    <s v="BOYACATIBASOSA"/>
    <n v="15"/>
    <x v="13"/>
    <n v="806"/>
    <s v="TIBASOSA"/>
    <s v="SI"/>
    <s v="NO"/>
    <s v="NO"/>
    <s v="NO"/>
    <s v="NO"/>
    <s v="NO"/>
    <s v="NO"/>
    <s v="NO"/>
    <s v="NO"/>
    <s v="NO"/>
    <n v="2009"/>
    <s v="ACTIVO"/>
    <n v="1"/>
    <n v="2012"/>
    <n v="5"/>
    <s v="05/10/11"/>
    <n v="14"/>
    <n v="0"/>
    <n v="14"/>
    <s v="05/05/11"/>
    <n v="15"/>
    <n v="0"/>
    <n v="2"/>
    <n v="78340"/>
    <n v="2.4841451040081175"/>
    <n v="2489319"/>
    <s v="TIBASOSA_TIBASOSA"/>
    <s v="09/12/13"/>
    <n v="5092"/>
    <n v="8"/>
    <s v="SI"/>
    <s v="01313"/>
    <s v="CORPOBOYACA                   "/>
    <s v="31/12/08"/>
    <s v="31/12/13"/>
    <n v="8.3000000000000007"/>
    <n v="8.4581790123456795"/>
    <n v="0.31051813800101469"/>
    <n v="0.31051813800101469"/>
    <x v="0"/>
    <n v="0.4968290208016235"/>
    <n v="0.4968290208016235"/>
    <x v="1"/>
    <n v="0.2992945908443515"/>
    <n v="0.2992945908443515"/>
    <x v="0"/>
    <s v="FRIO O TEMPLADO"/>
    <n v="8.5380401234567902"/>
    <n v="11.099452160493827"/>
    <n v="17.759123456790125"/>
  </r>
  <r>
    <n v="4144"/>
    <n v="2381"/>
    <s v="EMPRESAS MUNICIPALES DE TIBASOSA  E.S.P."/>
    <n v="6"/>
    <s v="QUEBRADA"/>
    <n v="1998"/>
    <s v="Quebrada Frailes"/>
    <x v="1"/>
    <s v="BOYACATIBASOSA"/>
    <n v="15"/>
    <x v="13"/>
    <n v="806"/>
    <s v="TIBASOSA"/>
    <s v="SI"/>
    <s v="NO"/>
    <s v="NO"/>
    <s v="NO"/>
    <s v="NO"/>
    <s v="NO"/>
    <s v="NO"/>
    <s v="NO"/>
    <s v="NO"/>
    <s v="NO"/>
    <n v="2009"/>
    <s v="ACTIVO"/>
    <n v="1"/>
    <n v="2012"/>
    <n v="2.2000000000000002"/>
    <s v="05/08/11"/>
    <n v="15"/>
    <n v="0"/>
    <n v="19"/>
    <s v="20/11/11"/>
    <n v="12"/>
    <n v="0"/>
    <n v="2"/>
    <n v="75320"/>
    <n v="2.3883815322171484"/>
    <n v="2489319"/>
    <s v="TIBASOSA_TIBASOSA"/>
    <s v="09/12/13"/>
    <n v="5092"/>
    <n v="35"/>
    <s v="SI"/>
    <s v="01313"/>
    <s v="CORPOBOYACA                   "/>
    <s v="31/12/08"/>
    <s v="31/12/13"/>
    <n v="3"/>
    <n v="8.4581790123456795"/>
    <n v="6.8239472349061386E-2"/>
    <n v="6.8239472349061386E-2"/>
    <x v="0"/>
    <n v="1.0856279691896129"/>
    <n v="1.0856279691896129"/>
    <x v="0"/>
    <n v="0.79612717740571615"/>
    <n v="0.79612717740571615"/>
    <x v="0"/>
    <s v="FRIO O TEMPLADO"/>
    <n v="8.5380401234567902"/>
    <n v="11.099452160493827"/>
    <n v="17.759123456790125"/>
  </r>
  <r>
    <n v="4163"/>
    <n v="1875"/>
    <s v="EMPRESA DE SERVICIOS PUBLICOS DOMICILIARIOS DE BARBOSA"/>
    <n v="6"/>
    <s v="QUEBRADA"/>
    <n v="71360"/>
    <s v="Quebrada Semisa"/>
    <x v="1"/>
    <s v="SANTANDERBARBOSA"/>
    <n v="68"/>
    <x v="9"/>
    <n v="77"/>
    <s v="BARBOSA"/>
    <s v="SI"/>
    <s v="NO"/>
    <s v="NO"/>
    <s v="NO"/>
    <s v="SI"/>
    <s v="NO"/>
    <s v="NO"/>
    <s v="NO"/>
    <s v="NO"/>
    <s v="SI"/>
    <n v="2009"/>
    <s v="ACTIVO"/>
    <n v="1"/>
    <n v="2012"/>
    <n v="38"/>
    <s v="16/11/12"/>
    <n v="6"/>
    <n v="10"/>
    <n v="82"/>
    <s v="11/04/12"/>
    <n v="9"/>
    <n v="20"/>
    <n v="1"/>
    <n v="250000"/>
    <n v="7.9274479959411464"/>
    <n v="2489449"/>
    <s v="BARBOSA_BARBOSA"/>
    <s v="28/11/16"/>
    <n v="6177"/>
    <n v="78"/>
    <s v="SI"/>
    <s v="23098765"/>
    <s v="CAS                           "/>
    <s v="05/01/09"/>
    <s v="01/01/19"/>
    <n v="80"/>
    <n v="44.502314814814817"/>
    <n v="0.10163394866591213"/>
    <n v="0.10163394866591213"/>
    <x v="0"/>
    <n v="0.208617052524767"/>
    <n v="0.208617052524767"/>
    <x v="1"/>
    <n v="9.9093099949264324E-2"/>
    <n v="9.9093099949264324E-2"/>
    <x v="0"/>
    <s v="FRIO O TEMPLADO"/>
    <n v="44.974922839506171"/>
    <n v="53.969907407407405"/>
    <n v="80.954861111111114"/>
  </r>
  <r>
    <n v="4164"/>
    <n v="1875"/>
    <s v="EMPRESA DE SERVICIOS PUBLICOS DOMICILIARIOS DE BARBOSA"/>
    <n v="6"/>
    <s v="QUEBRADA"/>
    <n v="71361"/>
    <s v="Quebrada El Tablón"/>
    <x v="1"/>
    <s v="SANTANDERBARBOSA"/>
    <n v="68"/>
    <x v="9"/>
    <n v="77"/>
    <s v="BARBOSA"/>
    <s v="SI"/>
    <s v="NO"/>
    <s v="NO"/>
    <s v="NO"/>
    <s v="SI"/>
    <s v="NO"/>
    <s v="NO"/>
    <s v="NO"/>
    <s v="NO"/>
    <s v="SI"/>
    <n v="2009"/>
    <s v="ACTIVO"/>
    <n v="1"/>
    <n v="2012"/>
    <n v="6"/>
    <s v="16/11/12"/>
    <n v="7"/>
    <n v="30"/>
    <n v="12"/>
    <s v="11/04/12"/>
    <n v="10"/>
    <n v="20"/>
    <n v="2"/>
    <n v="150000"/>
    <n v="4.756468797564688"/>
    <n v="2489449"/>
    <s v="BARBOSA_BARBOSA"/>
    <s v="28/11/16"/>
    <n v="6177"/>
    <n v="9"/>
    <s v="SI"/>
    <s v="87456392"/>
    <s v="CAS                           "/>
    <s v="05/01/09"/>
    <s v="01/01/19"/>
    <n v="100"/>
    <n v="44.502314814814817"/>
    <n v="0.52849653306274313"/>
    <n v="0.52849653306274313"/>
    <x v="0"/>
    <n v="0.7927447995941147"/>
    <n v="0.7927447995941147"/>
    <x v="1"/>
    <n v="4.7564687975646877E-2"/>
    <n v="4.7564687975646877E-2"/>
    <x v="0"/>
    <s v="FRIO O TEMPLADO"/>
    <n v="44.974922839506171"/>
    <n v="53.969907407407405"/>
    <n v="80.954861111111114"/>
  </r>
  <r>
    <n v="4165"/>
    <n v="1875"/>
    <s v="EMPRESA DE SERVICIOS PUBLICOS DOMICILIARIOS DE BARBOSA"/>
    <n v="5"/>
    <s v="RIO"/>
    <n v="7477"/>
    <s v="Río Suárez"/>
    <x v="0"/>
    <s v="SANTANDERBARBOSA"/>
    <n v="68"/>
    <x v="9"/>
    <n v="77"/>
    <s v="BARBOSA"/>
    <s v="SI"/>
    <s v="SI"/>
    <s v="SI"/>
    <s v="NO"/>
    <s v="SI"/>
    <s v="NO"/>
    <s v="NO"/>
    <s v="NO"/>
    <s v="NO"/>
    <s v="SI"/>
    <n v="2009"/>
    <s v="ACTIVO"/>
    <n v="1"/>
    <n v="2012"/>
    <n v="40"/>
    <s v="16/11/12"/>
    <n v="8"/>
    <n v="50"/>
    <n v="58"/>
    <s v="11/04/12"/>
    <n v="15"/>
    <n v="45"/>
    <n v="1"/>
    <n v="235000"/>
    <n v="7.4518011161846776"/>
    <n v="2489449"/>
    <s v="BARBOSA_BARBOSA"/>
    <s v="28/11/16"/>
    <n v="6177"/>
    <n v="50"/>
    <s v="SI"/>
    <s v="23456789"/>
    <s v="CAS                           "/>
    <s v="05/01/09"/>
    <s v="01/01/19"/>
    <n v="120"/>
    <n v="44.502314814814817"/>
    <n v="0.14903602232369356"/>
    <n v="0.14903602232369356"/>
    <x v="0"/>
    <n v="0.18629502790461694"/>
    <n v="0.18629502790461694"/>
    <x v="1"/>
    <n v="6.2098342634872315E-2"/>
    <n v="6.2098342634872315E-2"/>
    <x v="0"/>
    <s v="FRIO O TEMPLADO"/>
    <n v="44.974922839506171"/>
    <n v="53.969907407407405"/>
    <n v="80.954861111111114"/>
  </r>
  <r>
    <n v="4226"/>
    <n v="20557"/>
    <s v="AGUA RICA AAA S.A. E.S.P."/>
    <n v="6"/>
    <s v="QUEBRADA"/>
    <n v="2248"/>
    <s v="Quebrada Las Damas"/>
    <x v="1"/>
    <s v="CAQUETAPUERTO RICO"/>
    <n v="18"/>
    <x v="18"/>
    <n v="592"/>
    <s v="PUERTO RICO"/>
    <s v="SI"/>
    <s v="NO"/>
    <s v="SI"/>
    <s v="NO"/>
    <s v="SI"/>
    <s v="SI"/>
    <s v="NO"/>
    <s v="NO"/>
    <s v="NO"/>
    <s v="SI"/>
    <n v="2009"/>
    <s v="ACTIVO"/>
    <n v="1"/>
    <n v="2012"/>
    <n v="29"/>
    <s v="01/02/12"/>
    <n v="6"/>
    <n v="0"/>
    <n v="61"/>
    <s v="25/09/12"/>
    <n v="0"/>
    <n v="0"/>
    <n v="1"/>
    <n v="16"/>
    <n v="5.0735667174023336E-4"/>
    <n v="2489447"/>
    <s v="RICAAGUA_RICAAGUA"/>
    <s v="18/11/15"/>
    <n v="5801"/>
    <n v="56"/>
    <s v="SI"/>
    <s v="res 1087 del 29-0ct-2002"/>
    <s v="CORPOAMAZONIA                 "/>
    <s v="29/10/02"/>
    <s v="29/10/22"/>
    <n v="60"/>
    <n v="29.597916666666666"/>
    <n v="9.0599405667898814E-6"/>
    <s v="ND"/>
    <x v="1"/>
    <n v="1.7495057646214944E-5"/>
    <s v="ND"/>
    <x v="2"/>
    <n v="8.4559445290038886E-6"/>
    <s v="ND"/>
    <x v="2"/>
    <s v="CALIDO"/>
    <n v="29.84375"/>
    <n v="35.8125"/>
    <n v="53.71875"/>
  </r>
  <r>
    <n v="4227"/>
    <n v="815"/>
    <s v="UNIDAD DE SERVICIOS PUBLICOS DOMICILIARIOS DE GAMEZA"/>
    <n v="6"/>
    <s v="QUEBRADA"/>
    <n v="1898"/>
    <s v="Q. Colorados"/>
    <x v="1"/>
    <s v="BOYACAGAMEZA"/>
    <n v="15"/>
    <x v="13"/>
    <n v="296"/>
    <s v="GAMEZA"/>
    <s v="SI"/>
    <s v="NO"/>
    <s v="NO"/>
    <s v="NO"/>
    <s v="NO"/>
    <s v="NO"/>
    <s v="NO"/>
    <s v="NO"/>
    <s v="NO"/>
    <s v="SI"/>
    <n v="2009"/>
    <s v="ACTIVO"/>
    <n v="1"/>
    <n v="2012"/>
    <n v="35"/>
    <s v="05/11/09"/>
    <n v="9"/>
    <n v="50"/>
    <n v="135"/>
    <s v="02/07/09"/>
    <n v="10"/>
    <n v="55"/>
    <n v="2"/>
    <n v="154210"/>
    <n v="4.8899670218163367"/>
    <n v="2489419"/>
    <s v="GAMEZA_GAMEZA"/>
    <s v="28/11/13"/>
    <n v="5081"/>
    <n v="85"/>
    <s v="NO"/>
    <n v="0"/>
    <n v="0"/>
    <n v="0"/>
    <n v="0"/>
    <s v=""/>
    <n v="2.1749999999999998"/>
    <n v="5.7529023786074551E-2"/>
    <n v="5.7529023786074551E-2"/>
    <x v="0"/>
    <n v="0.13971334348046677"/>
    <n v="0.13971334348046677"/>
    <x v="1"/>
    <s v=""/>
    <s v=""/>
    <x v="1"/>
    <s v="FRIO O TEMPLADO"/>
    <n v="2.1694444444444443"/>
    <n v="2.8202777777777777"/>
    <n v="4.5124444444444443"/>
  </r>
  <r>
    <n v="4245"/>
    <n v="20097"/>
    <s v="SECRETARIA DE SERVICIOS PUBLICOS DOMICILIARIOS DE FOMEQUE "/>
    <n v="5"/>
    <s v="RIO"/>
    <n v="1017"/>
    <s v="Río Negro"/>
    <x v="0"/>
    <s v="CUNDINAMARCAFOMEQUE"/>
    <n v="25"/>
    <x v="8"/>
    <n v="279"/>
    <s v="FOMEQUE"/>
    <s v="SI"/>
    <s v="SI"/>
    <s v="SI"/>
    <s v="NO"/>
    <s v="SI"/>
    <s v="SI"/>
    <s v="NO"/>
    <s v="NO"/>
    <s v="NO"/>
    <s v="SI"/>
    <n v="2009"/>
    <s v="ACTIVO"/>
    <n v="1"/>
    <n v="2012"/>
    <n v="180.29"/>
    <s v="19/01/12"/>
    <n v="10"/>
    <n v="30"/>
    <n v="442"/>
    <s v="25/05/12"/>
    <n v="11"/>
    <n v="0"/>
    <n v="2"/>
    <n v="445890"/>
    <n v="14.139079147640791"/>
    <n v="2489431"/>
    <s v="SERFOMEQUE_SERFOMEQUE"/>
    <s v="08/04/13"/>
    <n v="4847"/>
    <n v="220"/>
    <s v="SI"/>
    <s v="91143"/>
    <s v="CORPOGUAVIO                   "/>
    <s v="18/12/02"/>
    <s v="18/12/12"/>
    <n v="16500"/>
    <n v="8.4013888888888886"/>
    <n v="6.4268541580185412E-2"/>
    <n v="6.4268541580185412E-2"/>
    <x v="0"/>
    <n v="7.8424089786681417E-2"/>
    <n v="7.8424089786681417E-2"/>
    <x v="1"/>
    <n v="8.5691388773580549E-4"/>
    <n v="8.5691388773580549E-4"/>
    <x v="0"/>
    <s v="FRIO O TEMPLADO"/>
    <n v="8.4386574074074066"/>
    <n v="10.970254629629629"/>
    <n v="17.552407407407408"/>
  </r>
  <r>
    <n v="4285"/>
    <n v="243"/>
    <s v="COMPAÑIA DEL ACUEDUCTO Y ALCANTARILLADO METROPOLITANO DE SANTA MARTA S.A. ESP"/>
    <n v="5"/>
    <s v="RIO"/>
    <n v="4641"/>
    <s v="Río Piedras"/>
    <x v="0"/>
    <s v="MAGDALENASANTA MARTA"/>
    <n v="47"/>
    <x v="14"/>
    <n v="1"/>
    <s v="SANTA MARTA"/>
    <s v="SI"/>
    <s v="NO"/>
    <s v="NO"/>
    <s v="NO"/>
    <s v="SI"/>
    <s v="NO"/>
    <s v="NO"/>
    <s v="NO"/>
    <s v="NO"/>
    <s v="NO"/>
    <n v="2009"/>
    <s v="ACTIVO"/>
    <n v="1"/>
    <n v="2015"/>
    <n v="194"/>
    <s v="30/06/15"/>
    <n v="11"/>
    <n v="30"/>
    <n v="690"/>
    <s v="13/01/15"/>
    <n v="11"/>
    <n v="30"/>
    <n v="1"/>
    <n v="7268674"/>
    <n v="230.48814053779807"/>
    <n v="3724419"/>
    <s v="MARTA_KGARCIA"/>
    <s v="31/05/16"/>
    <n v="5996"/>
    <n v="299"/>
    <s v="SI"/>
    <s v="3486"/>
    <s v="CORPAMAG                      "/>
    <s v="24/10/05"/>
    <s v="24/10/15"/>
    <n v="435"/>
    <n v="1079.3888888888889"/>
    <n v="0.7708633462802611"/>
    <n v="0.7708633462802611"/>
    <x v="0"/>
    <n v="1.1880831986484437"/>
    <n v="1.1880831986484437"/>
    <x v="0"/>
    <n v="0.52985779433976565"/>
    <n v="0.52985779433976565"/>
    <x v="0"/>
    <s v="CALIDO"/>
    <n v="1098.351851851852"/>
    <n v="1318.0222222222224"/>
    <n v="1977.0333333333335"/>
  </r>
  <r>
    <n v="4286"/>
    <n v="243"/>
    <s v="COMPAÑIA DEL ACUEDUCTO Y ALCANTARILLADO METROPOLITANO DE SANTA MARTA S.A. ESP"/>
    <n v="5"/>
    <s v="RIO"/>
    <n v="4635"/>
    <s v="Río Gaira"/>
    <x v="0"/>
    <s v="MAGDALENASANTA MARTA"/>
    <n v="47"/>
    <x v="14"/>
    <n v="1"/>
    <s v="SANTA MARTA"/>
    <s v="SI"/>
    <s v="NO"/>
    <s v="NO"/>
    <s v="SI"/>
    <s v="SI"/>
    <s v="NO"/>
    <s v="NO"/>
    <s v="NO"/>
    <s v="NO"/>
    <s v="NO"/>
    <n v="2009"/>
    <s v="ACTIVO"/>
    <n v="1"/>
    <n v="2015"/>
    <n v="170"/>
    <s v="07/05/15"/>
    <n v="8"/>
    <n v="0"/>
    <n v="730"/>
    <s v="02/01/15"/>
    <n v="8"/>
    <n v="0"/>
    <n v="1"/>
    <n v="8727645"/>
    <n v="276.75180745814305"/>
    <n v="3724419"/>
    <s v="MARTA_KGARCIA"/>
    <s v="31/05/16"/>
    <n v="5996"/>
    <n v="425"/>
    <s v="SI"/>
    <s v="3485"/>
    <s v="CORPAMAG                      "/>
    <s v="21/12/07"/>
    <s v="21/12/17"/>
    <n v="450"/>
    <n v="1079.3888888888889"/>
    <n v="0.65118072343092481"/>
    <n v="0.65118072343092481"/>
    <x v="0"/>
    <n v="1.6279518085773121"/>
    <n v="1.6279518085773121"/>
    <x v="0"/>
    <n v="0.61500401657365122"/>
    <n v="0.61500401657365122"/>
    <x v="0"/>
    <s v="CALIDO"/>
    <n v="1098.351851851852"/>
    <n v="1318.0222222222224"/>
    <n v="1977.0333333333335"/>
  </r>
  <r>
    <n v="4287"/>
    <n v="243"/>
    <s v="COMPAÑIA DEL ACUEDUCTO Y ALCANTARILLADO METROPOLITANO DE SANTA MARTA S.A. ESP"/>
    <n v="5"/>
    <s v="RIO"/>
    <n v="4638"/>
    <s v="Río Manzanares"/>
    <x v="0"/>
    <s v="MAGDALENASANTA MARTA"/>
    <n v="47"/>
    <x v="14"/>
    <n v="1"/>
    <s v="SANTA MARTA"/>
    <s v="SI"/>
    <s v="NO"/>
    <s v="NO"/>
    <s v="NO"/>
    <s v="SI"/>
    <s v="NO"/>
    <s v="NO"/>
    <s v="NO"/>
    <s v="NO"/>
    <s v="NO"/>
    <n v="2009"/>
    <s v="ACTIVO"/>
    <n v="1"/>
    <n v="2015"/>
    <n v="66"/>
    <s v="14/07/15"/>
    <n v="10"/>
    <n v="0"/>
    <n v="556"/>
    <s v="02/01/15"/>
    <n v="10"/>
    <n v="0"/>
    <n v="1"/>
    <n v="4058312"/>
    <n v="128.68822932521562"/>
    <n v="3724419"/>
    <s v="MARTA_KGARCIA"/>
    <s v="31/05/16"/>
    <n v="5996"/>
    <n v="181"/>
    <s v="SI"/>
    <s v="3487"/>
    <s v="CORPAMAG                      "/>
    <s v="14/05/07"/>
    <s v="14/05/17"/>
    <n v="330"/>
    <n v="1079.3888888888889"/>
    <n v="0.71098469240450612"/>
    <n v="0.71098469240450612"/>
    <x v="0"/>
    <n v="1.9498216564426609"/>
    <n v="1.9498216564426609"/>
    <x v="0"/>
    <n v="0.3899643312885322"/>
    <n v="0.3899643312885322"/>
    <x v="0"/>
    <s v="CALIDO"/>
    <n v="1098.351851851852"/>
    <n v="1318.0222222222224"/>
    <n v="1977.0333333333335"/>
  </r>
  <r>
    <n v="4325"/>
    <n v="3203"/>
    <s v="PARQUE INDUSTRIAL MALAMBO S.A."/>
    <n v="5"/>
    <s v="RIO"/>
    <n v="70991"/>
    <s v="Río Magdalena"/>
    <x v="0"/>
    <s v="ATLANTICOBARRANQUILLA"/>
    <n v="8"/>
    <x v="27"/>
    <n v="1"/>
    <s v="BARRANQUILLA"/>
    <s v="SI"/>
    <s v="NO"/>
    <s v="NO"/>
    <s v="NO"/>
    <s v="SI"/>
    <s v="NO"/>
    <s v="NO"/>
    <s v="NO"/>
    <s v="SI"/>
    <s v="SI"/>
    <n v="2009"/>
    <s v="ACTIVO"/>
    <n v="1"/>
    <n v="2012"/>
    <n v="3500000"/>
    <s v="15/03/12"/>
    <n v="12"/>
    <n v="1"/>
    <n v="12100000"/>
    <s v="06/01/12"/>
    <n v="12"/>
    <n v="1"/>
    <n v="1"/>
    <n v="671325"/>
    <n v="21.287576103500761"/>
    <n v="2489460"/>
    <s v="PARQUE_PARQUE"/>
    <s v="15/08/13"/>
    <n v="4976"/>
    <n v="8500000"/>
    <s v="SI"/>
    <s v="0000590"/>
    <s v="CORPORACION AUTONOMA REGIONAL DEL ATLANTICO"/>
    <s v="30/09/08"/>
    <s v="30/09/13"/>
    <n v="110"/>
    <n v="2811.3726851851852"/>
    <n v="2.5044207180589129E-6"/>
    <s v="ND"/>
    <x v="1"/>
    <n v="6.0821646010002175E-6"/>
    <s v="ND"/>
    <x v="2"/>
    <n v="0.19352341912273419"/>
    <n v="0.19352341912273419"/>
    <x v="0"/>
    <s v="CALIDO"/>
    <n v="2823.4513888888887"/>
    <n v="3388.1416666666664"/>
    <n v="5082.2124999999996"/>
  </r>
  <r>
    <n v="4345"/>
    <n v="20571"/>
    <s v="UNIDAD ADMINISTRADORA DE SERVICIOS PUBLICOS DEL MUNICIPIO DE MARIPI"/>
    <n v="6"/>
    <s v="QUEBRADA"/>
    <n v="1914"/>
    <s v="Quebrada Yamacá"/>
    <x v="1"/>
    <s v="BOYACAMARIPI"/>
    <n v="15"/>
    <x v="13"/>
    <n v="442"/>
    <s v="MARIPI"/>
    <s v="SI"/>
    <s v="NO"/>
    <s v="NO"/>
    <s v="NO"/>
    <s v="SI"/>
    <s v="NO"/>
    <s v="NO"/>
    <s v="NO"/>
    <s v="NO"/>
    <s v="NO"/>
    <n v="2009"/>
    <s v="ACTIVO"/>
    <n v="1"/>
    <n v="2009"/>
    <n v="350"/>
    <s v="15/05/09"/>
    <n v="11"/>
    <n v="20"/>
    <n v="380"/>
    <s v="24/03/09"/>
    <n v="10"/>
    <n v="0"/>
    <n v="1"/>
    <n v="591200"/>
    <n v="18.746829020801623"/>
    <n v="1498469"/>
    <s v="PIMARI_PIMARI"/>
    <s v="25/05/10"/>
    <n v="3798"/>
    <n v="1050"/>
    <n v="0"/>
    <n v="0"/>
    <n v="0"/>
    <n v="0"/>
    <n v="0"/>
    <s v=""/>
    <n v="1.3472222222222223"/>
    <n v="1.7854122876953926E-2"/>
    <n v="1.7854122876953926E-2"/>
    <x v="0"/>
    <n v="5.3562368630861779E-2"/>
    <n v="5.3562368630861779E-2"/>
    <x v="1"/>
    <s v=""/>
    <s v=""/>
    <x v="1"/>
    <s v="FRIO O TEMPLADO"/>
    <n v="1.35"/>
    <n v="1.7550000000000001"/>
    <n v="2.8080000000000003"/>
  </r>
  <r>
    <n v="4405"/>
    <n v="1311"/>
    <s v="JUNTA ADMINISTRADORA DEL ACUEDUCTO Y ALCANTARILLADO ACUALFUNES E.S.P."/>
    <n v="7"/>
    <s v="ARROYO"/>
    <n v="71435"/>
    <s v="ARROYO CHITARRAN"/>
    <x v="2"/>
    <s v="NARINOFUNES"/>
    <n v="52"/>
    <x v="17"/>
    <n v="287"/>
    <s v="FUNES"/>
    <s v="SI"/>
    <s v="SI"/>
    <s v="NO"/>
    <s v="NO"/>
    <s v="NO"/>
    <s v="NO"/>
    <s v="NO"/>
    <s v="NO"/>
    <s v="NO"/>
    <s v="NO"/>
    <n v="2009"/>
    <s v="ACTIVO"/>
    <n v="1"/>
    <n v="2009"/>
    <n v="9"/>
    <s v="20/07/09"/>
    <n v="11"/>
    <n v="30"/>
    <n v="14"/>
    <s v="13/11/09"/>
    <n v="10"/>
    <n v="25"/>
    <n v="2"/>
    <n v="17240"/>
    <n v="0.54667681380010147"/>
    <n v="1537457"/>
    <s v="FUNES_FUNES"/>
    <s v="13/07/10"/>
    <n v="3847"/>
    <n v="12"/>
    <s v="SI"/>
    <s v="252"/>
    <s v="CORPONARIÑO                   "/>
    <s v="13/07/07"/>
    <s v="12/07/17"/>
    <n v="15.5"/>
    <n v="2.9402777777777778"/>
    <n v="4.5556401150008453E-2"/>
    <n v="4.5556401150008453E-2"/>
    <x v="0"/>
    <n v="6.0741868200011276E-2"/>
    <n v="6.0741868200011276E-2"/>
    <x v="1"/>
    <n v="3.5269471858071062E-2"/>
    <n v="3.5269471858071062E-2"/>
    <x v="0"/>
    <s v="FRIO O TEMPLADO"/>
    <n v="2.848611111111111"/>
    <n v="3.7031944444444442"/>
    <n v="5.9251111111111108"/>
  </r>
  <r>
    <n v="4425"/>
    <n v="738"/>
    <s v="EMPRESA DE SERVICIOS PUBLICOS DE OCAÑA S.A.  E.S.P."/>
    <n v="5"/>
    <s v="RIO"/>
    <n v="71381"/>
    <s v="Río Algodonal "/>
    <x v="0"/>
    <s v="NORTE DE SANTANDEROCANA"/>
    <n v="54"/>
    <x v="4"/>
    <n v="498"/>
    <s v="OCANA"/>
    <s v="SI"/>
    <s v="NO"/>
    <s v="NO"/>
    <s v="NO"/>
    <s v="SI"/>
    <s v="NO"/>
    <s v="NO"/>
    <s v="NO"/>
    <s v="NO"/>
    <s v="SI"/>
    <n v="2009"/>
    <s v="ACTIVO"/>
    <n v="1"/>
    <n v="2012"/>
    <n v="1150"/>
    <s v="26/07/12"/>
    <n v="7"/>
    <n v="35"/>
    <n v="362000"/>
    <s v="05/11/13"/>
    <n v="7"/>
    <n v="25"/>
    <n v="1"/>
    <n v="0.245"/>
    <n v="7.7688990360223241E-6"/>
    <n v="2489605"/>
    <s v="OCANA_OCANA"/>
    <s v="12/11/13"/>
    <n v="5065"/>
    <n v="1500"/>
    <s v="SI"/>
    <s v="Resolucion 52 del 12 de julio 2008"/>
    <s v="CORPONOR                      "/>
    <s v="12/07/07"/>
    <s v="12/07/12"/>
    <n v="182"/>
    <n v="192.0851851851852"/>
    <n v="5.1792660240148829E-9"/>
    <s v="ND"/>
    <x v="1"/>
    <n v="6.7555643791498468E-9"/>
    <s v="ND"/>
    <x v="2"/>
    <n v="4.2686258439683102E-8"/>
    <s v="ND"/>
    <x v="2"/>
    <s v="FRIO O TEMPLADO"/>
    <n v="193.96697530864196"/>
    <n v="232.76037037037034"/>
    <n v="349.14055555555552"/>
  </r>
  <r>
    <n v="4426"/>
    <n v="738"/>
    <s v="EMPRESA DE SERVICIOS PUBLICOS DE OCAÑA S.A.  E.S.P."/>
    <n v="5"/>
    <s v="RIO"/>
    <n v="71382"/>
    <s v="Río Tejo "/>
    <x v="0"/>
    <s v="NORTE DE SANTANDEROCANA"/>
    <n v="54"/>
    <x v="4"/>
    <n v="498"/>
    <s v="OCANA"/>
    <s v="SI"/>
    <s v="SI"/>
    <s v="NO"/>
    <s v="NO"/>
    <s v="SI"/>
    <s v="NO"/>
    <s v="NO"/>
    <s v="NO"/>
    <s v="NO"/>
    <s v="SI"/>
    <n v="2009"/>
    <s v="ACTIVO"/>
    <n v="1"/>
    <n v="2012"/>
    <n v="71"/>
    <s v="26/07/12"/>
    <n v="8"/>
    <n v="20"/>
    <n v="17500"/>
    <s v="05/11/13"/>
    <n v="7"/>
    <n v="35"/>
    <n v="1"/>
    <n v="7.0000000000000007E-2"/>
    <n v="2.2196854388635209E-6"/>
    <n v="2489605"/>
    <s v="OCANA_OCANA"/>
    <s v="12/11/13"/>
    <n v="5065"/>
    <n v="120"/>
    <s v="SI"/>
    <s v="Resolucion 52 del 12 de julio del 2008"/>
    <s v="CORPONOR                      "/>
    <s v="12/07/07"/>
    <s v="12/07/12"/>
    <n v="65"/>
    <n v="192.0851851851852"/>
    <n v="1.8497378657196007E-8"/>
    <s v="ND"/>
    <x v="1"/>
    <n v="3.126317519526086E-8"/>
    <s v="ND"/>
    <x v="2"/>
    <n v="3.4149006751746478E-8"/>
    <s v="ND"/>
    <x v="2"/>
    <s v="FRIO O TEMPLADO"/>
    <n v="193.96697530864196"/>
    <n v="232.76037037037034"/>
    <n v="349.14055555555552"/>
  </r>
  <r>
    <n v="4445"/>
    <n v="2154"/>
    <s v="EMPRESA DE SERVICIOS PÚBLICOS E.S.P. DE VILLETA"/>
    <n v="5"/>
    <s v="RIO"/>
    <n v="71069"/>
    <s v="Río Namay"/>
    <x v="0"/>
    <s v="CUNDINAMARCAVILLETA"/>
    <n v="25"/>
    <x v="8"/>
    <n v="875"/>
    <s v="VILLETA"/>
    <s v="SI"/>
    <s v="NO"/>
    <s v="SI"/>
    <s v="NO"/>
    <s v="SI"/>
    <s v="NO"/>
    <s v="NO"/>
    <s v="NO"/>
    <s v="NO"/>
    <s v="NO"/>
    <n v="2009"/>
    <s v="ACTIVO"/>
    <n v="1"/>
    <n v="2013"/>
    <n v="39"/>
    <s v="18/07/12"/>
    <n v="0"/>
    <n v="0"/>
    <n v="37"/>
    <s v="18/07/12"/>
    <n v="0"/>
    <n v="0"/>
    <n v="1"/>
    <n v="390009"/>
    <n v="12.367104261796042"/>
    <n v="3167876"/>
    <s v="ESPDVILLETA_ESPDVILLETA"/>
    <s v="20/11/14"/>
    <n v="5438"/>
    <n v="39"/>
    <s v="SI"/>
    <s v="000616"/>
    <s v="CAR                           "/>
    <s v="27/08/99"/>
    <s v="27/08/14"/>
    <n v="15"/>
    <n v="33.704166666666666"/>
    <n v="0.3171052374819498"/>
    <n v="0.3171052374819498"/>
    <x v="0"/>
    <n v="0.3171052374819498"/>
    <n v="0.3171052374819498"/>
    <x v="1"/>
    <n v="0.82447361745306946"/>
    <n v="0.82447361745306946"/>
    <x v="0"/>
    <s v="CALIDO"/>
    <n v="33.939583333333331"/>
    <n v="40.727499999999999"/>
    <n v="61.091250000000002"/>
  </r>
  <r>
    <n v="4446"/>
    <n v="2154"/>
    <s v="EMPRESA DE SERVICIOS PÚBLICOS E.S.P. DE VILLETA"/>
    <n v="6"/>
    <s v="QUEBRADA"/>
    <n v="71070"/>
    <s v="Quebrada Cune"/>
    <x v="1"/>
    <s v="CUNDINAMARCAVILLETA"/>
    <n v="25"/>
    <x v="8"/>
    <n v="875"/>
    <s v="VILLETA"/>
    <s v="SI"/>
    <s v="SI"/>
    <s v="SI"/>
    <s v="NO"/>
    <s v="SI"/>
    <s v="NO"/>
    <s v="NO"/>
    <s v="NO"/>
    <s v="NO"/>
    <s v="NO"/>
    <n v="2009"/>
    <s v="ACTIVO"/>
    <n v="1"/>
    <n v="2013"/>
    <n v="56"/>
    <s v="18/07/12"/>
    <n v="0"/>
    <n v="0"/>
    <n v="60"/>
    <s v="18/07/12"/>
    <n v="0"/>
    <n v="0"/>
    <n v="1"/>
    <n v="910022"/>
    <n v="28.856608320649418"/>
    <n v="3167876"/>
    <s v="ESPDVILLETA_ESPDVILLETA"/>
    <s v="20/11/14"/>
    <n v="5438"/>
    <n v="56"/>
    <s v="SI"/>
    <s v="000616"/>
    <s v="CAR                           "/>
    <s v="27/08/99"/>
    <s v="27/08/14"/>
    <n v="15"/>
    <n v="33.704166666666666"/>
    <n v="0.51529657715445387"/>
    <n v="0.51529657715445387"/>
    <x v="0"/>
    <n v="0.51529657715445387"/>
    <n v="0.51529657715445387"/>
    <x v="1"/>
    <n v="1.9237738880432944"/>
    <n v="1.9237738880432944"/>
    <x v="1"/>
    <s v="CALIDO"/>
    <n v="33.939583333333331"/>
    <n v="40.727499999999999"/>
    <n v="61.091250000000002"/>
  </r>
  <r>
    <n v="4449"/>
    <n v="2434"/>
    <s v="EMPRESA DE SERVICIOS PUBLICOS DOMICILIARIOS DE PARATEBUENO ESP"/>
    <n v="8"/>
    <s v="CAÑO"/>
    <n v="4478"/>
    <s v="Caño Las Palomas"/>
    <x v="3"/>
    <s v="CUNDINAMARCAPARATEBUENO"/>
    <n v="25"/>
    <x v="8"/>
    <n v="530"/>
    <s v="PARATEBUENO"/>
    <s v="SI"/>
    <s v="NO"/>
    <s v="NO"/>
    <s v="NO"/>
    <s v="NO"/>
    <s v="NO"/>
    <s v="NO"/>
    <s v="NO"/>
    <s v="NO"/>
    <s v="NO"/>
    <n v="2009"/>
    <s v="ACTIVO"/>
    <n v="1"/>
    <n v="2012"/>
    <n v="5"/>
    <s v="02/02/08"/>
    <n v="10"/>
    <n v="0"/>
    <n v="58"/>
    <s v="04/04/08"/>
    <n v="14"/>
    <n v="0"/>
    <n v="2"/>
    <n v="30"/>
    <n v="9.5129375951293754E-4"/>
    <n v="2489503"/>
    <s v="PARATEBU_PARATEBU"/>
    <s v="22/07/15"/>
    <n v="5682"/>
    <n v="14"/>
    <s v="NO"/>
    <n v="0"/>
    <n v="0"/>
    <n v="0"/>
    <n v="0"/>
    <s v=""/>
    <n v="4.6045524691358022"/>
    <n v="6.794955425092411E-5"/>
    <s v="ND"/>
    <x v="1"/>
    <n v="1.9025875190258751E-4"/>
    <s v="ND"/>
    <x v="2"/>
    <s v=""/>
    <s v="ND"/>
    <x v="2"/>
    <s v="CALIDO"/>
    <n v="4.6585648148148149"/>
    <n v="6.0561342592592595"/>
    <n v="9.6898148148148167"/>
  </r>
  <r>
    <n v="4450"/>
    <n v="2075"/>
    <s v="EMPRESA DE ACUEDUCTO Y ALCANTARILLADO DE PEREIRA S.A. ESP."/>
    <n v="5"/>
    <s v="RIO"/>
    <n v="7356"/>
    <s v="Río Otún"/>
    <x v="0"/>
    <s v="RISARALDAPEREIRA"/>
    <n v="66"/>
    <x v="15"/>
    <n v="1"/>
    <s v="PEREIRA"/>
    <s v="SI"/>
    <s v="SI"/>
    <s v="SI"/>
    <s v="SI"/>
    <s v="SI"/>
    <s v="NO"/>
    <s v="NO"/>
    <s v="SI"/>
    <s v="SI"/>
    <s v="SI"/>
    <n v="2009"/>
    <s v="ACTIVO"/>
    <n v="1"/>
    <n v="2015"/>
    <n v="3169.47"/>
    <s v="30/07/15"/>
    <n v="10"/>
    <n v="0"/>
    <n v="14079.61"/>
    <s v="19/11/15"/>
    <n v="8"/>
    <n v="40"/>
    <n v="1"/>
    <n v="38838961"/>
    <n v="1231.5753741755454"/>
    <n v="3818101"/>
    <s v="EAAPEREIRA_WRENDON"/>
    <s v="28/11/16"/>
    <n v="6177"/>
    <n v="6896"/>
    <s v="SI"/>
    <s v="923"/>
    <s v="CARDER                        "/>
    <s v="18/08/05"/>
    <s v="17/08/10"/>
    <n v="2000"/>
    <n v="855.95956790123444"/>
    <n v="0.17859271667278792"/>
    <n v="0.17859271667278792"/>
    <x v="0"/>
    <n v="0.38857454848146394"/>
    <n v="0.38857454848146394"/>
    <x v="1"/>
    <n v="0.61578768708777276"/>
    <n v="0.61578768708777276"/>
    <x v="0"/>
    <s v="FRIO O TEMPLADO"/>
    <n v="861.4169753086419"/>
    <n v="1033.7003703703701"/>
    <n v="1550.5505555555551"/>
  </r>
  <r>
    <n v="4465"/>
    <n v="1152"/>
    <s v="OFICINA DE SERVICIOS PUBLICOS DE ACUEDUCTO, ALCANTARILLADO Y ASEO DEL MUNICIPIO DE  UNE CUNDINAMARCA "/>
    <n v="5"/>
    <s v="RIO"/>
    <n v="1240"/>
    <s v="Río Une"/>
    <x v="0"/>
    <s v="CUNDINAMARCAUNE"/>
    <n v="25"/>
    <x v="8"/>
    <n v="845"/>
    <s v="UNE"/>
    <s v="SI"/>
    <s v="NO"/>
    <s v="NO"/>
    <s v="NO"/>
    <s v="NO"/>
    <s v="NO"/>
    <s v="SI"/>
    <s v="NO"/>
    <s v="NO"/>
    <s v="SI"/>
    <n v="2009"/>
    <s v="ACTIVO"/>
    <n v="1"/>
    <n v="2011"/>
    <n v="10"/>
    <s v="12/01/10"/>
    <n v="0"/>
    <n v="0"/>
    <n v="10"/>
    <s v="15/01/10"/>
    <n v="0"/>
    <n v="0"/>
    <n v="1"/>
    <n v="10"/>
    <n v="3.1709791983764585E-4"/>
    <n v="2070887"/>
    <s v="UNE_UNE"/>
    <s v="01/02/12"/>
    <n v="4415"/>
    <n v="51"/>
    <s v="SI"/>
    <s v="20041100091"/>
    <s v="CORPORINOQUIA                 "/>
    <s v="21/01/10"/>
    <s v="21/01/22"/>
    <n v="12"/>
    <n v="8.1032407407407412"/>
    <n v="6.2176062713263889E-6"/>
    <s v="ND"/>
    <x v="1"/>
    <n v="3.1709791983764585E-5"/>
    <s v="ND"/>
    <x v="2"/>
    <n v="2.6424826653137154E-5"/>
    <s v="ND"/>
    <x v="2"/>
    <s v="FRIO O TEMPLADO"/>
    <n v="8.2398919753086428"/>
    <n v="10.711859567901236"/>
    <n v="17.138975308641978"/>
  </r>
  <r>
    <n v="4505"/>
    <n v="1528"/>
    <s v="OFICINA DE SERVICIOS PUBLICOS DOMICILIARIOS DEL MUNICIPIO DE MACHETA"/>
    <n v="6"/>
    <s v="QUEBRADA"/>
    <n v="71340"/>
    <s v="Quebrada DON ALONSO"/>
    <x v="1"/>
    <s v="CUNDINAMARCAMACHETA"/>
    <n v="25"/>
    <x v="8"/>
    <n v="426"/>
    <s v="MACHETA"/>
    <s v="SI"/>
    <s v="NO"/>
    <s v="NO"/>
    <s v="NO"/>
    <s v="SI"/>
    <s v="NO"/>
    <s v="NO"/>
    <s v="NO"/>
    <s v="NO"/>
    <s v="NO"/>
    <n v="2009"/>
    <s v="ACTIVO"/>
    <n v="1"/>
    <n v="2012"/>
    <n v="20"/>
    <s v="05/02/12"/>
    <n v="10"/>
    <n v="0"/>
    <n v="100"/>
    <s v="15/08/12"/>
    <n v="15"/>
    <n v="15"/>
    <n v="1"/>
    <n v="435456"/>
    <n v="13.808219178082192"/>
    <n v="2489521"/>
    <s v="MACHETA_MACHETA"/>
    <s v="15/04/14"/>
    <n v="5219"/>
    <n v="60"/>
    <s v="NO"/>
    <n v="0"/>
    <n v="0"/>
    <n v="0"/>
    <n v="0"/>
    <s v=""/>
    <n v="2.0805555555555557"/>
    <n v="0.23013698630136986"/>
    <n v="0.23013698630136986"/>
    <x v="0"/>
    <n v="0.69041095890410964"/>
    <n v="0.69041095890410964"/>
    <x v="1"/>
    <s v=""/>
    <s v=""/>
    <x v="1"/>
    <s v="FRIO O TEMPLADO"/>
    <n v="2.0791666666666666"/>
    <n v="2.7029166666666669"/>
    <n v="4.3246666666666673"/>
  </r>
  <r>
    <n v="4525"/>
    <n v="22330"/>
    <s v="EMPRESA DE SERVICIOS PUBLICOS DE ACUEDUCTO ALCANTARILLADO Y ASEO DE GUAITARILLA"/>
    <n v="6"/>
    <s v="QUEBRADA"/>
    <n v="6158"/>
    <s v="Quebrada Granadillo"/>
    <x v="1"/>
    <s v="NARINOGUAITARILLA"/>
    <n v="52"/>
    <x v="17"/>
    <n v="320"/>
    <s v="GUAITARILLA"/>
    <s v="SI"/>
    <s v="SI"/>
    <s v="NO"/>
    <s v="NO"/>
    <s v="SI"/>
    <s v="NO"/>
    <s v="NO"/>
    <s v="NO"/>
    <s v="NO"/>
    <s v="SI"/>
    <n v="2009"/>
    <s v="ACTIVO"/>
    <n v="1"/>
    <n v="2009"/>
    <n v="4"/>
    <s v="14/04/09"/>
    <n v="12"/>
    <n v="30"/>
    <n v="12"/>
    <s v="23/09/09"/>
    <n v="12"/>
    <n v="30"/>
    <n v="1"/>
    <n v="6.4"/>
    <n v="2.0294266869609335E-4"/>
    <n v="1499743"/>
    <s v="EMPOGUITARIL_EMPOGUITARIL"/>
    <s v="12/05/10"/>
    <n v="3785"/>
    <n v="6"/>
    <s v="SI"/>
    <s v="315"/>
    <s v="CORPONARIÑO                   "/>
    <s v="29/04/10"/>
    <s v="29/04/15"/>
    <n v="6.4"/>
    <n v="7.4643518518518519"/>
    <n v="3.3823778116015561E-5"/>
    <s v="ND"/>
    <x v="1"/>
    <n v="5.0735667174023338E-5"/>
    <s v="ND"/>
    <x v="2"/>
    <n v="3.1709791983764585E-5"/>
    <s v="ND"/>
    <x v="2"/>
    <s v="FRIO O TEMPLADO"/>
    <n v="7.5069444444444446"/>
    <n v="9.7590277777777779"/>
    <n v="15.614444444444445"/>
  </r>
  <r>
    <n v="4526"/>
    <n v="22330"/>
    <s v="EMPRESA DE SERVICIOS PUBLICOS DE ACUEDUCTO ALCANTARILLADO Y ASEO DE GUAITARILLA"/>
    <n v="6"/>
    <s v="QUEBRADA"/>
    <n v="6158"/>
    <s v="Quebrada Granadillo"/>
    <x v="1"/>
    <s v="NARINOGUAITARILLA"/>
    <n v="52"/>
    <x v="17"/>
    <n v="320"/>
    <s v="GUAITARILLA"/>
    <s v="SI"/>
    <s v="SI"/>
    <s v="NO"/>
    <s v="NO"/>
    <s v="SI"/>
    <s v="NO"/>
    <s v="NO"/>
    <s v="NO"/>
    <s v="NO"/>
    <s v="SI"/>
    <n v="2009"/>
    <s v="ACTIVO"/>
    <n v="1"/>
    <n v="2009"/>
    <n v="6"/>
    <s v="14/04/09"/>
    <n v="12"/>
    <n v="0"/>
    <n v="10"/>
    <s v="23/09/09"/>
    <n v="12"/>
    <n v="0"/>
    <n v="1"/>
    <n v="6.4"/>
    <n v="2.0294266869609335E-4"/>
    <n v="1499743"/>
    <s v="EMPOGUITARIL_EMPOGUITARIL"/>
    <s v="12/05/10"/>
    <n v="3785"/>
    <n v="6"/>
    <s v="SI"/>
    <s v="315"/>
    <s v="CORPONARIÑO                   "/>
    <s v="29/04/10"/>
    <s v="29/04/15"/>
    <n v="6.4"/>
    <n v="7.4643518518518519"/>
    <n v="3.3823778116015561E-5"/>
    <s v="ND"/>
    <x v="1"/>
    <n v="3.3823778116015561E-5"/>
    <s v="ND"/>
    <x v="2"/>
    <n v="3.1709791983764585E-5"/>
    <s v="ND"/>
    <x v="2"/>
    <s v="FRIO O TEMPLADO"/>
    <n v="7.5069444444444446"/>
    <n v="9.7590277777777779"/>
    <n v="15.614444444444445"/>
  </r>
  <r>
    <n v="4527"/>
    <n v="22330"/>
    <s v="EMPRESA DE SERVICIOS PUBLICOS DE ACUEDUCTO ALCANTARILLADO Y ASEO DE GUAITARILLA"/>
    <n v="6"/>
    <s v="QUEBRADA"/>
    <n v="6158"/>
    <s v="Quebrada Granadillo"/>
    <x v="1"/>
    <s v="NARINOGUAITARILLA"/>
    <n v="52"/>
    <x v="17"/>
    <n v="320"/>
    <s v="GUAITARILLA"/>
    <s v="SI"/>
    <s v="SI"/>
    <s v="NO"/>
    <s v="NO"/>
    <s v="SI"/>
    <s v="NO"/>
    <s v="NO"/>
    <s v="NO"/>
    <s v="NO"/>
    <s v="SI"/>
    <n v="2009"/>
    <s v="ACTIVO"/>
    <n v="1"/>
    <n v="2009"/>
    <n v="5"/>
    <s v="14/04/09"/>
    <n v="11"/>
    <n v="0"/>
    <n v="8"/>
    <s v="23/09/09"/>
    <n v="11"/>
    <n v="0"/>
    <n v="1"/>
    <n v="6.4"/>
    <n v="2.0294266869609335E-4"/>
    <n v="1499743"/>
    <s v="EMPOGUITARIL_EMPOGUITARIL"/>
    <s v="12/05/10"/>
    <n v="3785"/>
    <n v="7"/>
    <s v="SI"/>
    <s v="315"/>
    <s v="CORPONARIÑO                   "/>
    <s v="29/04/10"/>
    <s v="29/04/15"/>
    <n v="6.4"/>
    <n v="7.4643518518518519"/>
    <n v="2.8991809813727622E-5"/>
    <s v="ND"/>
    <x v="1"/>
    <n v="4.0588533739218673E-5"/>
    <s v="ND"/>
    <x v="2"/>
    <n v="3.1709791983764585E-5"/>
    <s v="ND"/>
    <x v="2"/>
    <s v="FRIO O TEMPLADO"/>
    <n v="7.5069444444444446"/>
    <n v="9.7590277777777779"/>
    <n v="15.614444444444445"/>
  </r>
  <r>
    <n v="4565"/>
    <n v="320"/>
    <s v="UNIDAD DE SERVICIOS PUBLICOS DEL MUNICIPIO DE ABREGO "/>
    <n v="5"/>
    <s v="RIO"/>
    <n v="6642"/>
    <s v="Río Oroque"/>
    <x v="0"/>
    <s v="NORTE DE SANTANDERABREGO"/>
    <n v="54"/>
    <x v="4"/>
    <n v="3"/>
    <s v="ABREGO"/>
    <s v="SI"/>
    <s v="NO"/>
    <s v="NO"/>
    <s v="NO"/>
    <s v="SI"/>
    <s v="SI"/>
    <s v="SI"/>
    <s v="SI"/>
    <s v="NO"/>
    <s v="SI"/>
    <n v="2009"/>
    <s v="ACTIVO"/>
    <n v="1"/>
    <n v="2011"/>
    <n v="1200"/>
    <s v="11/01/11"/>
    <n v="11"/>
    <n v="30"/>
    <n v="1500"/>
    <s v="18/05/11"/>
    <n v="13"/>
    <n v="30"/>
    <n v="2"/>
    <n v="2429883"/>
    <n v="77.05108447488584"/>
    <n v="2070882"/>
    <s v="ABREGO_ABREGO"/>
    <s v="28/04/12"/>
    <n v="4502"/>
    <n v="1350"/>
    <s v="SI"/>
    <s v="012"/>
    <s v="CORPONOR                      "/>
    <s v="28/04/05"/>
    <s v="28/04/15"/>
    <n v="35"/>
    <n v="32.810570987654316"/>
    <n v="5.7074877388804325E-2"/>
    <n v="5.7074877388804325E-2"/>
    <x v="0"/>
    <n v="6.4209237062404861E-2"/>
    <n v="6.4209237062404861E-2"/>
    <x v="1"/>
    <n v="2.2014595564253097"/>
    <n v="2.2014595564253097"/>
    <x v="1"/>
    <s v="FRIO O TEMPLADO"/>
    <n v="33.346836419753082"/>
    <n v="40.016203703703695"/>
    <n v="60.024305555555543"/>
  </r>
  <r>
    <n v="4585"/>
    <n v="2671"/>
    <s v="CORPORACION DE ASOCIADOS DEL ACUEDUCTO ISAAC GAVIRIA"/>
    <n v="6"/>
    <s v="QUEBRADA"/>
    <n v="71402"/>
    <s v="QUEBRADA LA CASTRO DOS"/>
    <x v="1"/>
    <s v="ANTIOQUIAMEDELLIN"/>
    <n v="5"/>
    <x v="16"/>
    <n v="1"/>
    <s v="MEDELLIN"/>
    <s v="SI"/>
    <s v="NO"/>
    <s v="NO"/>
    <s v="NO"/>
    <s v="SI"/>
    <s v="NO"/>
    <s v="NO"/>
    <s v="NO"/>
    <s v="NO"/>
    <s v="NO"/>
    <n v="2009"/>
    <s v="ACTIVO"/>
    <n v="1"/>
    <n v="2012"/>
    <n v="2.4"/>
    <s v="16/06/12"/>
    <n v="10"/>
    <n v="20"/>
    <n v="3.6"/>
    <s v="16/11/12"/>
    <n v="11"/>
    <n v="10"/>
    <n v="1"/>
    <n v="195040"/>
    <n v="6.1846778285134452"/>
    <n v="2489692"/>
    <s v="ISAAC_ISAAC"/>
    <s v="26/07/13"/>
    <n v="4956"/>
    <n v="8.6999999999999993"/>
    <s v="SI"/>
    <s v="130AN2027"/>
    <s v="CORANTIOQUIA                  "/>
    <s v="26/02/04"/>
    <s v="26/02/09"/>
    <n v="1.79"/>
    <n v="5260.0398148148151"/>
    <n v="0.71088250902453398"/>
    <n v="0.71088250902453398"/>
    <x v="0"/>
    <n v="2.5769490952139358"/>
    <n v="2.5769490952139358"/>
    <x v="0"/>
    <n v="3.4551272784991314"/>
    <n v="3.4551272784991314"/>
    <x v="1"/>
    <s v="FRIO O TEMPLADO"/>
    <n v="5309.8024691358023"/>
    <n v="6371.7629629629628"/>
    <n v="9557.6444444444442"/>
  </r>
  <r>
    <n v="4586"/>
    <n v="2671"/>
    <s v="CORPORACION DE ASOCIADOS DEL ACUEDUCTO ISAAC GAVIRIA"/>
    <n v="6"/>
    <s v="QUEBRADA"/>
    <n v="71401"/>
    <s v="QUEBRADA EL CAÑO DEL CURA"/>
    <x v="1"/>
    <s v="ANTIOQUIAMEDELLIN"/>
    <n v="5"/>
    <x v="16"/>
    <n v="1"/>
    <s v="MEDELLIN"/>
    <s v="SI"/>
    <s v="NO"/>
    <s v="NO"/>
    <s v="NO"/>
    <s v="SI"/>
    <s v="NO"/>
    <s v="NO"/>
    <s v="NO"/>
    <s v="NO"/>
    <s v="NO"/>
    <n v="2009"/>
    <s v="ACTIVO"/>
    <n v="1"/>
    <n v="2012"/>
    <n v="3.8"/>
    <s v="16/06/12"/>
    <n v="9"/>
    <n v="30"/>
    <n v="7"/>
    <s v="16/11/12"/>
    <n v="10"/>
    <n v="5"/>
    <n v="1"/>
    <n v="195040"/>
    <n v="6.1846778285134452"/>
    <n v="2489692"/>
    <s v="ISAAC_ISAAC"/>
    <s v="26/07/13"/>
    <n v="4956"/>
    <n v="8.6999999999999993"/>
    <s v="NO"/>
    <n v="0"/>
    <n v="0"/>
    <n v="0"/>
    <n v="0"/>
    <s v=""/>
    <n v="5260.0398148148151"/>
    <n v="0.71088250902453398"/>
    <n v="0.71088250902453398"/>
    <x v="0"/>
    <n v="1.6275467969772226"/>
    <n v="1.6275467969772226"/>
    <x v="0"/>
    <s v=""/>
    <s v=""/>
    <x v="1"/>
    <s v="FRIO O TEMPLADO"/>
    <n v="5309.8024691358023"/>
    <n v="6371.7629629629628"/>
    <n v="9557.6444444444442"/>
  </r>
  <r>
    <n v="4587"/>
    <n v="2591"/>
    <s v="EMPRESA DE SERVICIOS PUBLICOS DOMICILIARIOS DE PUERRES E.S.P."/>
    <n v="5"/>
    <s v="RIO"/>
    <n v="6345"/>
    <s v="Río Angasmayo"/>
    <x v="0"/>
    <s v="NARINOPUERRES"/>
    <n v="52"/>
    <x v="17"/>
    <n v="573"/>
    <s v="PUERRES"/>
    <s v="SI"/>
    <s v="SI"/>
    <s v="NO"/>
    <s v="NO"/>
    <s v="SI"/>
    <s v="NO"/>
    <s v="NO"/>
    <s v="NO"/>
    <s v="NO"/>
    <s v="SI"/>
    <n v="2009"/>
    <s v="ACTIVO"/>
    <n v="1"/>
    <n v="2012"/>
    <n v="20"/>
    <s v="06/08/12"/>
    <n v="10"/>
    <n v="30"/>
    <n v="70"/>
    <s v="25/04/12"/>
    <n v="11"/>
    <n v="30"/>
    <n v="2"/>
    <n v="378432"/>
    <n v="12"/>
    <n v="2489450"/>
    <s v="PUERRES_PUERRES"/>
    <s v="03/08/13"/>
    <n v="4964"/>
    <n v="45"/>
    <s v="SI"/>
    <s v="380"/>
    <s v="CORPONARIÑO                   "/>
    <s v="11/07/05"/>
    <s v="12/07/10"/>
    <n v="6"/>
    <n v="5.3950617283950626"/>
    <n v="0.26666666666666666"/>
    <n v="0.26666666666666666"/>
    <x v="0"/>
    <n v="0.6"/>
    <n v="0.6"/>
    <x v="1"/>
    <n v="2"/>
    <n v="2"/>
    <x v="1"/>
    <s v="FRIO O TEMPLADO"/>
    <n v="5.4199074074074076"/>
    <n v="7.0458796296296304"/>
    <n v="11.27340740740741"/>
  </r>
  <r>
    <n v="4588"/>
    <n v="2151"/>
    <s v="OPERADORES DE SERVICIOS S.A.  E.S.P."/>
    <n v="6"/>
    <s v="QUEBRADA"/>
    <n v="71408"/>
    <s v="Quebrada La Loma"/>
    <x v="1"/>
    <s v="ANTIOQUIASANTA BARBARA"/>
    <n v="5"/>
    <x v="16"/>
    <n v="679"/>
    <s v="SANTA BARBARA"/>
    <s v="SI"/>
    <s v="NO"/>
    <s v="NO"/>
    <s v="NO"/>
    <s v="SI"/>
    <s v="NO"/>
    <s v="NO"/>
    <s v="NO"/>
    <s v="NO"/>
    <s v="NO"/>
    <n v="2009"/>
    <s v="ACTIVO"/>
    <n v="1"/>
    <n v="2013"/>
    <n v="83"/>
    <s v="01/06/04"/>
    <n v="11"/>
    <n v="0"/>
    <n v="7760"/>
    <s v="01/06/04"/>
    <n v="7"/>
    <n v="0"/>
    <n v="1"/>
    <n v="729965"/>
    <n v="23.147038305428715"/>
    <n v="3096499"/>
    <s v="OPERS_OPERS"/>
    <s v="09/07/14"/>
    <n v="5304"/>
    <n v="199"/>
    <s v="SI"/>
    <s v="Resolucion 130 CA 4497 y 5302"/>
    <s v="CORANTIOQUIA                  "/>
    <s v="30/10/06"/>
    <s v="30/10/16"/>
    <n v="48"/>
    <n v="18.321913580246914"/>
    <n v="0.11631677540416439"/>
    <n v="0.11631677540416439"/>
    <x v="0"/>
    <n v="0.27887997958347849"/>
    <n v="0.27887997958347849"/>
    <x v="1"/>
    <n v="0.48222996469643159"/>
    <n v="0.48222996469643159"/>
    <x v="0"/>
    <s v="FRIO O TEMPLADO"/>
    <n v="18.275771604938271"/>
    <n v="23.758503086419754"/>
    <n v="38.013604938271605"/>
  </r>
  <r>
    <n v="4589"/>
    <n v="2151"/>
    <s v="OPERADORES DE SERVICIOS S.A.  E.S.P."/>
    <n v="6"/>
    <s v="QUEBRADA"/>
    <n v="71406"/>
    <s v="Quebrada Chamuscados  "/>
    <x v="1"/>
    <s v="ANTIOQUIASANTA BARBARA"/>
    <n v="5"/>
    <x v="16"/>
    <n v="679"/>
    <s v="SANTA BARBARA"/>
    <s v="SI"/>
    <s v="NO"/>
    <s v="NO"/>
    <s v="NO"/>
    <s v="SI"/>
    <s v="NO"/>
    <s v="NO"/>
    <s v="NO"/>
    <s v="NO"/>
    <s v="NO"/>
    <n v="2009"/>
    <s v="ACTIVO"/>
    <n v="1"/>
    <n v="2013"/>
    <n v="10"/>
    <s v="01/06/04"/>
    <n v="12"/>
    <n v="0"/>
    <n v="5720"/>
    <s v="01/06/04"/>
    <n v="8"/>
    <n v="0"/>
    <n v="1"/>
    <n v="417253"/>
    <n v="13.231005834601724"/>
    <n v="3096499"/>
    <s v="OPERS_OPERS"/>
    <s v="09/07/14"/>
    <n v="5304"/>
    <n v="21"/>
    <s v="SI"/>
    <s v="Resolucion 130 CA 5302"/>
    <s v="CORANTIOQUIA                  "/>
    <s v="30/10/06"/>
    <s v="30/10/16"/>
    <n v="12"/>
    <n v="18.321913580246914"/>
    <n v="0.63004789688579643"/>
    <n v="0.63004789688579643"/>
    <x v="0"/>
    <n v="1.3231005834601723"/>
    <n v="1.3231005834601723"/>
    <x v="0"/>
    <n v="1.1025838195501436"/>
    <n v="1.1025838195501436"/>
    <x v="1"/>
    <s v="FRIO O TEMPLADO"/>
    <n v="18.275771604938271"/>
    <n v="23.758503086419754"/>
    <n v="38.013604938271605"/>
  </r>
  <r>
    <n v="4592"/>
    <n v="2151"/>
    <s v="OPERADORES DE SERVICIOS S.A.  E.S.P."/>
    <n v="6"/>
    <s v="QUEBRADA"/>
    <n v="71396"/>
    <s v="Quebrada La Fría "/>
    <x v="1"/>
    <s v="ANTIOQUIAFREDONIA"/>
    <n v="5"/>
    <x v="16"/>
    <n v="282"/>
    <s v="FREDONIA"/>
    <s v="SI"/>
    <s v="NO"/>
    <s v="NO"/>
    <s v="NO"/>
    <s v="SI"/>
    <s v="NO"/>
    <s v="NO"/>
    <s v="NO"/>
    <s v="NO"/>
    <s v="NO"/>
    <n v="2009"/>
    <s v="ACTIVO"/>
    <n v="1"/>
    <n v="2013"/>
    <n v="40"/>
    <s v="01/12/03"/>
    <n v="12"/>
    <n v="0"/>
    <n v="23020"/>
    <s v="01/06/04"/>
    <n v="7"/>
    <n v="0"/>
    <n v="1"/>
    <n v="552733"/>
    <n v="17.527048452562152"/>
    <n v="3096499"/>
    <s v="OPERS_OPERS"/>
    <s v="09/07/14"/>
    <n v="5304"/>
    <n v="94"/>
    <s v="SI"/>
    <s v="Resolucion 130 CA 4498"/>
    <s v="CORANTIOQUIA                  "/>
    <s v="30/10/06"/>
    <s v="30/10/16"/>
    <n v="25"/>
    <n v="15.226851851851851"/>
    <n v="0.18645796226129949"/>
    <n v="0.18645796226129949"/>
    <x v="0"/>
    <n v="0.43817621131405382"/>
    <n v="0.43817621131405382"/>
    <x v="1"/>
    <n v="0.70108193810248609"/>
    <n v="0.70108193810248609"/>
    <x v="0"/>
    <s v="FRIO O TEMPLADO"/>
    <n v="15.223302469135804"/>
    <n v="19.790293209876545"/>
    <n v="31.664469135802474"/>
  </r>
  <r>
    <n v="4596"/>
    <n v="2151"/>
    <s v="OPERADORES DE SERVICIOS S.A.  E.S.P."/>
    <n v="6"/>
    <s v="QUEBRADA"/>
    <n v="71384"/>
    <s v="Quebrada La Palmichala"/>
    <x v="1"/>
    <s v="ANTIOQUIAVALPARAISO"/>
    <n v="5"/>
    <x v="16"/>
    <n v="856"/>
    <s v="VALPARAISO"/>
    <s v="SI"/>
    <s v="SI"/>
    <s v="NO"/>
    <s v="NO"/>
    <s v="SI"/>
    <s v="NO"/>
    <s v="NO"/>
    <s v="NO"/>
    <s v="NO"/>
    <s v="NO"/>
    <n v="2009"/>
    <s v="INACTIVO"/>
    <n v="1"/>
    <n v="2012"/>
    <n v="13"/>
    <s v="01/07/04"/>
    <n v="13"/>
    <n v="0"/>
    <n v="7990"/>
    <s v="01/07/04"/>
    <n v="7"/>
    <n v="0"/>
    <n v="1"/>
    <n v="85505"/>
    <n v="2.7113457635717908"/>
    <n v="2489721"/>
    <s v="OPERS_OPERS"/>
    <s v="16/04/13"/>
    <n v="4855"/>
    <n v="29"/>
    <s v="SI"/>
    <s v="Resolucion 130 CA 3118"/>
    <s v="CORANTIOQUIA                  "/>
    <s v="21/07/04"/>
    <s v="21/07/24"/>
    <n v="5"/>
    <n v="5.9931327160493826"/>
    <n v="9.3494681502475543E-2"/>
    <n v="9.3494681502475543E-2"/>
    <x v="0"/>
    <n v="0.20856505873629161"/>
    <n v="0.20856505873629161"/>
    <x v="1"/>
    <n v="0.54226915271435816"/>
    <n v="0.54226915271435816"/>
    <x v="0"/>
    <s v="FRIO O TEMPLADO"/>
    <n v="5.9913580246913583"/>
    <n v="7.7887654320987663"/>
    <n v="12.462024691358026"/>
  </r>
  <r>
    <n v="4597"/>
    <n v="2151"/>
    <s v="OPERADORES DE SERVICIOS S.A.  E.S.P."/>
    <n v="6"/>
    <s v="QUEBRADA"/>
    <n v="71383"/>
    <s v="Quebrada El Obispo"/>
    <x v="1"/>
    <s v="ANTIOQUIAVALPARAISO"/>
    <n v="5"/>
    <x v="16"/>
    <n v="856"/>
    <s v="VALPARAISO"/>
    <s v="SI"/>
    <s v="NO"/>
    <s v="NO"/>
    <s v="NO"/>
    <s v="SI"/>
    <s v="NO"/>
    <s v="NO"/>
    <s v="NO"/>
    <s v="NO"/>
    <s v="NO"/>
    <n v="2009"/>
    <s v="INACTIVO"/>
    <n v="1"/>
    <n v="2012"/>
    <n v="59"/>
    <s v="01/07/04"/>
    <n v="12"/>
    <n v="0"/>
    <n v="30680"/>
    <s v="01/07/04"/>
    <n v="9"/>
    <n v="0"/>
    <n v="1"/>
    <n v="128257"/>
    <n v="4.0670027904616948"/>
    <n v="2489721"/>
    <s v="OPERS_OPERS"/>
    <s v="16/04/13"/>
    <n v="4855"/>
    <n v="138"/>
    <s v="SI"/>
    <s v="Resolucion 130 CA 3648"/>
    <s v="CORANTIOQUIA                  "/>
    <s v="21/07/04"/>
    <s v="21/07/24"/>
    <n v="16.75"/>
    <n v="5.9931327160493826"/>
    <n v="2.9471034713490541E-2"/>
    <n v="2.9471034713490541E-2"/>
    <x v="0"/>
    <n v="6.8932250685791438E-2"/>
    <n v="6.8932250685791438E-2"/>
    <x v="1"/>
    <n v="0.24280613674398177"/>
    <n v="0.24280613674398177"/>
    <x v="0"/>
    <s v="FRIO O TEMPLADO"/>
    <n v="5.9913580246913583"/>
    <n v="7.7887654320987663"/>
    <n v="12.462024691358026"/>
  </r>
  <r>
    <n v="4600"/>
    <n v="2151"/>
    <s v="OPERADORES DE SERVICIOS S.A.  E.S.P."/>
    <n v="6"/>
    <s v="QUEBRADA"/>
    <n v="71392"/>
    <s v="Quebrada El Molino"/>
    <x v="1"/>
    <s v="ANTIOQUIACARAMANTA"/>
    <n v="5"/>
    <x v="16"/>
    <n v="145"/>
    <s v="CARAMANTA"/>
    <s v="SI"/>
    <s v="NO"/>
    <s v="NO"/>
    <s v="NO"/>
    <s v="SI"/>
    <s v="NO"/>
    <s v="NO"/>
    <s v="NO"/>
    <s v="NO"/>
    <s v="NO"/>
    <n v="2009"/>
    <s v="INACTIVO"/>
    <n v="1"/>
    <n v="2012"/>
    <n v="6"/>
    <s v="13/11/03"/>
    <n v="11"/>
    <n v="0"/>
    <n v="18675"/>
    <s v="13/11/03"/>
    <n v="7"/>
    <n v="0"/>
    <n v="1"/>
    <n v="137116"/>
    <n v="4.3479198376458648"/>
    <n v="2489721"/>
    <s v="OPERS_OPERS"/>
    <s v="16/04/13"/>
    <n v="4855"/>
    <n v="53"/>
    <s v="SI"/>
    <s v="Resolucion 130 CA 4748"/>
    <s v="CORANTIOQUIA                  "/>
    <s v="01/06/07"/>
    <s v="01/06/17"/>
    <n v="14.25"/>
    <n v="5.2655092592592592"/>
    <n v="8.2036223351808768E-2"/>
    <n v="8.2036223351808768E-2"/>
    <x v="0"/>
    <n v="0.72465330627431079"/>
    <n v="0.72465330627431079"/>
    <x v="1"/>
    <n v="0.30511718158918349"/>
    <n v="0.30511718158918349"/>
    <x v="0"/>
    <s v="FRIO O TEMPLADO"/>
    <n v="5.3347222222222221"/>
    <n v="6.935138888888889"/>
    <n v="11.096222222222224"/>
  </r>
  <r>
    <n v="4605"/>
    <n v="2382"/>
    <s v="COOPERATIVA  ACUEDUCTO Y ALCANTARILLADO DE BALBOA "/>
    <n v="5"/>
    <s v="RIO"/>
    <n v="590"/>
    <s v="Río Bermejo"/>
    <x v="0"/>
    <s v="CAUCABALBOA"/>
    <n v="19"/>
    <x v="10"/>
    <n v="75"/>
    <s v="BALBOA"/>
    <s v="SI"/>
    <s v="SI"/>
    <s v="NO"/>
    <s v="NO"/>
    <s v="SI"/>
    <s v="NO"/>
    <s v="NO"/>
    <s v="NO"/>
    <s v="NO"/>
    <s v="SI"/>
    <n v="2009"/>
    <s v="ACTIVO"/>
    <n v="1"/>
    <n v="2012"/>
    <n v="8"/>
    <s v="08/08/12"/>
    <n v="1"/>
    <n v="30"/>
    <n v="26"/>
    <s v="10/04/12"/>
    <n v="1"/>
    <n v="30"/>
    <n v="1"/>
    <n v="340588"/>
    <n v="10.799974632166412"/>
    <n v="2489610"/>
    <s v="CAAB_CAAB"/>
    <s v="05/08/13"/>
    <n v="4966"/>
    <n v="17"/>
    <s v="SI"/>
    <s v="Resolucion 014"/>
    <s v="CRC                           "/>
    <s v="27/05/10"/>
    <s v="27/05/20"/>
    <n v="12"/>
    <n v="13.281790123456791"/>
    <n v="0.63529262542155363"/>
    <n v="0.63529262542155363"/>
    <x v="0"/>
    <n v="1.3499968290208015"/>
    <n v="1.3499968290208015"/>
    <x v="0"/>
    <n v="0.89999788601386765"/>
    <n v="0.89999788601386765"/>
    <x v="0"/>
    <s v="FRIO O TEMPLADO"/>
    <n v="13.478780864197532"/>
    <n v="17.522415123456792"/>
    <n v="28.03586419753087"/>
  </r>
  <r>
    <n v="4645"/>
    <n v="714"/>
    <s v="EMPRESA DE SERVICIOS PUBLICOS DOMICILIARIOS DE TUQUERRES E.S.P."/>
    <n v="6"/>
    <s v="QUEBRADA"/>
    <n v="71455"/>
    <s v="Quebrada La Hoja"/>
    <x v="1"/>
    <s v="NARINOTUQUERRES"/>
    <n v="52"/>
    <x v="17"/>
    <n v="838"/>
    <s v="TUQUERRES"/>
    <s v="SI"/>
    <s v="NO"/>
    <s v="NO"/>
    <s v="NO"/>
    <s v="SI"/>
    <s v="SI"/>
    <s v="NO"/>
    <s v="NO"/>
    <s v="NO"/>
    <s v="SI"/>
    <n v="2009"/>
    <s v="ACTIVO"/>
    <n v="1"/>
    <n v="2012"/>
    <n v="23.5"/>
    <s v="18/04/12"/>
    <n v="0"/>
    <n v="0"/>
    <n v="41.5"/>
    <s v="23/03/12"/>
    <n v="0"/>
    <n v="0"/>
    <n v="1"/>
    <n v="630"/>
    <n v="1.9977168949771688E-2"/>
    <n v="2489530"/>
    <s v="EMPSA_EMPSA"/>
    <s v="24/01/13"/>
    <n v="4773"/>
    <n v="24.5"/>
    <s v="SI"/>
    <s v="00479"/>
    <s v="CORPONARIÑO                   "/>
    <s v="10/10/08"/>
    <s v="10/10/13"/>
    <n v="20"/>
    <n v="33.763503086419753"/>
    <n v="8.1539465101108932E-4"/>
    <s v="ND"/>
    <x v="1"/>
    <n v="8.5009229573496548E-4"/>
    <s v="ND"/>
    <x v="2"/>
    <n v="9.9885844748858442E-4"/>
    <s v="ND"/>
    <x v="2"/>
    <s v="FRIO O TEMPLADO"/>
    <n v="33.852237654320987"/>
    <n v="40.622685185185183"/>
    <n v="60.934027777777771"/>
  </r>
  <r>
    <n v="4646"/>
    <n v="714"/>
    <s v="EMPRESA DE SERVICIOS PUBLICOS DOMICILIARIOS DE TUQUERRES E.S.P."/>
    <n v="6"/>
    <s v="QUEBRADA"/>
    <n v="71453"/>
    <s v="Quebrada Azufral"/>
    <x v="1"/>
    <s v="NARINOTUQUERRES"/>
    <n v="52"/>
    <x v="17"/>
    <n v="838"/>
    <s v="TUQUERRES"/>
    <s v="SI"/>
    <s v="NO"/>
    <s v="NO"/>
    <s v="NO"/>
    <s v="SI"/>
    <s v="SI"/>
    <s v="NO"/>
    <s v="NO"/>
    <s v="NO"/>
    <s v="SI"/>
    <n v="2009"/>
    <s v="ACTIVO"/>
    <n v="1"/>
    <n v="2012"/>
    <n v="21.3"/>
    <s v="27/07/12"/>
    <n v="0"/>
    <n v="0"/>
    <n v="36.799999999999997"/>
    <s v="18/10/12"/>
    <n v="0"/>
    <n v="0"/>
    <n v="1"/>
    <n v="702"/>
    <n v="2.2260273972602738E-2"/>
    <n v="2489530"/>
    <s v="EMPSA_EMPSA"/>
    <s v="24/01/13"/>
    <n v="4773"/>
    <n v="26.5"/>
    <s v="SI"/>
    <s v="00478"/>
    <s v="CORPONARIÑO                   "/>
    <s v="10/10/08"/>
    <s v="10/10/13"/>
    <n v="30"/>
    <n v="33.763503086419753"/>
    <n v="8.4001033858878264E-4"/>
    <s v="ND"/>
    <x v="1"/>
    <n v="1.0450832850987201E-3"/>
    <s v="ND"/>
    <x v="2"/>
    <n v="7.4200913242009124E-4"/>
    <s v="ND"/>
    <x v="2"/>
    <s v="FRIO O TEMPLADO"/>
    <n v="33.852237654320987"/>
    <n v="40.622685185185183"/>
    <n v="60.934027777777771"/>
  </r>
  <r>
    <n v="4647"/>
    <n v="714"/>
    <s v="EMPRESA DE SERVICIOS PUBLICOS DOMICILIARIOS DE TUQUERRES E.S.P."/>
    <n v="6"/>
    <s v="QUEBRADA"/>
    <n v="71454"/>
    <s v="Quebrada Bordoncillo"/>
    <x v="1"/>
    <s v="NARINOTUQUERRES"/>
    <n v="52"/>
    <x v="17"/>
    <n v="838"/>
    <s v="TUQUERRES"/>
    <s v="SI"/>
    <s v="NO"/>
    <s v="NO"/>
    <s v="NO"/>
    <s v="SI"/>
    <s v="SI"/>
    <s v="NO"/>
    <s v="NO"/>
    <s v="NO"/>
    <s v="SI"/>
    <n v="2009"/>
    <s v="ACTIVO"/>
    <n v="1"/>
    <n v="2012"/>
    <n v="17.600000000000001"/>
    <s v="23/05/12"/>
    <n v="0"/>
    <n v="0"/>
    <n v="23.5"/>
    <s v="19/03/12"/>
    <n v="0"/>
    <n v="0"/>
    <n v="1"/>
    <n v="468"/>
    <n v="1.4840182648401826E-2"/>
    <n v="2489530"/>
    <s v="EMPSA_EMPSA"/>
    <s v="24/01/13"/>
    <n v="4773"/>
    <n v="18.2"/>
    <s v="SI"/>
    <s v="00478"/>
    <s v="CORPONARIÑO                   "/>
    <s v="10/10/08"/>
    <s v="10/10/13"/>
    <n v="22.4"/>
    <n v="33.763503086419753"/>
    <n v="8.1539465101108932E-4"/>
    <s v="ND"/>
    <x v="1"/>
    <n v="8.4319219593192182E-4"/>
    <s v="ND"/>
    <x v="2"/>
    <n v="6.6250815394651007E-4"/>
    <s v="ND"/>
    <x v="2"/>
    <s v="FRIO O TEMPLADO"/>
    <n v="33.852237654320987"/>
    <n v="40.622685185185183"/>
    <n v="60.934027777777771"/>
  </r>
  <r>
    <n v="4685"/>
    <n v="180"/>
    <s v="OFICINA DE SERVICIOS PUBLICOS DEL MUNICIPIO DE GUATAQUI"/>
    <n v="5"/>
    <s v="RIO"/>
    <n v="71058"/>
    <s v="Río Magdalena"/>
    <x v="0"/>
    <s v="CUNDINAMARCAGUATAQUI"/>
    <n v="25"/>
    <x v="8"/>
    <n v="324"/>
    <s v="GUATAQUI"/>
    <s v="SI"/>
    <s v="SI"/>
    <s v="SI"/>
    <s v="NO"/>
    <s v="NO"/>
    <s v="NO"/>
    <s v="NO"/>
    <s v="NO"/>
    <s v="NO"/>
    <s v="NO"/>
    <n v="2009"/>
    <s v="ACTIVO"/>
    <n v="1"/>
    <n v="2011"/>
    <n v="1520000"/>
    <s v="08/03/10"/>
    <n v="10"/>
    <n v="30"/>
    <n v="18359000"/>
    <s v="19/04/11"/>
    <n v="11"/>
    <n v="30"/>
    <n v="1"/>
    <n v="100224"/>
    <n v="3.1780821917808217"/>
    <n v="2070865"/>
    <s v="GUATAQUI_GUATAQUI"/>
    <s v="28/03/12"/>
    <n v="4471"/>
    <n v="7100000"/>
    <s v="NO"/>
    <n v="0"/>
    <n v="0"/>
    <n v="0"/>
    <n v="0"/>
    <s v=""/>
    <n v="2.6388888888888888"/>
    <n v="4.4761721010997492E-7"/>
    <s v="ND"/>
    <x v="1"/>
    <n v="2.0908435472242249E-6"/>
    <s v="ND"/>
    <x v="2"/>
    <s v=""/>
    <s v="ND"/>
    <x v="2"/>
    <s v="CALIDO"/>
    <n v="2.660108024691358"/>
    <n v="3.4581404320987654"/>
    <n v="5.5330246913580252"/>
  </r>
  <r>
    <n v="4705"/>
    <n v="22629"/>
    <s v="AGUAS ANDAKI S.A. E.S.P."/>
    <n v="6"/>
    <s v="QUEBRADA"/>
    <n v="71422"/>
    <s v="QUEBRADA LA RESACA"/>
    <x v="1"/>
    <s v="CAQUETABELEN DE LOS ANDAQUIES"/>
    <n v="18"/>
    <x v="18"/>
    <n v="94"/>
    <s v="BELEN DE LOS ANDAQUIES"/>
    <s v="SI"/>
    <s v="NO"/>
    <s v="NO"/>
    <s v="NO"/>
    <s v="SI"/>
    <s v="NO"/>
    <s v="NO"/>
    <s v="NO"/>
    <s v="NO"/>
    <s v="SI"/>
    <n v="2009"/>
    <s v="ACTIVO"/>
    <n v="1"/>
    <n v="2012"/>
    <n v="9"/>
    <s v="03/03/12"/>
    <n v="6"/>
    <n v="34"/>
    <n v="20"/>
    <s v="27/05/12"/>
    <n v="6"/>
    <n v="0"/>
    <n v="1"/>
    <n v="42000"/>
    <n v="1.3318112633181127"/>
    <n v="2489624"/>
    <s v="ANDAKISAESP_ANDAKISAESP"/>
    <s v="22/07/13"/>
    <n v="4952"/>
    <n v="26"/>
    <s v="SI"/>
    <s v="0390"/>
    <s v="CORPOAMAZONIA                 "/>
    <s v="03/05/07"/>
    <s v="03/05/17"/>
    <n v="26.52"/>
    <n v="12.565586419753085"/>
    <n v="5.122351012761972E-2"/>
    <n v="5.122351012761972E-2"/>
    <x v="0"/>
    <n v="0.14797902925756809"/>
    <n v="0.14797902925756809"/>
    <x v="1"/>
    <n v="5.0219127576097769E-2"/>
    <n v="5.0219127576097769E-2"/>
    <x v="0"/>
    <s v="CALIDO"/>
    <n v="12.717978395061728"/>
    <n v="16.533371913580247"/>
    <n v="26.453395061728397"/>
  </r>
  <r>
    <n v="4725"/>
    <n v="2593"/>
    <s v="UNIDAD DE SERVICIOS PUBLICOS DEL MUNICIPIO DE ZETAQUIRA "/>
    <n v="6"/>
    <s v="QUEBRADA"/>
    <n v="71335"/>
    <s v="Quebrada AGUA BLANCA"/>
    <x v="1"/>
    <s v="BOYACAZETAQUIRA"/>
    <n v="15"/>
    <x v="13"/>
    <n v="897"/>
    <s v="ZETAQUIRA"/>
    <s v="SI"/>
    <s v="NO"/>
    <s v="NO"/>
    <s v="NO"/>
    <s v="NO"/>
    <s v="NO"/>
    <s v="NO"/>
    <s v="NO"/>
    <s v="NO"/>
    <s v="NO"/>
    <n v="2009"/>
    <s v="ACTIVO"/>
    <n v="1"/>
    <n v="2012"/>
    <n v="9.5"/>
    <s v="13/02/12"/>
    <n v="13"/>
    <n v="0"/>
    <n v="19"/>
    <s v="13/08/12"/>
    <n v="14"/>
    <n v="0"/>
    <n v="1"/>
    <n v="188956"/>
    <n v="5.9917554540842213"/>
    <n v="2489465"/>
    <s v="ZETAQUIR_ZETAQUIR"/>
    <s v="01/08/13"/>
    <n v="4962"/>
    <n v="15"/>
    <s v="NO"/>
    <n v="0"/>
    <n v="0"/>
    <n v="0"/>
    <n v="0"/>
    <s v=""/>
    <n v="1.4708333333333334"/>
    <n v="0.39945036360561476"/>
    <n v="0.39945036360561476"/>
    <x v="0"/>
    <n v="0.63071110042991807"/>
    <n v="0.63071110042991807"/>
    <x v="1"/>
    <s v=""/>
    <s v=""/>
    <x v="1"/>
    <s v="FRIO O TEMPLADO"/>
    <n v="1.4680555555555554"/>
    <n v="1.9084722222222221"/>
    <n v="3.0535555555555556"/>
  </r>
  <r>
    <n v="4805"/>
    <n v="22111"/>
    <s v="AGUAS DE URABA S.A E.S.P"/>
    <n v="5"/>
    <s v="RIO"/>
    <n v="71329"/>
    <s v="Río Bajirá"/>
    <x v="0"/>
    <s v="ANTIOQUIAMUTATA"/>
    <n v="5"/>
    <x v="16"/>
    <n v="480"/>
    <s v="MUTATA"/>
    <s v="SI"/>
    <s v="NO"/>
    <s v="NO"/>
    <s v="NO"/>
    <s v="NO"/>
    <s v="NO"/>
    <s v="NO"/>
    <s v="NO"/>
    <s v="NO"/>
    <s v="NO"/>
    <n v="2009"/>
    <s v="ACTIVO"/>
    <n v="1"/>
    <n v="2013"/>
    <n v="1100"/>
    <s v="14/02/13"/>
    <n v="11"/>
    <n v="0"/>
    <n v="12759"/>
    <s v="12/04/13"/>
    <n v="11"/>
    <n v="30"/>
    <n v="1"/>
    <n v="41472"/>
    <n v="1.3150684931506849"/>
    <n v="3725971"/>
    <s v="AGUASURABA_LUCAS"/>
    <s v="06/07/16"/>
    <n v="6032"/>
    <n v="1500"/>
    <s v="SI"/>
    <s v="001919"/>
    <s v="CORPOURABA"/>
    <s v="30/10/08"/>
    <s v="30/10/28"/>
    <n v="21"/>
    <n v="11.512499999999999"/>
    <n v="8.767123287671232E-4"/>
    <s v="ND"/>
    <x v="1"/>
    <n v="1.195516811955168E-3"/>
    <s v="ND"/>
    <x v="2"/>
    <n v="6.262230919765166E-2"/>
    <n v="6.262230919765166E-2"/>
    <x v="0"/>
    <s v="CALIDO"/>
    <n v="11.779166666666667"/>
    <n v="15.312916666666668"/>
    <n v="24.500666666666671"/>
  </r>
  <r>
    <n v="4807"/>
    <n v="22111"/>
    <s v="AGUAS DE URABA S.A E.S.P"/>
    <n v="6"/>
    <s v="QUEBRADA"/>
    <n v="71327"/>
    <s v="Quebrada La Cristalina"/>
    <x v="1"/>
    <s v="ANTIOQUIACAREPA"/>
    <n v="5"/>
    <x v="16"/>
    <n v="147"/>
    <s v="CAREPA"/>
    <s v="SI"/>
    <s v="NO"/>
    <s v="NO"/>
    <s v="NO"/>
    <s v="NO"/>
    <s v="NO"/>
    <s v="NO"/>
    <s v="NO"/>
    <s v="NO"/>
    <s v="NO"/>
    <n v="2009"/>
    <s v="ACTIVO"/>
    <n v="1"/>
    <n v="2013"/>
    <n v="24"/>
    <s v="05/02/13"/>
    <n v="10"/>
    <n v="0"/>
    <n v="180"/>
    <s v="10/09/13"/>
    <n v="10"/>
    <n v="0"/>
    <n v="1"/>
    <n v="1451521"/>
    <n v="46.027428970065955"/>
    <n v="3725971"/>
    <s v="AGUASURABA_LUCAS"/>
    <s v="06/07/16"/>
    <n v="6032"/>
    <n v="80"/>
    <s v="SI"/>
    <s v="001501"/>
    <s v="CORPOURABA"/>
    <s v="07/12/04"/>
    <s v="07/12/24"/>
    <n v="56"/>
    <n v="89.183333333333337"/>
    <n v="0.57534286212582442"/>
    <n v="0.57534286212582442"/>
    <x v="0"/>
    <n v="1.9178095404194149"/>
    <n v="1.9178095404194149"/>
    <x v="0"/>
    <n v="0.82191837446546345"/>
    <n v="0.82191837446546345"/>
    <x v="0"/>
    <s v="CALIDO"/>
    <n v="92.104166666666671"/>
    <n v="110.52500000000001"/>
    <n v="165.78750000000002"/>
  </r>
  <r>
    <n v="4808"/>
    <n v="22111"/>
    <s v="AGUAS DE URABA S.A E.S.P"/>
    <n v="6"/>
    <s v="QUEBRADA"/>
    <n v="71328"/>
    <s v="Quebrada La Pedregosa"/>
    <x v="1"/>
    <s v="ANTIOQUIACAREPA"/>
    <n v="5"/>
    <x v="16"/>
    <n v="147"/>
    <s v="CAREPA"/>
    <s v="SI"/>
    <s v="NO"/>
    <s v="NO"/>
    <s v="NO"/>
    <s v="NO"/>
    <s v="NO"/>
    <s v="NO"/>
    <s v="NO"/>
    <s v="NO"/>
    <s v="NO"/>
    <n v="2009"/>
    <s v="ACTIVO"/>
    <n v="1"/>
    <n v="2013"/>
    <n v="61"/>
    <s v="26/03/13"/>
    <n v="12"/>
    <n v="30"/>
    <n v="529"/>
    <s v="21/01/13"/>
    <n v="12"/>
    <n v="0"/>
    <n v="1"/>
    <n v="139968"/>
    <n v="4.4383561643835616"/>
    <n v="3725971"/>
    <s v="AGUASURABA_LUCAS"/>
    <s v="06/07/16"/>
    <n v="6032"/>
    <n v="250"/>
    <s v="SI"/>
    <s v="001501"/>
    <s v="CORPOURABA"/>
    <s v="07/12/04"/>
    <s v="07/12/24"/>
    <n v="80"/>
    <n v="89.183333333333337"/>
    <n v="1.7753424657534246E-2"/>
    <n v="1.7753424657534246E-2"/>
    <x v="0"/>
    <n v="7.2759937121041993E-2"/>
    <n v="7.2759937121041993E-2"/>
    <x v="1"/>
    <n v="5.5479452054794522E-2"/>
    <n v="5.5479452054794522E-2"/>
    <x v="0"/>
    <s v="CALIDO"/>
    <n v="92.104166666666671"/>
    <n v="110.52500000000001"/>
    <n v="165.78750000000002"/>
  </r>
  <r>
    <n v="4825"/>
    <n v="2092"/>
    <s v="EMPRESAS PUBLICAS DE NEIVA E.S.P."/>
    <n v="5"/>
    <s v="RIO"/>
    <n v="1565"/>
    <s v="Río Las Ceibas"/>
    <x v="0"/>
    <s v="HUILANEIVA"/>
    <n v="41"/>
    <x v="6"/>
    <n v="1"/>
    <s v="NEIVA"/>
    <s v="SI"/>
    <s v="NO"/>
    <s v="SI"/>
    <s v="NO"/>
    <s v="SI"/>
    <s v="SI"/>
    <s v="NO"/>
    <s v="NO"/>
    <s v="NO"/>
    <s v="SI"/>
    <n v="2009"/>
    <s v="ACTIVO"/>
    <n v="1"/>
    <n v="2012"/>
    <n v="2260"/>
    <s v="31/10/12"/>
    <n v="18"/>
    <n v="12"/>
    <n v="64680"/>
    <s v="16/12/12"/>
    <n v="18"/>
    <n v="22"/>
    <n v="1"/>
    <n v="49302727"/>
    <n v="1563.3792174023338"/>
    <n v="2489439"/>
    <s v="NEIVA_NEIVA"/>
    <s v="03/07/13"/>
    <n v="4933"/>
    <n v="4935"/>
    <s v="SI"/>
    <s v="244"/>
    <s v="CAM                           "/>
    <s v="04/12/99"/>
    <s v="30/11/50"/>
    <n v="1700"/>
    <n v="746.61111111111109"/>
    <n v="0.31679416766004737"/>
    <n v="0.31679416766004737"/>
    <x v="0"/>
    <n v="0.6917607156647495"/>
    <n v="0.6917607156647495"/>
    <x v="1"/>
    <n v="0.91963483376607869"/>
    <n v="0.91963483376607869"/>
    <x v="0"/>
    <s v="CALIDO"/>
    <n v="751.0787037037037"/>
    <n v="901.29444444444437"/>
    <n v="1351.9416666666666"/>
  </r>
  <r>
    <n v="4866"/>
    <n v="1511"/>
    <s v="SECRETARIA DE SERVICIOS PUBLICOS DE ACUEDUCTO ALCANTARILLADO Y ASEO EL PLAYON"/>
    <n v="6"/>
    <s v="QUEBRADA"/>
    <n v="71434"/>
    <s v="QUEBRADA LA NARANJERA "/>
    <x v="1"/>
    <s v="SANTANDEREL PLAYON"/>
    <n v="68"/>
    <x v="9"/>
    <n v="255"/>
    <s v="EL PLAYON"/>
    <s v="SI"/>
    <s v="NO"/>
    <s v="NO"/>
    <s v="NO"/>
    <s v="SI"/>
    <s v="NO"/>
    <s v="NO"/>
    <s v="NO"/>
    <s v="NO"/>
    <s v="NO"/>
    <n v="2009"/>
    <s v="ACTIVO"/>
    <n v="1"/>
    <n v="2010"/>
    <n v="24"/>
    <s v="09/12/10"/>
    <n v="10"/>
    <n v="30"/>
    <n v="26"/>
    <s v="03/05/12"/>
    <n v="8"/>
    <n v="10"/>
    <n v="1"/>
    <n v="24"/>
    <n v="7.6103500761035003E-4"/>
    <n v="1748516"/>
    <s v="PLAYON_PLAYON"/>
    <s v="05/08/13"/>
    <n v="4966"/>
    <n v="24"/>
    <s v="SI"/>
    <s v="000615"/>
    <s v="CDMB"/>
    <s v="24/05/10"/>
    <s v="25/05/20"/>
    <n v="11.95"/>
    <n v="10.83719135802469"/>
    <n v="3.1709791983764585E-5"/>
    <s v="ND"/>
    <x v="1"/>
    <n v="3.1709791983764585E-5"/>
    <s v="ND"/>
    <x v="2"/>
    <n v="6.3684937875343098E-5"/>
    <s v="ND"/>
    <x v="2"/>
    <s v="CALIDO"/>
    <n v="10.841049382716049"/>
    <n v="14.093364197530864"/>
    <n v="22.549382716049383"/>
  </r>
  <r>
    <n v="4885"/>
    <n v="1161"/>
    <s v="EMPRESA DE SERVICIOS PUBLICOS DE SANDIEGO E.S.P."/>
    <n v="5"/>
    <s v="RIO"/>
    <n v="916"/>
    <s v="Río Espíritu Santo o Magiriaimo"/>
    <x v="0"/>
    <s v="CESARSAN DIEGO"/>
    <n v="20"/>
    <x v="12"/>
    <n v="750"/>
    <s v="SAN DIEGO"/>
    <s v="SI"/>
    <s v="NO"/>
    <s v="NO"/>
    <s v="NO"/>
    <s v="SI"/>
    <s v="NO"/>
    <s v="NO"/>
    <s v="NO"/>
    <s v="NO"/>
    <s v="SI"/>
    <n v="2009"/>
    <s v="ACTIVO"/>
    <n v="1"/>
    <n v="2009"/>
    <n v="300"/>
    <s v="18/03/09"/>
    <n v="10"/>
    <n v="0"/>
    <n v="28000"/>
    <s v="14/10/09"/>
    <n v="11"/>
    <n v="30"/>
    <n v="1"/>
    <n v="70"/>
    <n v="2.2196854388635209E-3"/>
    <n v="1513747"/>
    <s v="DIEGO_DIEGO"/>
    <s v="21/05/10"/>
    <n v="3794"/>
    <n v="1000"/>
    <s v="SI"/>
    <s v="RESOLUCION 864"/>
    <s v="CORPOCESAR                    "/>
    <s v="18/10/05"/>
    <s v="18/10/15"/>
    <n v="36"/>
    <n v="15.612500000000001"/>
    <n v="2.2196854388635209E-6"/>
    <s v="ND"/>
    <x v="1"/>
    <n v="7.3989514628784029E-6"/>
    <s v="ND"/>
    <x v="2"/>
    <n v="6.1657928857320021E-5"/>
    <s v="ND"/>
    <x v="2"/>
    <s v="CALIDO"/>
    <n v="15.579166666666667"/>
    <n v="20.252916666666668"/>
    <n v="32.404666666666671"/>
  </r>
  <r>
    <n v="4945"/>
    <n v="807"/>
    <s v="UNIDAD ADMINISTRADORA DE LOS SERVICIOS PUBLICOS DE ACUEDUCTO, ALCANTARILLADO Y ASEO DEL MUNICIPIO DE GUADALUPE"/>
    <n v="6"/>
    <s v="QUEBRADA"/>
    <n v="7625"/>
    <s v="Quebrada La Pava"/>
    <x v="1"/>
    <s v="SANTANDERGUADALUPE"/>
    <n v="68"/>
    <x v="9"/>
    <n v="320"/>
    <s v="GUADALUPE"/>
    <s v="SI"/>
    <s v="NO"/>
    <s v="NO"/>
    <s v="NO"/>
    <s v="NO"/>
    <s v="NO"/>
    <s v="NO"/>
    <s v="NO"/>
    <s v="NO"/>
    <s v="NO"/>
    <n v="2009"/>
    <s v="ACTIVO"/>
    <n v="1"/>
    <n v="2011"/>
    <n v="4"/>
    <s v="28/01/10"/>
    <n v="9"/>
    <n v="15"/>
    <n v="15"/>
    <s v="29/11/10"/>
    <n v="10"/>
    <n v="20"/>
    <n v="2"/>
    <n v="35"/>
    <n v="1.1098427194317605E-3"/>
    <n v="2070725"/>
    <s v="GUADALUP_GUADALUP"/>
    <s v="22/08/12"/>
    <n v="4618"/>
    <n v="7"/>
    <s v="SI"/>
    <s v="248"/>
    <s v="CAS                           "/>
    <s v="12/04/05"/>
    <s v="11/04/10"/>
    <n v="2.4500000000000002"/>
    <n v="2.1430555555555557"/>
    <n v="1.5854895991882292E-4"/>
    <s v="ND"/>
    <x v="1"/>
    <n v="2.7746067985794012E-4"/>
    <s v="ND"/>
    <x v="2"/>
    <n v="4.5299702833949401E-4"/>
    <s v="ND"/>
    <x v="2"/>
    <s v="FRIO O TEMPLADO"/>
    <n v="2.1180555555555554"/>
    <n v="2.7534722222222219"/>
    <n v="4.405555555555555"/>
  </r>
  <r>
    <n v="4965"/>
    <n v="21783"/>
    <s v="COOPERATIVA ADMINISTRADORA DE SERVICIOS PUBLICOS DE VERSALLES &quot;CAMINO VERDE&quot;"/>
    <n v="6"/>
    <s v="QUEBRADA"/>
    <n v="8714"/>
    <s v="Quebrada Grande"/>
    <x v="1"/>
    <s v="VALLE DEL CAUCAVERSALLES"/>
    <n v="76"/>
    <x v="1"/>
    <n v="863"/>
    <s v="VERSALLES"/>
    <s v="SI"/>
    <s v="SI"/>
    <s v="NO"/>
    <s v="NO"/>
    <s v="SI"/>
    <s v="NO"/>
    <s v="NO"/>
    <s v="NO"/>
    <s v="NO"/>
    <s v="NO"/>
    <n v="2009"/>
    <s v="ACTIVO"/>
    <n v="1"/>
    <n v="2012"/>
    <n v="8"/>
    <s v="03/12/12"/>
    <n v="13"/>
    <n v="30"/>
    <n v="24"/>
    <s v="17/05/12"/>
    <n v="16"/>
    <n v="45"/>
    <n v="2"/>
    <n v="16"/>
    <n v="5.0735667174023336E-4"/>
    <n v="2489448"/>
    <s v="APCVERSALLES_APCVERSALLES"/>
    <s v="23/01/13"/>
    <n v="4772"/>
    <n v="19"/>
    <s v="SI"/>
    <s v="006"/>
    <s v="CVC                           "/>
    <s v="03/09/03"/>
    <s v="03/09/13"/>
    <n v="16"/>
    <n v="5.3240740740740744"/>
    <n v="2.6702982723170177E-5"/>
    <s v="ND"/>
    <x v="1"/>
    <n v="6.3419583967529169E-5"/>
    <s v="ND"/>
    <x v="2"/>
    <n v="3.1709791983764585E-5"/>
    <s v="ND"/>
    <x v="2"/>
    <s v="FRIO O TEMPLADO"/>
    <n v="5.2033950617283953"/>
    <n v="6.7644135802469139"/>
    <n v="10.823061728395063"/>
  </r>
  <r>
    <n v="4985"/>
    <n v="2618"/>
    <s v="UNIDAD DE SERVICIOS PUBLICOS DOMICILIARIOS ACUEDUCTO, ALCANTARILLADO, ASEO DE CHITAGA"/>
    <n v="6"/>
    <s v="QUEBRADA"/>
    <n v="71376"/>
    <s v="Quebrada LA VIUDA"/>
    <x v="1"/>
    <s v="NORTE DE SANTANDERCHITAGA"/>
    <n v="54"/>
    <x v="4"/>
    <n v="174"/>
    <s v="CHITAGA"/>
    <s v="SI"/>
    <s v="NO"/>
    <s v="NO"/>
    <s v="NO"/>
    <s v="NO"/>
    <s v="NO"/>
    <s v="NO"/>
    <s v="NO"/>
    <s v="NO"/>
    <s v="NO"/>
    <n v="2009"/>
    <s v="ACTIVO"/>
    <n v="1"/>
    <n v="2011"/>
    <n v="42"/>
    <s v="13/12/09"/>
    <n v="9"/>
    <n v="0"/>
    <n v="50"/>
    <s v="20/03/12"/>
    <n v="15"/>
    <n v="0"/>
    <n v="2"/>
    <n v="186624"/>
    <n v="5.9178082191780819"/>
    <n v="2070683"/>
    <s v="CHITAGA_CHITAGA"/>
    <s v="22/03/13"/>
    <n v="4830"/>
    <n v="63"/>
    <s v="SI"/>
    <s v="0093"/>
    <s v="CORPONOR                      "/>
    <s v="24/08/09"/>
    <s v="24/08/19"/>
    <n v="5"/>
    <n v="6.4776234567901243"/>
    <n v="9.393346379647749E-2"/>
    <n v="9.393346379647749E-2"/>
    <x v="0"/>
    <n v="0.14090019569471623"/>
    <n v="0.14090019569471623"/>
    <x v="1"/>
    <n v="1.1835616438356165"/>
    <n v="1.1835616438356165"/>
    <x v="1"/>
    <s v="FRIO O TEMPLADO"/>
    <n v="6.5095679012345684"/>
    <n v="8.46243827160494"/>
    <n v="13.539901234567905"/>
  </r>
  <r>
    <n v="4986"/>
    <n v="2618"/>
    <s v="UNIDAD DE SERVICIOS PUBLICOS DOMICILIARIOS ACUEDUCTO, ALCANTARILLADO, ASEO DE CHITAGA"/>
    <n v="6"/>
    <s v="QUEBRADA"/>
    <n v="71377"/>
    <s v="Quebrada EL ARPERO"/>
    <x v="1"/>
    <s v="NORTE DE SANTANDERCHITAGA"/>
    <n v="54"/>
    <x v="4"/>
    <n v="174"/>
    <s v="CHITAGA"/>
    <s v="SI"/>
    <s v="NO"/>
    <s v="NO"/>
    <s v="NO"/>
    <s v="NO"/>
    <s v="NO"/>
    <s v="NO"/>
    <s v="NO"/>
    <s v="NO"/>
    <s v="NO"/>
    <n v="2009"/>
    <s v="ACTIVO"/>
    <n v="1"/>
    <n v="2011"/>
    <n v="56"/>
    <s v="13/12/09"/>
    <n v="8"/>
    <n v="0"/>
    <n v="70"/>
    <s v="20/03/12"/>
    <n v="14"/>
    <n v="0"/>
    <n v="2"/>
    <n v="279936"/>
    <n v="8.8767123287671232"/>
    <n v="2070683"/>
    <s v="CHITAGA_CHITAGA"/>
    <s v="22/03/13"/>
    <n v="4830"/>
    <n v="46"/>
    <s v="SI"/>
    <s v="0093"/>
    <s v="CORPONOR                      "/>
    <s v="24/08/09"/>
    <s v="24/08/19"/>
    <n v="10"/>
    <n v="6.4776234567901243"/>
    <n v="0.19297200714711138"/>
    <n v="0.19297200714711138"/>
    <x v="0"/>
    <n v="0.15851272015655576"/>
    <n v="0.15851272015655576"/>
    <x v="1"/>
    <n v="0.88767123287671235"/>
    <n v="0.88767123287671235"/>
    <x v="0"/>
    <s v="FRIO O TEMPLADO"/>
    <n v="6.5095679012345684"/>
    <n v="8.46243827160494"/>
    <n v="13.539901234567905"/>
  </r>
  <r>
    <n v="5045"/>
    <n v="348"/>
    <s v="EMPRESA MUNICIPAL DE SERVICIOS PUBLICOS DOMICILIARIOS DE ACUEDUCTO, ALCANTARILLADO Y ASEO EN LA CABECERA MUNICIPAL DEL MUNICIPIO DE EL GUACAMAYO"/>
    <n v="6"/>
    <s v="QUEBRADA"/>
    <n v="7584"/>
    <s v="Quebrada La Colorada"/>
    <x v="1"/>
    <s v="SANTANDEREL GUACAMAYO"/>
    <n v="68"/>
    <x v="9"/>
    <n v="245"/>
    <s v="EL GUACAMAYO"/>
    <s v="SI"/>
    <s v="NO"/>
    <s v="NO"/>
    <s v="NO"/>
    <s v="SI"/>
    <s v="SI"/>
    <s v="NO"/>
    <s v="SI"/>
    <s v="SI"/>
    <s v="SI"/>
    <n v="2009"/>
    <s v="ACTIVO"/>
    <n v="1"/>
    <n v="2012"/>
    <n v="10"/>
    <s v="24/05/12"/>
    <n v="9"/>
    <n v="10"/>
    <n v="16"/>
    <s v="22/11/12"/>
    <n v="8"/>
    <n v="30"/>
    <n v="1"/>
    <n v="130"/>
    <n v="4.122272957889396E-3"/>
    <n v="2489511"/>
    <s v="ALCANT_ALCANT"/>
    <s v="12/09/13"/>
    <n v="5004"/>
    <n v="8"/>
    <s v="SI"/>
    <s v="0"/>
    <s v="CRA"/>
    <s v="10/04/07"/>
    <s v="01/07/09"/>
    <n v="19"/>
    <n v="0.58888888888888891"/>
    <n v="5.152841197361745E-4"/>
    <s v="ND"/>
    <x v="1"/>
    <n v="4.122272957889396E-4"/>
    <s v="ND"/>
    <x v="2"/>
    <n v="2.1696173462575769E-4"/>
    <s v="ND"/>
    <x v="2"/>
    <s v="FRIO O TEMPLADO"/>
    <n v="0.59027777777777779"/>
    <n v="0.76736111111111116"/>
    <n v="1.2277777777777779"/>
  </r>
  <r>
    <n v="5065"/>
    <n v="20515"/>
    <s v="ADMINISTRACIÓN PÚBLICA COOPERATIVA DE SERVICIOS PUBLICOS DE INZA - CAUCA"/>
    <n v="6"/>
    <s v="QUEBRADA"/>
    <n v="2360"/>
    <s v="Quebrada de Topa"/>
    <x v="1"/>
    <s v="CAUCAINZA"/>
    <n v="19"/>
    <x v="10"/>
    <n v="355"/>
    <s v="INZA"/>
    <s v="SI"/>
    <s v="NO"/>
    <s v="NO"/>
    <s v="NO"/>
    <s v="NO"/>
    <s v="NO"/>
    <s v="NO"/>
    <s v="NO"/>
    <s v="NO"/>
    <s v="SI"/>
    <n v="2009"/>
    <s v="ACTIVO"/>
    <n v="1"/>
    <n v="2009"/>
    <n v="35"/>
    <s v="06/05/09"/>
    <n v="16"/>
    <n v="25"/>
    <n v="42"/>
    <s v="06/05/09"/>
    <n v="14"/>
    <n v="30"/>
    <n v="2"/>
    <n v="6777"/>
    <n v="0.2148972602739726"/>
    <n v="1515435"/>
    <s v="ADPUBCOOP_ADPUBCOOP"/>
    <s v="26/05/10"/>
    <n v="3799"/>
    <n v="38"/>
    <s v="NO"/>
    <n v="0"/>
    <n v="0"/>
    <n v="0"/>
    <n v="0"/>
    <s v=""/>
    <n v="3.1472222222222221"/>
    <n v="5.655191059841384E-3"/>
    <n v="5.655191059841384E-3"/>
    <x v="0"/>
    <n v="6.1399217221135031E-3"/>
    <n v="6.1399217221135031E-3"/>
    <x v="1"/>
    <s v=""/>
    <s v=""/>
    <x v="1"/>
    <s v="FRIO O TEMPLADO"/>
    <n v="3.1694444444444443"/>
    <n v="4.1202777777777779"/>
    <n v="6.5924444444444452"/>
  </r>
  <r>
    <n v="5085"/>
    <n v="20158"/>
    <s v="MUNICIPIO DE BARBACOAS - NARIÑO"/>
    <n v="6"/>
    <s v="QUEBRADA"/>
    <n v="71355"/>
    <s v="Quebrada PUNDE"/>
    <x v="1"/>
    <s v="NARINOBARBACOAS"/>
    <n v="52"/>
    <x v="17"/>
    <n v="79"/>
    <s v="BARBACOAS"/>
    <s v="SI"/>
    <s v="NO"/>
    <s v="NO"/>
    <s v="NO"/>
    <s v="SI"/>
    <s v="SI"/>
    <s v="NO"/>
    <s v="SI"/>
    <s v="SI"/>
    <s v="SI"/>
    <n v="2009"/>
    <s v="ACTIVO"/>
    <n v="1"/>
    <n v="2011"/>
    <n v="8"/>
    <s v="10/06/11"/>
    <n v="12"/>
    <n v="10"/>
    <n v="33"/>
    <s v="24/10/11"/>
    <n v="13"/>
    <n v="35"/>
    <n v="2"/>
    <n v="18"/>
    <n v="5.7077625570776253E-4"/>
    <n v="2070612"/>
    <s v="ALCABARBA_ALCABARBA"/>
    <s v="24/04/12"/>
    <n v="4498"/>
    <n v="40"/>
    <s v="SI"/>
    <s v="082"/>
    <s v="CORPONARIÑO                   "/>
    <s v="01/08/06"/>
    <s v="01/08/16"/>
    <n v="8"/>
    <n v="33.685416666666669"/>
    <n v="1.4269406392694063E-5"/>
    <s v="ND"/>
    <x v="1"/>
    <n v="7.1347031963470316E-5"/>
    <s v="ND"/>
    <x v="2"/>
    <n v="7.1347031963470316E-5"/>
    <s v="ND"/>
    <x v="2"/>
    <s v="CALIDO"/>
    <n v="34.55833333333333"/>
    <n v="41.469999999999992"/>
    <n v="62.204999999999984"/>
  </r>
  <r>
    <n v="5105"/>
    <n v="20799"/>
    <s v="MUNICIPIO DE JERUSALEN"/>
    <n v="6"/>
    <s v="QUEBRADA"/>
    <n v="71430"/>
    <s v="QUEBRADA EL TABACO"/>
    <x v="1"/>
    <s v="CUNDINAMARCAJERUSALEN"/>
    <n v="25"/>
    <x v="8"/>
    <n v="368"/>
    <s v="JERUSALEN"/>
    <s v="SI"/>
    <s v="NO"/>
    <s v="SI"/>
    <s v="NO"/>
    <s v="NO"/>
    <s v="NO"/>
    <s v="NO"/>
    <s v="NO"/>
    <s v="NO"/>
    <s v="NO"/>
    <n v="2009"/>
    <s v="ACTIVO"/>
    <n v="1"/>
    <n v="2010"/>
    <n v="10.5"/>
    <s v="05/08/10"/>
    <n v="10"/>
    <n v="0"/>
    <n v="50"/>
    <s v="12/10/10"/>
    <n v="2"/>
    <n v="0"/>
    <n v="1"/>
    <n v="10"/>
    <n v="3.1709791983764585E-4"/>
    <n v="1748555"/>
    <s v="JERUSALEN_JERUSALEN"/>
    <s v="27/10/15"/>
    <n v="5779"/>
    <n v="30"/>
    <s v="NO"/>
    <n v="0"/>
    <n v="0"/>
    <n v="0"/>
    <n v="0"/>
    <s v=""/>
    <n v="1.1304012345679011"/>
    <n v="1.0569930661254862E-5"/>
    <s v="ND"/>
    <x v="1"/>
    <n v="3.0199801889299605E-5"/>
    <s v="ND"/>
    <x v="2"/>
    <s v=""/>
    <s v="ND"/>
    <x v="2"/>
    <s v="CALIDO"/>
    <n v="1.1284722222222223"/>
    <n v="1.4670138888888891"/>
    <n v="2.3472222222222228"/>
  </r>
  <r>
    <n v="5285"/>
    <n v="141"/>
    <s v="EMPRESA DE SERVICIOS PUBLICOS DE LA PAZ"/>
    <n v="5"/>
    <s v="RIO"/>
    <n v="903"/>
    <s v="Río Chiriano"/>
    <x v="0"/>
    <s v="CESARLA PAZ"/>
    <n v="20"/>
    <x v="12"/>
    <n v="621"/>
    <s v="LA PAZ"/>
    <s v="SI"/>
    <s v="SI"/>
    <s v="NO"/>
    <s v="NO"/>
    <s v="NO"/>
    <s v="NO"/>
    <s v="NO"/>
    <s v="NO"/>
    <s v="NO"/>
    <s v="NO"/>
    <n v="2009"/>
    <s v="ACTIVO"/>
    <n v="1"/>
    <n v="2010"/>
    <n v="70"/>
    <s v="22/02/10"/>
    <n v="6"/>
    <n v="20"/>
    <n v="88"/>
    <s v="06/12/10"/>
    <n v="6"/>
    <n v="35"/>
    <n v="1"/>
    <n v="1088.6400000000001"/>
    <n v="3.4520547945205482E-2"/>
    <n v="1748564"/>
    <s v="AAA_AAA"/>
    <s v="27/09/11"/>
    <n v="4288"/>
    <n v="86"/>
    <s v="SI"/>
    <s v="864"/>
    <s v="CORPOCESAR                    "/>
    <s v="18/10/05"/>
    <s v="18/10/15"/>
    <n v="44"/>
    <n v="30.983333333333334"/>
    <n v="4.0140172029308702E-4"/>
    <s v="ND"/>
    <x v="1"/>
    <n v="4.9315068493150684E-4"/>
    <s v="ND"/>
    <x v="2"/>
    <n v="7.8455790784557917E-4"/>
    <s v="ND"/>
    <x v="2"/>
    <s v="CALIDO"/>
    <n v="31.239583333333332"/>
    <n v="37.487499999999997"/>
    <n v="56.231249999999996"/>
  </r>
  <r>
    <n v="5305"/>
    <n v="864"/>
    <s v="MUNICIPIO DE SOCHA"/>
    <n v="6"/>
    <s v="QUEBRADA"/>
    <n v="1989"/>
    <s v="Quebrada Tirque"/>
    <x v="1"/>
    <s v="BOYACASOCHA"/>
    <n v="15"/>
    <x v="13"/>
    <n v="757"/>
    <s v="SOCHA"/>
    <s v="SI"/>
    <s v="NO"/>
    <s v="NO"/>
    <s v="NO"/>
    <s v="SI"/>
    <s v="NO"/>
    <s v="NO"/>
    <s v="NO"/>
    <s v="NO"/>
    <s v="NO"/>
    <n v="2009"/>
    <s v="ACTIVO"/>
    <n v="1"/>
    <n v="2012"/>
    <n v="50"/>
    <s v="13/12/12"/>
    <n v="12"/>
    <n v="30"/>
    <n v="3000"/>
    <s v="16/05/12"/>
    <n v="4"/>
    <n v="30"/>
    <n v="2"/>
    <n v="2890800"/>
    <n v="91.666666666666671"/>
    <n v="2489470"/>
    <s v="SOCHA_SOCHA"/>
    <s v="04/05/13"/>
    <n v="4873"/>
    <n v="0"/>
    <s v="SI"/>
    <s v="1331"/>
    <s v="CORPOBOYACA                   "/>
    <s v="04/06/10"/>
    <s v="05/06/15"/>
    <n v="10.7"/>
    <n v="6.8077160493827167"/>
    <s v=""/>
    <s v=""/>
    <x v="2"/>
    <n v="1.8333333333333335"/>
    <n v="1.8333333333333335"/>
    <x v="0"/>
    <n v="8.5669781931464186"/>
    <n v="8.5669781931464186"/>
    <x v="1"/>
    <s v="FRIO O TEMPLADO"/>
    <n v="6.8307870370370374"/>
    <n v="8.8800231481481493"/>
    <n v="14.208037037037039"/>
  </r>
  <r>
    <n v="5325"/>
    <n v="20172"/>
    <s v="UNIDAD DE SERVICIOS PUBLICOS DE ENERGIA, ACUEDUCTO, ALCANTARILLO Y ASEO DEL MUNICIPIO LITORAL DEL SAN JUAN"/>
    <n v="6"/>
    <s v="QUEBRADA"/>
    <n v="2912"/>
    <s v="Q. Docordó"/>
    <x v="1"/>
    <s v="CHOCOEL LITORAL DEL SAN JUAN"/>
    <n v="27"/>
    <x v="2"/>
    <n v="250"/>
    <s v="EL LITORAL DEL SAN JUAN"/>
    <s v="SI"/>
    <s v="SI"/>
    <s v="NO"/>
    <s v="NO"/>
    <s v="SI"/>
    <s v="SI"/>
    <s v="NO"/>
    <s v="NO"/>
    <s v="SI"/>
    <s v="SI"/>
    <n v="2009"/>
    <s v="ACTIVO"/>
    <n v="1"/>
    <n v="2011"/>
    <n v="0"/>
    <s v="24/04/12"/>
    <n v="0"/>
    <n v="0"/>
    <n v="0"/>
    <s v="24/04/12"/>
    <n v="0"/>
    <n v="0"/>
    <n v="1"/>
    <n v="0"/>
    <n v="0"/>
    <n v="2070973"/>
    <s v="LITORALSAN_LITORALSAN"/>
    <s v="24/04/12"/>
    <n v="4498"/>
    <n v="0"/>
    <s v="SI"/>
    <s v="12"/>
    <s v="CODECHOCO                     "/>
    <s v="01/05/97"/>
    <s v="31/12/11"/>
    <n v="250"/>
    <n v="2.7937500000000002"/>
    <s v=""/>
    <s v=""/>
    <x v="2"/>
    <s v=""/>
    <s v=""/>
    <x v="0"/>
    <n v="0"/>
    <n v="0"/>
    <x v="0"/>
    <s v="CALIDO"/>
    <n v="2.8666666666666667"/>
    <n v="3.726666666666667"/>
    <n v="5.9626666666666672"/>
  </r>
  <r>
    <n v="5345"/>
    <n v="20398"/>
    <s v="ADMINISTRACIÓN PÚBLICA COOPERATIVA DE AGUA POTABLE Y SANEAMIENTO BASICO PARA EL CASCO URBANO DEL MUNICIPIO DE CUMBAL"/>
    <n v="6"/>
    <s v="QUEBRADA"/>
    <n v="6085"/>
    <s v="Quebrada Río Chiquito"/>
    <x v="1"/>
    <s v="NARINOCUMBAL"/>
    <n v="52"/>
    <x v="17"/>
    <n v="227"/>
    <s v="CUMBAL"/>
    <s v="SI"/>
    <s v="SI"/>
    <s v="NO"/>
    <s v="NO"/>
    <s v="SI"/>
    <s v="NO"/>
    <s v="NO"/>
    <s v="SI"/>
    <s v="SI"/>
    <s v="SI"/>
    <n v="2009"/>
    <s v="ACTIVO"/>
    <n v="1"/>
    <n v="2012"/>
    <n v="200"/>
    <s v="18/07/12"/>
    <n v="11"/>
    <n v="25"/>
    <n v="250"/>
    <s v="12/11/12"/>
    <n v="14"/>
    <n v="20"/>
    <n v="1"/>
    <n v="1135296"/>
    <n v="36"/>
    <n v="2489510"/>
    <s v="COOPSERCUM_COOPSERCUM"/>
    <s v="21/03/13"/>
    <n v="4829"/>
    <n v="200"/>
    <s v="SI"/>
    <s v="206"/>
    <s v="CORPONARIÑO                   "/>
    <s v="06/03/06"/>
    <s v="06/03/11"/>
    <n v="18"/>
    <n v="14.9570987654321"/>
    <n v="0.18"/>
    <n v="0.18"/>
    <x v="0"/>
    <n v="0.18"/>
    <n v="0.18"/>
    <x v="1"/>
    <n v="2"/>
    <n v="2"/>
    <x v="1"/>
    <s v="FRIO O TEMPLADO"/>
    <n v="15.278317901234569"/>
    <n v="19.861813271604941"/>
    <n v="31.778901234567908"/>
  </r>
  <r>
    <n v="5365"/>
    <n v="21767"/>
    <s v="EMPRESA DE SERVICIOS PUBLICOS DOMICILIARIOS DEL MUNICIPIO DE CISNEROS S.A. E.S.P."/>
    <n v="6"/>
    <s v="QUEBRADA"/>
    <n v="71462"/>
    <s v="Quebrada Santa Gertrudis"/>
    <x v="1"/>
    <s v="ANTIOQUIACISNEROS"/>
    <n v="5"/>
    <x v="16"/>
    <n v="190"/>
    <s v="CISNEROS"/>
    <s v="SI"/>
    <s v="NO"/>
    <s v="NO"/>
    <s v="NO"/>
    <s v="NO"/>
    <s v="NO"/>
    <s v="NO"/>
    <s v="NO"/>
    <s v="NO"/>
    <s v="NO"/>
    <n v="2009"/>
    <s v="ACTIVO"/>
    <n v="1"/>
    <n v="2012"/>
    <n v="302"/>
    <s v="12/06/00"/>
    <n v="10"/>
    <n v="0"/>
    <n v="1510"/>
    <s v="12/06/00"/>
    <n v="11"/>
    <n v="0"/>
    <n v="1"/>
    <n v="48000"/>
    <n v="1.5220700152207001"/>
    <n v="2489355"/>
    <s v="ESPCESP_ESPCESP"/>
    <s v="12/02/13"/>
    <n v="4792"/>
    <n v="755"/>
    <s v="SI"/>
    <s v="130ZF3574"/>
    <s v="CORANTIOQUIA                  "/>
    <s v="02/07/09"/>
    <s v="02/07/19"/>
    <n v="54"/>
    <n v="13.457484567901236"/>
    <n v="2.0159867751267549E-3"/>
    <s v="ND"/>
    <x v="1"/>
    <n v="5.0399669378168874E-3"/>
    <n v="5.0399669378168874E-3"/>
    <x v="1"/>
    <n v="2.8186481763346299E-2"/>
    <n v="2.8186481763346299E-2"/>
    <x v="0"/>
    <s v="FRIO O TEMPLADO"/>
    <n v="13.402469135802471"/>
    <n v="17.423209876543215"/>
    <n v="27.877135802469144"/>
  </r>
  <r>
    <n v="5385"/>
    <n v="21579"/>
    <s v="JUNTA ADMINISTRADORA DEL ACUEDUCTO URBANO MUNICIPAL DE LA CAPILLA-BOYACA"/>
    <n v="6"/>
    <s v="QUEBRADA"/>
    <n v="1906"/>
    <s v="Quebrada Guaya"/>
    <x v="1"/>
    <s v="BOYACALA CAPILLA"/>
    <n v="15"/>
    <x v="13"/>
    <n v="380"/>
    <s v="LA CAPILLA"/>
    <s v="SI"/>
    <s v="NO"/>
    <s v="NO"/>
    <s v="NO"/>
    <s v="SI"/>
    <s v="NO"/>
    <s v="NO"/>
    <s v="NO"/>
    <s v="NO"/>
    <s v="SI"/>
    <n v="2009"/>
    <s v="ACTIVO"/>
    <n v="1"/>
    <n v="2012"/>
    <n v="28"/>
    <s v="07/12/12"/>
    <n v="9"/>
    <n v="30"/>
    <n v="180"/>
    <s v="26/07/12"/>
    <n v="9"/>
    <n v="35"/>
    <n v="1"/>
    <n v="28"/>
    <n v="8.8787417554540837E-4"/>
    <n v="2489408"/>
    <s v="UMSERCAPILLA_UMSERCAPILLA"/>
    <s v="27/08/13"/>
    <n v="4988"/>
    <n v="45"/>
    <s v="SI"/>
    <s v="resolucion 01  resolucion 02"/>
    <s v="CORPOCHIVOR                   "/>
    <s v="29/01/09"/>
    <s v="29/01/19"/>
    <n v="8"/>
    <n v="1.35"/>
    <n v="1.9730537234342407E-5"/>
    <s v="ND"/>
    <x v="1"/>
    <n v="3.1709791983764585E-5"/>
    <s v="ND"/>
    <x v="2"/>
    <n v="1.1098427194317605E-4"/>
    <s v="ND"/>
    <x v="2"/>
    <s v="FRIO O TEMPLADO"/>
    <n v="1.3388888888888888"/>
    <n v="1.7405555555555554"/>
    <n v="2.7848888888888887"/>
  </r>
  <r>
    <n v="5425"/>
    <n v="1235"/>
    <s v="UNIDAD MUNICIPAL DE SERVICIOS PUBLICOS DEL MUNICIPIO DE PAIME  "/>
    <n v="6"/>
    <s v="QUEBRADA"/>
    <n v="71431"/>
    <s v="QUEBRADA LA COBRE"/>
    <x v="1"/>
    <s v="CUNDINAMARCAPAIME"/>
    <n v="25"/>
    <x v="8"/>
    <n v="518"/>
    <s v="PAIME"/>
    <s v="SI"/>
    <s v="NO"/>
    <s v="NO"/>
    <s v="NO"/>
    <s v="NO"/>
    <s v="NO"/>
    <s v="NO"/>
    <s v="NO"/>
    <s v="NO"/>
    <s v="NO"/>
    <n v="2009"/>
    <s v="ACTIVO"/>
    <n v="1"/>
    <n v="2012"/>
    <n v="4"/>
    <s v="20/05/10"/>
    <n v="9"/>
    <n v="45"/>
    <n v="30"/>
    <s v="05/10/12"/>
    <n v="9"/>
    <n v="24"/>
    <n v="2"/>
    <n v="126144"/>
    <n v="4"/>
    <n v="2489451"/>
    <s v="PAIME_PAIME"/>
    <s v="10/01/13"/>
    <n v="4759"/>
    <n v="17"/>
    <s v="SI"/>
    <s v="132"/>
    <s v="CAR                           "/>
    <s v="25/05/04"/>
    <s v="25/05/14"/>
    <n v="2"/>
    <n v="0.90277777777777779"/>
    <n v="0.23529411764705882"/>
    <n v="0.23529411764705882"/>
    <x v="0"/>
    <n v="1"/>
    <n v="1"/>
    <x v="1"/>
    <n v="2"/>
    <n v="2"/>
    <x v="1"/>
    <s v="CALIDO"/>
    <n v="0.88734567901234551"/>
    <n v="1.1535493827160492"/>
    <n v="1.8456790123456788"/>
  </r>
  <r>
    <n v="5445"/>
    <n v="333"/>
    <s v="COMPAÑIA DE SERVICIOS PUBLICOS DOMICILIARIOS S.A. E.S.P."/>
    <n v="6"/>
    <s v="QUEBRADA"/>
    <n v="71457"/>
    <s v="Quebrada Aguazul"/>
    <x v="1"/>
    <s v="RISARALDADOSQUEBRADAS"/>
    <n v="66"/>
    <x v="15"/>
    <n v="170"/>
    <s v="DOSQUEBRADAS"/>
    <s v="SI"/>
    <s v="SI"/>
    <s v="NO"/>
    <s v="NO"/>
    <s v="SI"/>
    <s v="SI"/>
    <s v="NO"/>
    <s v="SI"/>
    <s v="NO"/>
    <s v="SI"/>
    <n v="2009"/>
    <s v="ACTIVO"/>
    <n v="1"/>
    <n v="2012"/>
    <n v="48"/>
    <s v="01/10/12"/>
    <n v="9"/>
    <n v="5"/>
    <n v="502"/>
    <s v="19/10/12"/>
    <n v="8"/>
    <n v="40"/>
    <n v="1"/>
    <n v="648322"/>
    <n v="20.558155758498224"/>
    <n v="2489452"/>
    <s v="OMPSPDOMI_OMPSPDOMI"/>
    <s v="18/03/13"/>
    <n v="4826"/>
    <n v="184"/>
    <s v="SI"/>
    <s v="ResoluciÃ³n  360"/>
    <s v="CARDER                        "/>
    <s v="13/03/09"/>
    <s v="13/03/14"/>
    <n v="25"/>
    <n v="411.33209876543202"/>
    <n v="0.11172910738314253"/>
    <n v="0.11172910738314253"/>
    <x v="0"/>
    <n v="0.42829491163537964"/>
    <n v="0.42829491163537964"/>
    <x v="1"/>
    <n v="0.82232623033992891"/>
    <n v="0.82232623033992891"/>
    <x v="0"/>
    <s v="FRIO O TEMPLADO"/>
    <n v="415.65092592592595"/>
    <n v="498.7811111111111"/>
    <n v="748.17166666666662"/>
  </r>
  <r>
    <n v="5465"/>
    <n v="2062"/>
    <s v="EMPRESAS PUBLICAS DE RIONEGRO S.A.  E.S.P."/>
    <n v="5"/>
    <s v="RIO"/>
    <n v="71160"/>
    <s v="Río Negro"/>
    <x v="0"/>
    <s v="ANTIOQUIARIONEGRO"/>
    <n v="5"/>
    <x v="16"/>
    <n v="615"/>
    <s v="RIONEGRO"/>
    <s v="SI"/>
    <s v="SI"/>
    <s v="NO"/>
    <s v="NO"/>
    <s v="SI"/>
    <s v="NO"/>
    <s v="SI"/>
    <s v="NO"/>
    <s v="NO"/>
    <s v="SI"/>
    <n v="2009"/>
    <s v="ACTIVO"/>
    <n v="1"/>
    <n v="2011"/>
    <n v="279.99"/>
    <s v="27/03/07"/>
    <n v="6"/>
    <n v="0"/>
    <n v="53304231.93"/>
    <s v="25/03/11"/>
    <n v="6"/>
    <n v="0"/>
    <n v="1"/>
    <n v="4428752"/>
    <n v="140.43480466768139"/>
    <n v="2070876"/>
    <s v="AGUASRION_AGUASRION"/>
    <s v="16/01/14"/>
    <n v="5130"/>
    <n v="423414.68"/>
    <s v="SI"/>
    <s v="131-1015 "/>
    <s v="CORNARE                       "/>
    <s v="30/11/09"/>
    <s v="29/01/10"/>
    <n v="147.9"/>
    <n v="170.25555555555556"/>
    <n v="3.3167202579674704E-4"/>
    <s v="ND"/>
    <x v="1"/>
    <n v="0.5015707870555427"/>
    <n v="0.5015707870555427"/>
    <x v="1"/>
    <n v="0.94952538652928586"/>
    <n v="0.94952538652928586"/>
    <x v="0"/>
    <s v="FRIO O TEMPLADO"/>
    <n v="173.26512345679012"/>
    <n v="207.91814814814813"/>
    <n v="311.8772222222222"/>
  </r>
  <r>
    <n v="5485"/>
    <n v="661"/>
    <s v="OFICINA DE SERVICIOS PUBLICOS  DE GACHALA"/>
    <n v="6"/>
    <s v="QUEBRADA"/>
    <n v="71429"/>
    <s v="QUEBRADA LOS ANDES"/>
    <x v="1"/>
    <s v="CUNDINAMARCAGACHALA"/>
    <n v="25"/>
    <x v="8"/>
    <n v="293"/>
    <s v="GACHALA"/>
    <s v="SI"/>
    <s v="NO"/>
    <s v="NO"/>
    <s v="NO"/>
    <s v="NO"/>
    <s v="NO"/>
    <s v="NO"/>
    <s v="NO"/>
    <s v="NO"/>
    <s v="NO"/>
    <n v="2009"/>
    <s v="ACTIVO"/>
    <n v="1"/>
    <n v="2012"/>
    <n v="1.5"/>
    <s v="23/01/12"/>
    <n v="9"/>
    <n v="30"/>
    <n v="10.27"/>
    <s v="08/09/12"/>
    <n v="9"/>
    <n v="29"/>
    <n v="2"/>
    <n v="88300"/>
    <n v="2.7999746321664132"/>
    <n v="2489630"/>
    <s v="GACHALA_GACHALA"/>
    <s v="03/04/13"/>
    <n v="4842"/>
    <n v="6.2"/>
    <s v="SI"/>
    <s v="896"/>
    <s v="CORPOGUAVIO                   "/>
    <s v="28/10/02"/>
    <s v="28/10/12"/>
    <n v="10"/>
    <n v="2.8125"/>
    <n v="0.45160881163974403"/>
    <n v="0.45160881163974403"/>
    <x v="0"/>
    <n v="1.8666497547776089"/>
    <n v="1.8666497547776089"/>
    <x v="0"/>
    <n v="0.27999746321664132"/>
    <n v="0.27999746321664132"/>
    <x v="0"/>
    <s v="FRIO O TEMPLADO"/>
    <n v="2.8194444444444446"/>
    <n v="3.6652777777777783"/>
    <n v="5.8644444444444455"/>
  </r>
  <r>
    <n v="5486"/>
    <n v="661"/>
    <s v="OFICINA DE SERVICIOS PUBLICOS  DE GACHALA"/>
    <n v="6"/>
    <s v="QUEBRADA"/>
    <n v="71428"/>
    <s v="QUEBRADA LA MOYA"/>
    <x v="1"/>
    <s v="CUNDINAMARCAGACHALA"/>
    <n v="25"/>
    <x v="8"/>
    <n v="293"/>
    <s v="GACHALA"/>
    <s v="SI"/>
    <s v="NO"/>
    <s v="NO"/>
    <s v="NO"/>
    <s v="NO"/>
    <s v="NO"/>
    <s v="NO"/>
    <s v="NO"/>
    <s v="NO"/>
    <s v="NO"/>
    <n v="2009"/>
    <s v="ACTIVO"/>
    <n v="1"/>
    <n v="2012"/>
    <n v="2"/>
    <s v="23/01/12"/>
    <n v="15"/>
    <n v="15"/>
    <n v="11.31"/>
    <s v="08/09/12"/>
    <n v="14"/>
    <n v="0"/>
    <n v="2"/>
    <n v="63072"/>
    <n v="2"/>
    <n v="2489630"/>
    <s v="GACHALA_GACHALA"/>
    <s v="03/04/13"/>
    <n v="4842"/>
    <n v="6"/>
    <s v="NO"/>
    <n v="0"/>
    <n v="0"/>
    <n v="0"/>
    <n v="0"/>
    <s v=""/>
    <n v="2.8125"/>
    <n v="0.33333333333333331"/>
    <n v="0.33333333333333331"/>
    <x v="0"/>
    <n v="1"/>
    <n v="1"/>
    <x v="1"/>
    <s v=""/>
    <s v=""/>
    <x v="1"/>
    <s v="FRIO O TEMPLADO"/>
    <n v="2.8194444444444446"/>
    <n v="3.6652777777777783"/>
    <n v="5.8644444444444455"/>
  </r>
  <r>
    <n v="5487"/>
    <n v="661"/>
    <s v="OFICINA DE SERVICIOS PUBLICOS  DE GACHALA"/>
    <n v="6"/>
    <s v="QUEBRADA"/>
    <n v="71427"/>
    <s v="QUEBRADA BELLAVISTA"/>
    <x v="1"/>
    <s v="CUNDINAMARCAGACHALA"/>
    <n v="25"/>
    <x v="8"/>
    <n v="293"/>
    <s v="GACHALA"/>
    <s v="SI"/>
    <s v="NO"/>
    <s v="NO"/>
    <s v="NO"/>
    <s v="NO"/>
    <s v="NO"/>
    <s v="NO"/>
    <s v="NO"/>
    <s v="NO"/>
    <s v="NO"/>
    <n v="2009"/>
    <s v="ACTIVO"/>
    <n v="1"/>
    <n v="2012"/>
    <n v="2"/>
    <s v="24/01/12"/>
    <n v="10"/>
    <n v="2"/>
    <n v="11.39"/>
    <s v="09/09/12"/>
    <n v="11"/>
    <n v="10"/>
    <n v="2"/>
    <n v="78840"/>
    <n v="2.5"/>
    <n v="2489630"/>
    <s v="GACHALA_GACHALA"/>
    <s v="03/04/13"/>
    <n v="4842"/>
    <n v="5.9"/>
    <s v="NO"/>
    <n v="0"/>
    <n v="0"/>
    <n v="0"/>
    <n v="0"/>
    <s v=""/>
    <n v="2.8125"/>
    <n v="0.42372881355932202"/>
    <n v="0.42372881355932202"/>
    <x v="0"/>
    <n v="1.25"/>
    <n v="1.25"/>
    <x v="0"/>
    <s v=""/>
    <s v=""/>
    <x v="1"/>
    <s v="FRIO O TEMPLADO"/>
    <n v="2.8194444444444446"/>
    <n v="3.6652777777777783"/>
    <n v="5.8644444444444455"/>
  </r>
  <r>
    <n v="5505"/>
    <n v="124"/>
    <s v="EMPRESA MUNICIPAL DE SERVICIOS PUBLICOS DOMICILIARIOS INDUSTRIAL Y COMERCIAL DEL ESTADO DE MIRANDA CAUCA"/>
    <n v="5"/>
    <s v="RIO"/>
    <n v="708"/>
    <s v="Río Desbaratado"/>
    <x v="0"/>
    <s v="CAUCAMIRANDA"/>
    <n v="19"/>
    <x v="10"/>
    <n v="455"/>
    <s v="MIRANDA"/>
    <s v="SI"/>
    <s v="NO"/>
    <s v="NO"/>
    <s v="NO"/>
    <s v="SI"/>
    <s v="SI"/>
    <s v="NO"/>
    <s v="SI"/>
    <s v="NO"/>
    <s v="NO"/>
    <n v="2009"/>
    <s v="ACTIVO"/>
    <n v="1"/>
    <n v="2012"/>
    <n v="400"/>
    <s v="01/06/10"/>
    <n v="0"/>
    <n v="0"/>
    <n v="3000"/>
    <s v="25/11/10"/>
    <n v="0"/>
    <n v="0"/>
    <n v="1"/>
    <n v="2675000"/>
    <n v="84.823693556570262"/>
    <n v="2489478"/>
    <s v="EMMCAUCA_EMMCAUCA"/>
    <s v="07/08/13"/>
    <n v="4968"/>
    <n v="1520"/>
    <s v="SI"/>
    <s v="494"/>
    <s v="CRC                           "/>
    <s v="27/10/10"/>
    <s v="27/10/20"/>
    <n v="80"/>
    <n v="54.888117283950614"/>
    <n v="5.5805061550375172E-2"/>
    <n v="5.5805061550375172E-2"/>
    <x v="0"/>
    <n v="0.21205923389142567"/>
    <n v="0.21205923389142567"/>
    <x v="1"/>
    <n v="1.0602961694571282"/>
    <n v="1.0602961694571282"/>
    <x v="1"/>
    <s v="FRIO O TEMPLADO"/>
    <n v="56.277006172839499"/>
    <n v="67.532407407407391"/>
    <n v="101.29861111111109"/>
  </r>
  <r>
    <n v="5545"/>
    <n v="22145"/>
    <s v="EMPRESAS PUBLICAS DE AMAGA  S.A.   E.S.P."/>
    <n v="6"/>
    <s v="QUEBRADA"/>
    <n v="71440"/>
    <s v="Quebrada La Paja"/>
    <x v="1"/>
    <s v="ANTIOQUIAAMAGA"/>
    <n v="5"/>
    <x v="16"/>
    <n v="30"/>
    <s v="AMAGA"/>
    <s v="SI"/>
    <s v="NO"/>
    <s v="NO"/>
    <s v="NO"/>
    <s v="SI"/>
    <s v="NO"/>
    <s v="NO"/>
    <s v="NO"/>
    <s v="NO"/>
    <s v="SI"/>
    <n v="2009"/>
    <s v="ACTIVO"/>
    <n v="1"/>
    <n v="2012"/>
    <n v="265"/>
    <s v="12/06/12"/>
    <n v="3"/>
    <n v="30"/>
    <n v="612"/>
    <s v="02/05/12"/>
    <n v="8"/>
    <n v="0"/>
    <n v="1"/>
    <n v="1171000"/>
    <n v="37.132166412988333"/>
    <n v="2489632"/>
    <s v="EPAMA_EPAMA"/>
    <s v="03/06/13"/>
    <n v="4903"/>
    <n v="490"/>
    <s v="SI"/>
    <s v="AS5195"/>
    <s v="CORANTIOQUIA                  "/>
    <s v="23/06/08"/>
    <s v="23/06/13"/>
    <n v="60"/>
    <n v="32.324459876543209"/>
    <n v="7.5779931455078234E-2"/>
    <n v="7.5779931455078234E-2"/>
    <x v="0"/>
    <n v="0.14012138269052202"/>
    <n v="0.14012138269052202"/>
    <x v="1"/>
    <n v="0.61886944021647217"/>
    <n v="0.61886944021647217"/>
    <x v="0"/>
    <s v="FRIO O TEMPLADO"/>
    <n v="32.741126543209873"/>
    <n v="39.289351851851848"/>
    <n v="58.934027777777771"/>
  </r>
  <r>
    <n v="5565"/>
    <n v="22322"/>
    <s v="AGUAS DEL NORTE ANTIOQUEÑO S.A E.S.P"/>
    <n v="6"/>
    <s v="QUEBRADA"/>
    <n v="71471"/>
    <s v="Quebrada Picadores 1"/>
    <x v="1"/>
    <s v="ANTIOQUIAYARUMAL"/>
    <n v="5"/>
    <x v="16"/>
    <n v="887"/>
    <s v="YARUMAL"/>
    <s v="SI"/>
    <s v="NO"/>
    <s v="NO"/>
    <s v="NO"/>
    <s v="SI"/>
    <s v="NO"/>
    <s v="NO"/>
    <s v="NO"/>
    <s v="NO"/>
    <s v="SI"/>
    <n v="2009"/>
    <s v="ACTIVO"/>
    <n v="1"/>
    <n v="2011"/>
    <n v="7"/>
    <s v="14/04/08"/>
    <n v="0"/>
    <n v="0"/>
    <n v="0"/>
    <s v="14/04/08"/>
    <n v="0"/>
    <n v="0"/>
    <n v="1"/>
    <n v="0"/>
    <n v="0"/>
    <n v="2070892"/>
    <s v="AGUASNORTE_AGUASNORTE"/>
    <s v="08/03/12"/>
    <n v="4451"/>
    <n v="10"/>
    <s v="SI"/>
    <s v="6639"/>
    <s v="CORANTIOQUIA                  "/>
    <s v="09/04/08"/>
    <s v="18/09/08"/>
    <n v="4"/>
    <n v="58.863811728395056"/>
    <n v="0"/>
    <s v="ND"/>
    <x v="1"/>
    <n v="0"/>
    <s v="ND"/>
    <x v="2"/>
    <n v="0"/>
    <s v="ND"/>
    <x v="2"/>
    <s v="FRIO O TEMPLADO"/>
    <n v="59.616126543209873"/>
    <n v="71.539351851851848"/>
    <n v="107.30902777777777"/>
  </r>
  <r>
    <n v="5566"/>
    <n v="22322"/>
    <s v="AGUAS DEL NORTE ANTIOQUEÑO S.A E.S.P"/>
    <n v="6"/>
    <s v="QUEBRADA"/>
    <n v="71476"/>
    <s v="Quebrada Picadores 2"/>
    <x v="1"/>
    <s v="ANTIOQUIAYARUMAL"/>
    <n v="5"/>
    <x v="16"/>
    <n v="887"/>
    <s v="YARUMAL"/>
    <s v="SI"/>
    <s v="NO"/>
    <s v="NO"/>
    <s v="NO"/>
    <s v="SI"/>
    <s v="NO"/>
    <s v="NO"/>
    <s v="NO"/>
    <s v="NO"/>
    <s v="SI"/>
    <n v="2009"/>
    <s v="ACTIVO"/>
    <n v="1"/>
    <n v="2011"/>
    <n v="7"/>
    <s v="14/04/08"/>
    <n v="0"/>
    <n v="0"/>
    <n v="0"/>
    <s v="14/04/08"/>
    <n v="0"/>
    <n v="0"/>
    <n v="1"/>
    <n v="0"/>
    <n v="0"/>
    <n v="2070892"/>
    <s v="AGUASNORTE_AGUASNORTE"/>
    <s v="08/03/12"/>
    <n v="4451"/>
    <n v="6"/>
    <s v="SI"/>
    <s v="6639"/>
    <s v="CORANTIOQUIA                  "/>
    <s v="09/04/08"/>
    <s v="18/09/08"/>
    <n v="4"/>
    <n v="58.863811728395056"/>
    <n v="0"/>
    <s v="ND"/>
    <x v="1"/>
    <n v="0"/>
    <s v="ND"/>
    <x v="2"/>
    <n v="0"/>
    <s v="ND"/>
    <x v="2"/>
    <s v="FRIO O TEMPLADO"/>
    <n v="59.616126543209873"/>
    <n v="71.539351851851848"/>
    <n v="107.30902777777777"/>
  </r>
  <r>
    <n v="5567"/>
    <n v="22322"/>
    <s v="AGUAS DEL NORTE ANTIOQUEÑO S.A E.S.P"/>
    <n v="6"/>
    <s v="QUEBRADA"/>
    <n v="71475"/>
    <s v="Quebrada Santa Juana"/>
    <x v="1"/>
    <s v="ANTIOQUIAYARUMAL"/>
    <n v="5"/>
    <x v="16"/>
    <n v="887"/>
    <s v="YARUMAL"/>
    <s v="SI"/>
    <s v="NO"/>
    <s v="NO"/>
    <s v="NO"/>
    <s v="SI"/>
    <s v="NO"/>
    <s v="NO"/>
    <s v="NO"/>
    <s v="NO"/>
    <s v="SI"/>
    <n v="2009"/>
    <s v="ACTIVO"/>
    <n v="1"/>
    <n v="2011"/>
    <n v="11"/>
    <s v="14/04/08"/>
    <n v="0"/>
    <n v="0"/>
    <n v="0"/>
    <s v="14/04/08"/>
    <n v="0"/>
    <n v="0"/>
    <n v="1"/>
    <n v="0"/>
    <n v="0"/>
    <n v="2070892"/>
    <s v="AGUASNORTE_AGUASNORTE"/>
    <s v="08/03/12"/>
    <n v="4451"/>
    <n v="9"/>
    <s v="SI"/>
    <s v="6639"/>
    <s v="CORANTIOQUIA                  "/>
    <s v="09/04/08"/>
    <s v="18/09/08"/>
    <n v="70"/>
    <n v="58.863811728395056"/>
    <n v="0"/>
    <s v="ND"/>
    <x v="1"/>
    <n v="0"/>
    <s v="ND"/>
    <x v="2"/>
    <n v="0"/>
    <s v="ND"/>
    <x v="2"/>
    <s v="FRIO O TEMPLADO"/>
    <n v="59.616126543209873"/>
    <n v="71.539351851851848"/>
    <n v="107.30902777777777"/>
  </r>
  <r>
    <n v="5568"/>
    <n v="22322"/>
    <s v="AGUAS DEL NORTE ANTIOQUEÑO S.A E.S.P"/>
    <n v="6"/>
    <s v="QUEBRADA"/>
    <n v="71474"/>
    <s v="Quebrada Santa Matilde"/>
    <x v="1"/>
    <s v="ANTIOQUIAYARUMAL"/>
    <n v="5"/>
    <x v="16"/>
    <n v="887"/>
    <s v="YARUMAL"/>
    <s v="SI"/>
    <s v="NO"/>
    <s v="NO"/>
    <s v="NO"/>
    <s v="SI"/>
    <s v="NO"/>
    <s v="NO"/>
    <s v="NO"/>
    <s v="NO"/>
    <s v="SI"/>
    <n v="2009"/>
    <s v="ACTIVO"/>
    <n v="1"/>
    <n v="2011"/>
    <n v="51"/>
    <s v="14/04/08"/>
    <n v="0"/>
    <n v="0"/>
    <n v="0"/>
    <s v="14/04/08"/>
    <n v="0"/>
    <n v="0"/>
    <n v="1"/>
    <n v="0"/>
    <n v="0"/>
    <n v="2070892"/>
    <s v="AGUASNORTE_AGUASNORTE"/>
    <s v="08/03/12"/>
    <n v="4451"/>
    <n v="56"/>
    <s v="SI"/>
    <s v="6639"/>
    <s v="CORANTIOQUIA                  "/>
    <s v="09/04/08"/>
    <s v="18/09/08"/>
    <n v="3"/>
    <n v="58.863811728395056"/>
    <n v="0"/>
    <s v="ND"/>
    <x v="1"/>
    <n v="0"/>
    <s v="ND"/>
    <x v="2"/>
    <n v="0"/>
    <s v="ND"/>
    <x v="2"/>
    <s v="FRIO O TEMPLADO"/>
    <n v="59.616126543209873"/>
    <n v="71.539351851851848"/>
    <n v="107.30902777777777"/>
  </r>
  <r>
    <n v="5569"/>
    <n v="22322"/>
    <s v="AGUAS DEL NORTE ANTIOQUEÑO S.A E.S.P"/>
    <n v="6"/>
    <s v="QUEBRADA"/>
    <n v="71470"/>
    <s v="Quebrada Madrigales"/>
    <x v="1"/>
    <s v="ANTIOQUIAYARUMAL"/>
    <n v="5"/>
    <x v="16"/>
    <n v="887"/>
    <s v="YARUMAL"/>
    <s v="SI"/>
    <s v="NO"/>
    <s v="NO"/>
    <s v="NO"/>
    <s v="SI"/>
    <s v="NO"/>
    <s v="NO"/>
    <s v="NO"/>
    <s v="NO"/>
    <s v="SI"/>
    <n v="2009"/>
    <s v="ACTIVO"/>
    <n v="1"/>
    <n v="2011"/>
    <n v="9"/>
    <s v="14/04/08"/>
    <n v="0"/>
    <n v="0"/>
    <n v="0"/>
    <s v="14/04/08"/>
    <n v="0"/>
    <n v="0"/>
    <n v="1"/>
    <n v="0"/>
    <n v="0"/>
    <n v="2070892"/>
    <s v="AGUASNORTE_AGUASNORTE"/>
    <s v="08/03/12"/>
    <n v="4451"/>
    <n v="11"/>
    <s v="SI"/>
    <s v="6639"/>
    <s v="CORANTIOQUIA                  "/>
    <s v="09/04/08"/>
    <s v="18/09/08"/>
    <n v="3"/>
    <n v="58.863811728395056"/>
    <n v="0"/>
    <s v="ND"/>
    <x v="1"/>
    <n v="0"/>
    <s v="ND"/>
    <x v="2"/>
    <n v="0"/>
    <s v="ND"/>
    <x v="2"/>
    <s v="FRIO O TEMPLADO"/>
    <n v="59.616126543209873"/>
    <n v="71.539351851851848"/>
    <n v="107.30902777777777"/>
  </r>
  <r>
    <n v="5585"/>
    <n v="20308"/>
    <s v="ADMINISTRACION PUBLICA COOPERADA EMPRESA COMUNITARIA DE ACUEDUCTO DE RIO DE ORO"/>
    <n v="6"/>
    <s v="QUEBRADA"/>
    <n v="2477"/>
    <s v="Quebrada Seca"/>
    <x v="1"/>
    <s v="CESARRIO DE ORO"/>
    <n v="20"/>
    <x v="12"/>
    <n v="614"/>
    <s v="RIO DE ORO"/>
    <s v="SI"/>
    <s v="SI"/>
    <s v="SI"/>
    <s v="NO"/>
    <s v="SI"/>
    <s v="NO"/>
    <s v="NO"/>
    <s v="NO"/>
    <s v="NO"/>
    <s v="NO"/>
    <n v="2009"/>
    <s v="ACTIVO"/>
    <n v="1"/>
    <n v="2010"/>
    <n v="10"/>
    <s v="15/03/10"/>
    <n v="8"/>
    <n v="30"/>
    <n v="14"/>
    <s v="15/11/10"/>
    <n v="8"/>
    <n v="30"/>
    <n v="1"/>
    <n v="363891"/>
    <n v="11.53890791476408"/>
    <n v="1748566"/>
    <s v="EMCAR_EMCAR"/>
    <s v="30/08/11"/>
    <n v="4260"/>
    <n v="13.3"/>
    <s v="SI"/>
    <s v="864"/>
    <s v="CORPOCESAR                    "/>
    <s v="18/10/05"/>
    <s v="12/10/10"/>
    <n v="13.5"/>
    <n v="10.884182098765432"/>
    <n v="0.86758706126045704"/>
    <n v="0.86758706126045704"/>
    <x v="0"/>
    <n v="1.1538907914764081"/>
    <n v="1.1538907914764081"/>
    <x v="0"/>
    <n v="0.85473391961215406"/>
    <n v="0.85473391961215406"/>
    <x v="0"/>
    <s v="FRIO O TEMPLADO"/>
    <n v="10.914351851851853"/>
    <n v="14.18865740740741"/>
    <n v="22.701851851851856"/>
  </r>
  <r>
    <n v="5685"/>
    <n v="20094"/>
    <s v="COOPERATIVA DE SERVICIOS PUBLICOS REGIONAL PIJIÑO DEL CARMEN LIMITADA"/>
    <n v="6"/>
    <s v="QUEBRADA"/>
    <n v="4808"/>
    <s v="Quebrada Culebra"/>
    <x v="1"/>
    <s v="MAGDALENAPIJINO DEL CARMEN"/>
    <n v="47"/>
    <x v="14"/>
    <n v="545"/>
    <s v="PIJINO DEL CARMEN"/>
    <s v="SI"/>
    <s v="SI"/>
    <s v="SI"/>
    <s v="SI"/>
    <s v="SI"/>
    <s v="SI"/>
    <s v="NO"/>
    <s v="NO"/>
    <s v="NO"/>
    <s v="SI"/>
    <n v="2009"/>
    <s v="ACTIVO"/>
    <n v="1"/>
    <n v="2012"/>
    <n v="0.5"/>
    <s v="02/11/12"/>
    <n v="8"/>
    <n v="30"/>
    <n v="5"/>
    <s v="04/03/13"/>
    <n v="8"/>
    <n v="30"/>
    <n v="2"/>
    <n v="0"/>
    <n v="0"/>
    <n v="2489454"/>
    <s v="COORPIMAG_COORPIMAG"/>
    <s v="27/04/13"/>
    <n v="4866"/>
    <n v="4"/>
    <e v="#N/A"/>
    <e v="#N/A"/>
    <e v="#N/A"/>
    <e v="#N/A"/>
    <e v="#N/A"/>
    <e v="#N/A"/>
    <n v="16.404166666666665"/>
    <n v="0"/>
    <s v="ND"/>
    <x v="1"/>
    <n v="0"/>
    <s v="ND"/>
    <x v="2"/>
    <s v=""/>
    <s v="ND"/>
    <x v="2"/>
    <s v="CALIDO"/>
    <n v="16.804166666666667"/>
    <n v="21.845416666666669"/>
    <n v="34.952666666666673"/>
  </r>
  <r>
    <n v="5705"/>
    <n v="2943"/>
    <s v="UNIDAD MUNICIPAL DE SERVICIOS PUBLICOS DE ACUEDUCTO, ALCANTARILLADO Y ASEO DEL MUNICIPIO DE SAN EDUARDO"/>
    <n v="7"/>
    <s v="ARROYO"/>
    <n v="71334"/>
    <s v="Arroyo NN"/>
    <x v="2"/>
    <s v="BOYACASAN EDUARDO"/>
    <n v="15"/>
    <x v="13"/>
    <n v="660"/>
    <s v="SAN EDUARDO"/>
    <s v="SI"/>
    <s v="NO"/>
    <s v="NO"/>
    <s v="NO"/>
    <s v="NO"/>
    <s v="NO"/>
    <s v="NO"/>
    <s v="NO"/>
    <s v="NO"/>
    <s v="NO"/>
    <n v="2009"/>
    <s v="ACTIVO"/>
    <n v="1"/>
    <n v="2009"/>
    <n v="4"/>
    <s v="15/02/09"/>
    <n v="10"/>
    <n v="0"/>
    <n v="6"/>
    <s v="10/07/09"/>
    <n v="12"/>
    <n v="0"/>
    <n v="2"/>
    <n v="95000"/>
    <n v="3.0124302384576356"/>
    <n v="1524714"/>
    <s v="ANEDUARDOTT_ANEDUARDOTT"/>
    <s v="03/06/10"/>
    <n v="3807"/>
    <n v="4"/>
    <s v="SI"/>
    <s v="1044"/>
    <s v="CORPOBOYACA                   "/>
    <s v="16/12/04"/>
    <s v="16/12/09"/>
    <n v="2"/>
    <n v="1.1499999999999999"/>
    <n v="0.75310755961440889"/>
    <n v="0.75310755961440889"/>
    <x v="0"/>
    <n v="0.75310755961440889"/>
    <n v="0.75310755961440889"/>
    <x v="1"/>
    <n v="1.5062151192288178"/>
    <n v="1.5062151192288178"/>
    <x v="1"/>
    <s v="FRIO O TEMPLADO"/>
    <n v="1.1652777777777779"/>
    <n v="1.5148611111111112"/>
    <n v="2.423777777777778"/>
  </r>
  <r>
    <n v="5785"/>
    <n v="21566"/>
    <s v="EMPRESA MUNICIPAL DE SERVICIOS PUBLICOS DOMICILIARIOS &quot;AGUAS DEL CAGUAN S.A. ESP MIXTA&quot;"/>
    <n v="5"/>
    <s v="RIO"/>
    <n v="530"/>
    <s v="Río Caguán"/>
    <x v="0"/>
    <s v="CAQUETASAN VICENTE DEL CAGUAN"/>
    <n v="18"/>
    <x v="18"/>
    <n v="753"/>
    <s v="SAN VICENTE DEL CAGUAN"/>
    <s v="SI"/>
    <s v="NO"/>
    <s v="NO"/>
    <s v="NO"/>
    <s v="SI"/>
    <s v="NO"/>
    <s v="NO"/>
    <s v="NO"/>
    <s v="NO"/>
    <s v="NO"/>
    <n v="2009"/>
    <s v="ACTIVO"/>
    <n v="1"/>
    <n v="2010"/>
    <n v="62"/>
    <s v="05/08/10"/>
    <n v="9"/>
    <n v="20"/>
    <n v="76"/>
    <s v="15/05/10"/>
    <n v="3"/>
    <n v="0"/>
    <n v="2"/>
    <n v="90720"/>
    <n v="2.8767123287671232"/>
    <n v="1748291"/>
    <s v="AGUASDELCAGU_AGUASDELCAGU"/>
    <s v="07/06/11"/>
    <n v="4176"/>
    <n v="70"/>
    <s v="SI"/>
    <s v="001163"/>
    <s v="CORPOAMAZONIA                 "/>
    <s v="15/11/02"/>
    <s v="15/11/22"/>
    <n v="61.32"/>
    <n v="97.101851851851848"/>
    <n v="4.1095890410958902E-2"/>
    <n v="4.1095890410958902E-2"/>
    <x v="0"/>
    <n v="4.6398585947856827E-2"/>
    <n v="4.6398585947856827E-2"/>
    <x v="1"/>
    <n v="4.6913116907487333E-2"/>
    <n v="4.6913116907487333E-2"/>
    <x v="0"/>
    <s v="CALIDO"/>
    <n v="99.884259259259252"/>
    <n v="119.8611111111111"/>
    <n v="179.79166666666666"/>
  </r>
  <r>
    <n v="5805"/>
    <n v="130"/>
    <s v="EMPRESA DE SERVICIOS PUBLICOS DE AGUSTIN CODAZZI  E.S.P."/>
    <n v="5"/>
    <s v="RIO"/>
    <n v="863"/>
    <s v="Río Espíritu Santo o Magiriaimo"/>
    <x v="0"/>
    <s v="CESARAGUSTIN CODAZZI"/>
    <n v="20"/>
    <x v="12"/>
    <n v="13"/>
    <s v="AGUSTIN CODAZZI"/>
    <s v="SI"/>
    <s v="SI"/>
    <s v="SI"/>
    <s v="NO"/>
    <s v="SI"/>
    <s v="SI"/>
    <s v="NO"/>
    <s v="NO"/>
    <s v="NO"/>
    <s v="SI"/>
    <n v="2009"/>
    <s v="ACTIVO"/>
    <n v="1"/>
    <n v="2009"/>
    <n v="350"/>
    <s v="15/01/09"/>
    <n v="0"/>
    <n v="0"/>
    <n v="400"/>
    <s v="01/10/09"/>
    <n v="0"/>
    <n v="0"/>
    <n v="2"/>
    <n v="0"/>
    <n v="0"/>
    <n v="2082959"/>
    <s v="EMCODAZZI_EMCODAZZI"/>
    <s v="31/01/12"/>
    <n v="4414"/>
    <n v="0"/>
    <e v="#N/A"/>
    <e v="#N/A"/>
    <e v="#N/A"/>
    <e v="#N/A"/>
    <e v="#N/A"/>
    <e v="#N/A"/>
    <n v="80.681250000000006"/>
    <s v=""/>
    <s v=""/>
    <x v="2"/>
    <n v="0"/>
    <s v="ND"/>
    <x v="2"/>
    <s v=""/>
    <s v="ND"/>
    <x v="2"/>
    <s v="CALIDO"/>
    <n v="80.581249999999997"/>
    <n v="96.697499999999991"/>
    <n v="145.04624999999999"/>
  </r>
  <r>
    <n v="5845"/>
    <n v="21872"/>
    <s v="EMPRESAS PUBLICAS MUNICIPALES DE SIBATE  S.C.A.  E.S.P "/>
    <n v="5"/>
    <s v="RIO"/>
    <n v="71482"/>
    <s v="Río Aguas Claras"/>
    <x v="0"/>
    <s v="CUNDINAMARCASIBATE"/>
    <n v="25"/>
    <x v="8"/>
    <n v="740"/>
    <s v="SIBATE"/>
    <s v="SI"/>
    <s v="NO"/>
    <s v="NO"/>
    <s v="NO"/>
    <s v="SI"/>
    <s v="NO"/>
    <s v="SI"/>
    <s v="NO"/>
    <s v="NO"/>
    <s v="SI"/>
    <n v="2009"/>
    <s v="ACTIVO"/>
    <n v="1"/>
    <n v="2012"/>
    <n v="40"/>
    <s v="01/05/12"/>
    <n v="10"/>
    <n v="0"/>
    <n v="150"/>
    <s v="16/10/12"/>
    <n v="9"/>
    <n v="0"/>
    <n v="1"/>
    <n v="3110400"/>
    <n v="98.630136986301366"/>
    <n v="2489331"/>
    <s v="SIBATESCA_SIBATESCA"/>
    <s v="21/05/13"/>
    <n v="4890"/>
    <n v="120"/>
    <s v="NO"/>
    <n v="0"/>
    <n v="0"/>
    <n v="0"/>
    <n v="0"/>
    <s v=""/>
    <n v="49.967206790123448"/>
    <n v="0.82191780821917804"/>
    <n v="0.82191780821917804"/>
    <x v="0"/>
    <n v="2.4657534246575343"/>
    <n v="2.4657534246575343"/>
    <x v="0"/>
    <s v=""/>
    <s v=""/>
    <x v="1"/>
    <s v="FRIO O TEMPLADO"/>
    <n v="50.910493827160487"/>
    <n v="61.092592592592581"/>
    <n v="91.638888888888872"/>
  </r>
  <r>
    <n v="5846"/>
    <n v="28"/>
    <s v="DEPENDENCIA EMPRESA DE SERVICIOS PUBLICOS DE GUATEQUE"/>
    <n v="5"/>
    <s v="RIO"/>
    <n v="146"/>
    <s v="Río Machetá"/>
    <x v="0"/>
    <s v="BOYACAGUATEQUE"/>
    <n v="15"/>
    <x v="13"/>
    <n v="322"/>
    <s v="GUATEQUE"/>
    <s v="SI"/>
    <s v="SI"/>
    <s v="NO"/>
    <s v="NO"/>
    <s v="SI"/>
    <s v="NO"/>
    <s v="NO"/>
    <s v="NO"/>
    <s v="NO"/>
    <s v="NO"/>
    <n v="2009"/>
    <s v="ACTIVO"/>
    <n v="1"/>
    <n v="2012"/>
    <n v="1190"/>
    <s v="01/01/06"/>
    <n v="0"/>
    <n v="0"/>
    <n v="4500"/>
    <s v="01/01/06"/>
    <n v="0"/>
    <n v="0"/>
    <n v="2"/>
    <n v="27.14"/>
    <n v="8.6060375443937083E-4"/>
    <n v="2489656"/>
    <s v="POTABLE_POTABLE"/>
    <s v="16/04/13"/>
    <n v="4855"/>
    <n v="4000"/>
    <s v="SI"/>
    <s v="0665"/>
    <s v="CAR                           "/>
    <s v="18/04/08"/>
    <s v="18/04/18"/>
    <n v="21.74"/>
    <n v="12.735185185185186"/>
    <n v="2.1515093860984271E-7"/>
    <s v="ND"/>
    <x v="1"/>
    <n v="7.2319643230199233E-7"/>
    <s v="ND"/>
    <x v="2"/>
    <n v="3.9586189256640792E-5"/>
    <s v="ND"/>
    <x v="2"/>
    <s v="FRIO O TEMPLADO"/>
    <n v="12.752932098765434"/>
    <n v="16.578811728395067"/>
    <n v="26.52609876543211"/>
  </r>
  <r>
    <n v="5985"/>
    <n v="21735"/>
    <s v="EMPRESA SOLIDARIA DE SERVICIOS PUBLICOS DE MONGUI"/>
    <n v="5"/>
    <s v="RIO"/>
    <n v="182"/>
    <s v="Río El Morro"/>
    <x v="0"/>
    <s v="BOYACAMONGUI"/>
    <n v="15"/>
    <x v="13"/>
    <n v="466"/>
    <s v="MONGUI"/>
    <s v="SI"/>
    <s v="SI"/>
    <s v="NO"/>
    <s v="NO"/>
    <s v="SI"/>
    <s v="NO"/>
    <s v="NO"/>
    <s v="NO"/>
    <s v="SI"/>
    <s v="SI"/>
    <n v="2009"/>
    <s v="ACTIVO"/>
    <n v="1"/>
    <n v="2009"/>
    <n v="50"/>
    <s v="09/01/09"/>
    <n v="10"/>
    <n v="30"/>
    <n v="12500"/>
    <s v="14/04/09"/>
    <n v="11"/>
    <n v="40"/>
    <n v="2"/>
    <n v="1193423155"/>
    <n v="37843.19999365804"/>
    <n v="1537206"/>
    <s v="EMPSOMONGUI_EMPSOMONGUI"/>
    <s v="15/09/16"/>
    <n v="6103"/>
    <n v="3540"/>
    <s v="SI"/>
    <s v="0627"/>
    <s v="CORPOBOYACA                   "/>
    <s v="11/07/08"/>
    <s v="10/07/13"/>
    <n v="7.79"/>
    <n v="4.9851080246913586"/>
    <n v="10.690169489733909"/>
    <s v="ND"/>
    <x v="1"/>
    <n v="756.86399987316076"/>
    <s v="ND"/>
    <x v="2"/>
    <n v="4857.9204099689396"/>
    <s v="ND"/>
    <x v="2"/>
    <s v="FRIO O TEMPLADO"/>
    <n v="4.9975308641975307"/>
    <n v="6.4967901234567904"/>
    <n v="10.394864197530865"/>
  </r>
  <r>
    <n v="6005"/>
    <n v="1138"/>
    <s v="ALCALDIA DE MARIALABAJA"/>
    <n v="7"/>
    <s v="ARROYO"/>
    <n v="3293"/>
    <s v="Arroyo Grande"/>
    <x v="2"/>
    <s v="BOLIVARMARIA LA BAJA"/>
    <n v="13"/>
    <x v="19"/>
    <n v="442"/>
    <s v="MARIA LA BAJA"/>
    <s v="SI"/>
    <s v="NO"/>
    <s v="SI"/>
    <s v="NO"/>
    <s v="SI"/>
    <s v="NO"/>
    <s v="SI"/>
    <s v="NO"/>
    <s v="NO"/>
    <s v="SI"/>
    <n v="2009"/>
    <s v="ACTIVO"/>
    <n v="1"/>
    <n v="2010"/>
    <n v="0"/>
    <s v="01/01/00"/>
    <n v="0"/>
    <n v="0"/>
    <n v="0"/>
    <s v="01/01/00"/>
    <n v="0"/>
    <n v="0"/>
    <n v="2"/>
    <n v="0"/>
    <n v="0"/>
    <n v="1748299"/>
    <s v="SECRMARIA_SECRMARIA"/>
    <s v="13/06/12"/>
    <n v="4548"/>
    <n v="0"/>
    <s v="NO"/>
    <n v="0"/>
    <n v="0"/>
    <n v="0"/>
    <n v="0"/>
    <s v=""/>
    <n v="44.081249999999997"/>
    <s v=""/>
    <s v=""/>
    <x v="2"/>
    <s v=""/>
    <s v=""/>
    <x v="0"/>
    <s v=""/>
    <s v=""/>
    <x v="1"/>
    <s v="CALIDO"/>
    <n v="44.831249999999997"/>
    <n v="53.797499999999992"/>
    <n v="80.696249999999992"/>
  </r>
  <r>
    <n v="6025"/>
    <n v="129"/>
    <s v="EMPRESA DE SERVICIOS PUBLICOS DE VALLEDUPAR S.A.  EMDUPAR S.A.  E.S.P."/>
    <n v="5"/>
    <s v="RIO"/>
    <n v="854"/>
    <s v="Río Guatapurí"/>
    <x v="0"/>
    <s v="CESARVALLEDUPAR"/>
    <n v="20"/>
    <x v="12"/>
    <n v="1"/>
    <s v="VALLEDUPAR"/>
    <s v="SI"/>
    <s v="SI"/>
    <s v="SI"/>
    <s v="NO"/>
    <s v="SI"/>
    <s v="NO"/>
    <s v="NO"/>
    <s v="NO"/>
    <s v="NO"/>
    <s v="SI"/>
    <n v="2009"/>
    <s v="ACTIVO"/>
    <n v="1"/>
    <n v="2012"/>
    <n v="2570"/>
    <s v="15/01/87"/>
    <n v="14"/>
    <n v="0"/>
    <n v="73300"/>
    <s v="20/10/93"/>
    <n v="14"/>
    <n v="0"/>
    <n v="1"/>
    <n v="92155968"/>
    <n v="2922.2465753424658"/>
    <n v="2489341"/>
    <s v="VALLEDUP_VALLEDUP"/>
    <s v="18/01/13"/>
    <n v="4767"/>
    <n v="16070"/>
    <s v="SI"/>
    <s v="022"/>
    <s v="CORPOCESAR                    "/>
    <s v="25/02/03"/>
    <s v="03/03/04"/>
    <n v="1800"/>
    <n v="895.10185185185185"/>
    <n v="0.18184483978484542"/>
    <n v="0.18184483978484542"/>
    <x v="0"/>
    <n v="1.1370609242577687"/>
    <n v="1.1370609242577687"/>
    <x v="0"/>
    <n v="1.6234703196347031"/>
    <n v="1.6234703196347031"/>
    <x v="1"/>
    <s v="CALIDO"/>
    <n v="916.22916666666663"/>
    <n v="1099.4749999999999"/>
    <n v="1649.2124999999999"/>
  </r>
  <r>
    <n v="6085"/>
    <n v="1084"/>
    <s v="EMPRESA DE OBRAS SANITARIAS  ACUEDUCTO Y ALCANTARILLADO DE GAMARRA-CESAR"/>
    <n v="5"/>
    <s v="RIO"/>
    <n v="70986"/>
    <s v="Río Magdalena"/>
    <x v="0"/>
    <s v="CESARGAMARRA"/>
    <n v="20"/>
    <x v="12"/>
    <n v="295"/>
    <s v="GAMARRA"/>
    <s v="SI"/>
    <s v="NO"/>
    <s v="NO"/>
    <s v="NO"/>
    <s v="SI"/>
    <s v="NO"/>
    <s v="NO"/>
    <s v="NO"/>
    <s v="SI"/>
    <s v="SI"/>
    <n v="2009"/>
    <s v="ACTIVO"/>
    <n v="1"/>
    <n v="2012"/>
    <n v="55"/>
    <s v="04/01/12"/>
    <n v="2"/>
    <n v="30"/>
    <n v="70"/>
    <s v="07/06/12"/>
    <n v="1"/>
    <n v="15"/>
    <n v="1"/>
    <n v="2177"/>
    <n v="6.9032217148655511E-2"/>
    <n v="2489427"/>
    <s v="GAMARRA_GAMARRA"/>
    <s v="02/07/13"/>
    <n v="4932"/>
    <n v="60"/>
    <e v="#N/A"/>
    <e v="#N/A"/>
    <e v="#N/A"/>
    <e v="#N/A"/>
    <e v="#N/A"/>
    <e v="#N/A"/>
    <n v="19.535416666666666"/>
    <n v="1.1505369524775918E-3"/>
    <s v="ND"/>
    <x v="1"/>
    <n v="1.2551312208846457E-3"/>
    <s v="ND"/>
    <x v="2"/>
    <s v=""/>
    <s v="ND"/>
    <x v="2"/>
    <s v="CALIDO"/>
    <n v="19.864583333333332"/>
    <n v="25.823958333333334"/>
    <n v="41.318333333333335"/>
  </r>
  <r>
    <n v="6145"/>
    <n v="2095"/>
    <s v="UNIDAD DE SERVICIOS PUBLICOS DOMICILIARIOS DE BUSBANZA"/>
    <n v="5"/>
    <s v="RIO"/>
    <n v="64"/>
    <s v="Río Chicamocha"/>
    <x v="0"/>
    <s v="BOYACABETEITIVA"/>
    <n v="15"/>
    <x v="13"/>
    <n v="92"/>
    <s v="BETEITIVA"/>
    <s v="SI"/>
    <s v="SI"/>
    <s v="NO"/>
    <s v="NO"/>
    <s v="SI"/>
    <s v="SI"/>
    <s v="NO"/>
    <s v="NO"/>
    <s v="NO"/>
    <s v="NO"/>
    <n v="2009"/>
    <s v="ACTIVO"/>
    <n v="1"/>
    <n v="2010"/>
    <n v="0.89"/>
    <s v="03/11/05"/>
    <n v="12"/>
    <n v="0"/>
    <n v="2.3199999999999998"/>
    <s v="04/04/05"/>
    <n v="12"/>
    <n v="0"/>
    <n v="2"/>
    <n v="25609"/>
    <n v="0.81205606291222732"/>
    <n v="1748326"/>
    <s v="SPDOMIAAADN_SPDOMIAAADN"/>
    <s v="31/03/11"/>
    <n v="4108"/>
    <n v="0.89"/>
    <n v="0"/>
    <n v="0"/>
    <n v="0"/>
    <n v="0"/>
    <n v="0"/>
    <s v=""/>
    <n v="0.54027777777777775"/>
    <n v="0.91242254259800826"/>
    <n v="0.91242254259800826"/>
    <x v="0"/>
    <n v="0.91242254259800826"/>
    <n v="0.91242254259800826"/>
    <x v="1"/>
    <s v=""/>
    <s v=""/>
    <x v="1"/>
    <s v="FRIO O TEMPLADO"/>
    <n v="0.53472222222222221"/>
    <n v="0.69513888888888886"/>
    <n v="1.1122222222222222"/>
  </r>
  <r>
    <n v="6185"/>
    <n v="1001"/>
    <s v="EMPRESAS PUBLICAS MUNICIPALES DE MALAGA  E.S.P."/>
    <n v="6"/>
    <s v="QUEBRADA"/>
    <n v="71483"/>
    <s v="Quebrada Cuzagueta "/>
    <x v="1"/>
    <s v="SANTANDERCONCEPCION"/>
    <n v="68"/>
    <x v="9"/>
    <n v="207"/>
    <s v="CONCEPCION"/>
    <s v="SI"/>
    <s v="NO"/>
    <s v="NO"/>
    <s v="NO"/>
    <s v="SI"/>
    <s v="NO"/>
    <s v="NO"/>
    <s v="NO"/>
    <s v="NO"/>
    <s v="SI"/>
    <n v="2009"/>
    <s v="ACTIVO"/>
    <n v="1"/>
    <n v="2012"/>
    <n v="15"/>
    <s v="13/01/12"/>
    <n v="9"/>
    <n v="30"/>
    <n v="70"/>
    <s v="08/05/12"/>
    <n v="10"/>
    <n v="1"/>
    <n v="1"/>
    <n v="590976"/>
    <n v="18.739726027397261"/>
    <n v="2489591"/>
    <s v="MALAGA_MALAGA"/>
    <s v="18/03/13"/>
    <n v="4826"/>
    <n v="19"/>
    <s v="SI"/>
    <s v="0000968"/>
    <s v="CAS                           "/>
    <s v="23/09/02"/>
    <s v="22/09/12"/>
    <n v="12.481999999999999"/>
    <n v="4.5343364197530862"/>
    <n v="0.98630136986301375"/>
    <n v="0.98630136986301375"/>
    <x v="0"/>
    <n v="1.2493150684931507"/>
    <n v="1.2493150684931507"/>
    <x v="0"/>
    <n v="1.5013400118087856"/>
    <n v="1.5013400118087856"/>
    <x v="1"/>
    <s v="FRIO O TEMPLADO"/>
    <n v="4.5378858024691366"/>
    <n v="5.8992515432098775"/>
    <n v="9.4388024691358048"/>
  </r>
  <r>
    <n v="6186"/>
    <n v="1001"/>
    <s v="EMPRESAS PUBLICAS MUNICIPALES DE MALAGA  E.S.P."/>
    <n v="6"/>
    <s v="QUEBRADA"/>
    <n v="71488"/>
    <s v="Quebrada Magnolia "/>
    <x v="1"/>
    <s v="SANTANDERMALAGA"/>
    <n v="68"/>
    <x v="9"/>
    <n v="432"/>
    <s v="MALAGA"/>
    <s v="SI"/>
    <s v="SI"/>
    <s v="NO"/>
    <s v="NO"/>
    <s v="SI"/>
    <s v="NO"/>
    <s v="SI"/>
    <s v="NO"/>
    <s v="NO"/>
    <s v="SI"/>
    <n v="2009"/>
    <s v="ACTIVO"/>
    <n v="1"/>
    <n v="2012"/>
    <n v="6"/>
    <s v="10/01/12"/>
    <n v="8"/>
    <n v="30"/>
    <n v="15"/>
    <s v="10/05/12"/>
    <n v="8"/>
    <n v="30"/>
    <n v="1"/>
    <n v="319749"/>
    <n v="10.139174277016743"/>
    <n v="2489591"/>
    <s v="MALAGA_MALAGA"/>
    <s v="18/03/13"/>
    <n v="4826"/>
    <n v="10"/>
    <s v="SI"/>
    <s v="0000968"/>
    <s v="CAS                           "/>
    <s v="22/09/05"/>
    <s v="21/09/15"/>
    <n v="2.6480000000000001"/>
    <n v="29.650848765432094"/>
    <n v="1.0139174277016743"/>
    <n v="1.0139174277016743"/>
    <x v="2"/>
    <n v="1.6898623795027905"/>
    <n v="1.6898623795027905"/>
    <x v="0"/>
    <n v="3.8289933070304918"/>
    <n v="3.8289933070304918"/>
    <x v="1"/>
    <s v="FRIO O TEMPLADO"/>
    <n v="29.685570987654316"/>
    <n v="35.622685185185176"/>
    <n v="53.434027777777764"/>
  </r>
  <r>
    <n v="6187"/>
    <n v="1001"/>
    <s v="EMPRESAS PUBLICAS MUNICIPALES DE MALAGA  E.S.P."/>
    <n v="6"/>
    <s v="QUEBRADA"/>
    <n v="71490"/>
    <s v="Quebrada Los Molinos "/>
    <x v="1"/>
    <s v="SANTANDERMALAGA"/>
    <n v="68"/>
    <x v="9"/>
    <n v="432"/>
    <s v="MALAGA"/>
    <s v="SI"/>
    <s v="NO"/>
    <s v="NO"/>
    <s v="NO"/>
    <s v="SI"/>
    <s v="NO"/>
    <s v="NO"/>
    <s v="NO"/>
    <s v="NO"/>
    <s v="SI"/>
    <n v="2009"/>
    <s v="ACTIVO"/>
    <n v="1"/>
    <n v="2012"/>
    <n v="4"/>
    <s v="12/01/12"/>
    <n v="8"/>
    <n v="30"/>
    <n v="25"/>
    <s v="09/05/12"/>
    <n v="8"/>
    <n v="30"/>
    <n v="1"/>
    <n v="347742"/>
    <n v="11.026826484018265"/>
    <n v="2489591"/>
    <s v="MALAGA_MALAGA"/>
    <s v="18/03/13"/>
    <n v="4826"/>
    <n v="11"/>
    <s v="SI"/>
    <s v="0000968"/>
    <s v="CAS                           "/>
    <s v="22/09/05"/>
    <s v="21/09/15"/>
    <n v="2.09"/>
    <n v="29.650848765432094"/>
    <n v="1.0024387712743879"/>
    <n v="1.0024387712743879"/>
    <x v="2"/>
    <n v="2.7567066210045663"/>
    <n v="2.7567066210045663"/>
    <x v="0"/>
    <n v="5.2759935330230938"/>
    <n v="5.2759935330230938"/>
    <x v="1"/>
    <s v="FRIO O TEMPLADO"/>
    <n v="29.685570987654316"/>
    <n v="35.622685185185176"/>
    <n v="53.434027777777764"/>
  </r>
  <r>
    <n v="6188"/>
    <n v="1001"/>
    <s v="EMPRESAS PUBLICAS MUNICIPALES DE MALAGA  E.S.P."/>
    <n v="6"/>
    <s v="QUEBRADA"/>
    <n v="71491"/>
    <s v="Quebrada Cortaderas "/>
    <x v="1"/>
    <s v="SANTANDERMALAGA"/>
    <n v="68"/>
    <x v="9"/>
    <n v="432"/>
    <s v="MALAGA"/>
    <s v="SI"/>
    <s v="NO"/>
    <s v="NO"/>
    <s v="NO"/>
    <s v="SI"/>
    <s v="NO"/>
    <s v="NO"/>
    <s v="NO"/>
    <s v="NO"/>
    <s v="SI"/>
    <n v="2009"/>
    <s v="ACTIVO"/>
    <n v="1"/>
    <n v="2012"/>
    <n v="12"/>
    <s v="12/01/12"/>
    <n v="10"/>
    <n v="30"/>
    <n v="45"/>
    <s v="09/05/15"/>
    <n v="10"/>
    <n v="30"/>
    <n v="1"/>
    <n v="452874"/>
    <n v="14.360540334855404"/>
    <n v="2489591"/>
    <s v="MALAGA_MALAGA"/>
    <s v="18/03/13"/>
    <n v="4826"/>
    <n v="14"/>
    <s v="SI"/>
    <s v="0000968"/>
    <s v="CAS                           "/>
    <s v="22/09/05"/>
    <s v="21/09/15"/>
    <n v="6.28"/>
    <n v="29.650848765432094"/>
    <n v="1.0257528810611003"/>
    <n v="1.0257528810611003"/>
    <x v="2"/>
    <n v="1.1967116945712837"/>
    <n v="1.1967116945712837"/>
    <x v="0"/>
    <n v="2.2867102444037268"/>
    <n v="2.2867102444037268"/>
    <x v="1"/>
    <s v="FRIO O TEMPLADO"/>
    <n v="29.685570987654316"/>
    <n v="35.622685185185176"/>
    <n v="53.434027777777764"/>
  </r>
  <r>
    <n v="6189"/>
    <n v="1001"/>
    <s v="EMPRESAS PUBLICAS MUNICIPALES DE MALAGA  E.S.P."/>
    <n v="6"/>
    <s v="QUEBRADA"/>
    <n v="71493"/>
    <s v="Quebrada Carraca "/>
    <x v="1"/>
    <s v="SANTANDERMALAGA"/>
    <n v="68"/>
    <x v="9"/>
    <n v="432"/>
    <s v="MALAGA"/>
    <s v="SI"/>
    <s v="NO"/>
    <s v="NO"/>
    <s v="NO"/>
    <s v="SI"/>
    <s v="NO"/>
    <s v="NO"/>
    <s v="NO"/>
    <s v="NO"/>
    <s v="SI"/>
    <n v="2009"/>
    <s v="ACTIVO"/>
    <n v="1"/>
    <n v="2012"/>
    <n v="12"/>
    <s v="09/01/12"/>
    <n v="9"/>
    <n v="30"/>
    <n v="12"/>
    <s v="07/05/12"/>
    <n v="9"/>
    <n v="30"/>
    <n v="1"/>
    <n v="233591"/>
    <n v="7.4071220192795533"/>
    <n v="2489591"/>
    <s v="MALAGA_MALAGA"/>
    <s v="18/03/13"/>
    <n v="4826"/>
    <n v="7"/>
    <s v="SI"/>
    <s v="0000968"/>
    <s v="CAS                           "/>
    <s v="22/09/05"/>
    <s v="21/09/15"/>
    <n v="0.5"/>
    <n v="29.650848765432094"/>
    <n v="1.0581602884685075"/>
    <n v="1.0581602884685075"/>
    <x v="2"/>
    <n v="0.61726016827329611"/>
    <n v="0.61726016827329611"/>
    <x v="1"/>
    <n v="14.814244038559107"/>
    <n v="14.814244038559107"/>
    <x v="1"/>
    <s v="FRIO O TEMPLADO"/>
    <n v="29.685570987654316"/>
    <n v="35.622685185185176"/>
    <n v="53.434027777777764"/>
  </r>
  <r>
    <n v="6190"/>
    <n v="1001"/>
    <s v="EMPRESAS PUBLICAS MUNICIPALES DE MALAGA  E.S.P."/>
    <n v="6"/>
    <s v="QUEBRADA"/>
    <n v="71487"/>
    <s v="Quebrada Laureano  Gómez "/>
    <x v="1"/>
    <s v="SANTANDERMALAGA"/>
    <n v="68"/>
    <x v="9"/>
    <n v="432"/>
    <s v="MALAGA"/>
    <s v="SI"/>
    <s v="NO"/>
    <s v="NO"/>
    <s v="NO"/>
    <s v="SI"/>
    <s v="NO"/>
    <s v="SI"/>
    <s v="NO"/>
    <s v="NO"/>
    <s v="SI"/>
    <n v="2009"/>
    <s v="ACTIVO"/>
    <n v="1"/>
    <n v="2012"/>
    <n v="2"/>
    <s v="10/01/12"/>
    <n v="9"/>
    <n v="30"/>
    <n v="9"/>
    <s v="10/05/12"/>
    <n v="10"/>
    <n v="10"/>
    <n v="1"/>
    <n v="155520"/>
    <n v="4.9315068493150687"/>
    <n v="2489591"/>
    <s v="MALAGA_MALAGA"/>
    <s v="18/03/13"/>
    <n v="4826"/>
    <n v="5"/>
    <s v="SI"/>
    <s v="0000968"/>
    <s v="CAS                           "/>
    <s v="22/09/05"/>
    <s v="21/09/15"/>
    <n v="1"/>
    <n v="29.650848765432094"/>
    <n v="0.98630136986301375"/>
    <n v="0.98630136986301375"/>
    <x v="0"/>
    <n v="2.4657534246575343"/>
    <n v="2.4657534246575343"/>
    <x v="0"/>
    <n v="4.9315068493150687"/>
    <n v="4.9315068493150687"/>
    <x v="1"/>
    <s v="FRIO O TEMPLADO"/>
    <n v="29.685570987654316"/>
    <n v="35.622685185185176"/>
    <n v="53.434027777777764"/>
  </r>
  <r>
    <n v="6265"/>
    <n v="986"/>
    <s v="EMPRESA DE ACUEDUCTO ALCANTARILLADO Y ASEO DE SAN ALBERTO EMPOSANAL S.A.  E.S.P."/>
    <n v="6"/>
    <s v="QUEBRADA"/>
    <n v="2479"/>
    <s v="Q. San Alberto"/>
    <x v="1"/>
    <s v="CESARSAN ALBERTO"/>
    <n v="20"/>
    <x v="12"/>
    <n v="710"/>
    <s v="SAN ALBERTO"/>
    <s v="SI"/>
    <s v="SI"/>
    <s v="NO"/>
    <s v="NO"/>
    <s v="SI"/>
    <s v="NO"/>
    <s v="NO"/>
    <s v="NO"/>
    <s v="NO"/>
    <s v="NO"/>
    <n v="2009"/>
    <s v="ACTIVO"/>
    <n v="2"/>
    <n v="2009"/>
    <n v="38"/>
    <s v="15/04/09"/>
    <n v="8"/>
    <n v="0"/>
    <n v="48"/>
    <s v="15/10/09"/>
    <n v="2"/>
    <n v="0"/>
    <n v="2"/>
    <n v="896640"/>
    <n v="28.43226788432268"/>
    <n v="1541383"/>
    <s v="ALBERTO_ALBERTO"/>
    <s v="17/12/11"/>
    <n v="4369"/>
    <n v="43"/>
    <s v="SI"/>
    <s v="864"/>
    <s v="CORPOCESAR                    "/>
    <s v="18/10/05"/>
    <s v="18/10/15"/>
    <n v="43"/>
    <n v="35.69921875"/>
    <n v="0.66121553219355067"/>
    <n v="0.66121553219355067"/>
    <x v="0"/>
    <n v="0.74821757590322846"/>
    <n v="0.74821757590322846"/>
    <x v="1"/>
    <n v="0.66121553219355067"/>
    <n v="0.66121553219355067"/>
    <x v="0"/>
    <s v="CALIDO"/>
    <n v="36.47265625"/>
    <n v="43.767187499999999"/>
    <n v="65.650781249999994"/>
  </r>
  <r>
    <n v="6305"/>
    <n v="20599"/>
    <s v="MUNICIPIO DE   DE GUAVATA"/>
    <n v="6"/>
    <s v="QUEBRADA"/>
    <n v="7635"/>
    <s v="Quebrada Cuchinero"/>
    <x v="1"/>
    <s v="SANTANDERGUAVATA"/>
    <n v="68"/>
    <x v="9"/>
    <n v="324"/>
    <s v="GUAVATA"/>
    <s v="SI"/>
    <s v="NO"/>
    <s v="NO"/>
    <s v="NO"/>
    <s v="NO"/>
    <s v="NO"/>
    <s v="NO"/>
    <s v="NO"/>
    <s v="NO"/>
    <s v="NO"/>
    <n v="2009"/>
    <s v="ACTIVO"/>
    <n v="1"/>
    <n v="2009"/>
    <n v="1"/>
    <s v="13/01/09"/>
    <n v="8"/>
    <n v="13"/>
    <n v="8"/>
    <s v="16/04/09"/>
    <n v="8"/>
    <n v="40"/>
    <n v="2"/>
    <n v="126144"/>
    <n v="4"/>
    <n v="1544190"/>
    <s v="GUAVATA_GUAVATA"/>
    <s v="21/08/12"/>
    <n v="4617"/>
    <n v="6"/>
    <s v="SI"/>
    <s v="502"/>
    <s v="CAS                           "/>
    <s v="04/09/08"/>
    <s v="04/09/18"/>
    <n v="2.8"/>
    <n v="1.0138888888888888"/>
    <n v="0.66666666666666663"/>
    <n v="0.66666666666666663"/>
    <x v="0"/>
    <n v="4"/>
    <n v="4"/>
    <x v="0"/>
    <n v="1.4285714285714286"/>
    <n v="1.4285714285714286"/>
    <x v="1"/>
    <s v="FRIO O TEMPLADO"/>
    <n v="1.0083333333333333"/>
    <n v="1.3108333333333333"/>
    <n v="2.0973333333333333"/>
  </r>
  <r>
    <n v="6325"/>
    <n v="10"/>
    <s v="EMPRESA DE OBRAS SANITARIAS DE CALDAS  S. A. EMPRESA DE SERVICIOS PUBLICOS"/>
    <n v="6"/>
    <s v="QUEBRADA"/>
    <n v="71235"/>
    <s v="Quebrada Chuchera"/>
    <x v="1"/>
    <s v="CALDASAGUADAS"/>
    <n v="17"/>
    <x v="21"/>
    <n v="13"/>
    <s v="AGUADAS"/>
    <s v="SI"/>
    <s v="NO"/>
    <s v="NO"/>
    <s v="NO"/>
    <s v="SI"/>
    <s v="NO"/>
    <s v="NO"/>
    <s v="NO"/>
    <s v="NO"/>
    <s v="SI"/>
    <n v="2009"/>
    <s v="ACTIVO"/>
    <n v="1"/>
    <n v="2015"/>
    <n v="7"/>
    <s v="11/08/15"/>
    <n v="11"/>
    <n v="55"/>
    <n v="78"/>
    <s v="05/05/15"/>
    <n v="11"/>
    <n v="40"/>
    <n v="1"/>
    <n v="109525.59963133599"/>
    <n v="3.4730339812067474"/>
    <n v="3740234"/>
    <s v="CALDAS_CALDAS"/>
    <s v="25/11/16"/>
    <n v="6174"/>
    <n v="32"/>
    <s v="SI"/>
    <s v="628"/>
    <s v="CORPOCALDAS                   "/>
    <s v="28/11/08"/>
    <s v="28/11/18"/>
    <n v="6"/>
    <n v="20.424922839506173"/>
    <n v="0.10853231191271086"/>
    <n v="0.10853231191271086"/>
    <x v="0"/>
    <n v="0.49614771160096394"/>
    <n v="0.49614771160096394"/>
    <x v="1"/>
    <n v="0.57883899686779128"/>
    <n v="0.57883899686779128"/>
    <x v="0"/>
    <s v="FRIO O TEMPLADO"/>
    <n v="20.575771604938272"/>
    <n v="26.748503086419753"/>
    <n v="42.797604938271604"/>
  </r>
  <r>
    <n v="6326"/>
    <n v="10"/>
    <s v="EMPRESA DE OBRAS SANITARIAS DE CALDAS  S. A. EMPRESA DE SERVICIOS PUBLICOS"/>
    <n v="6"/>
    <s v="QUEBRADA"/>
    <n v="71237"/>
    <s v="Quebrada Barroblanco"/>
    <x v="1"/>
    <s v="CALDASAGUADAS"/>
    <n v="17"/>
    <x v="21"/>
    <n v="13"/>
    <s v="AGUADAS"/>
    <s v="SI"/>
    <s v="NO"/>
    <s v="NO"/>
    <s v="NO"/>
    <s v="SI"/>
    <s v="NO"/>
    <s v="NO"/>
    <s v="NO"/>
    <s v="NO"/>
    <s v="SI"/>
    <n v="2009"/>
    <s v="ACTIVO"/>
    <n v="1"/>
    <n v="2015"/>
    <n v="7"/>
    <s v="11/08/15"/>
    <n v="11"/>
    <n v="50"/>
    <n v="75"/>
    <s v="05/05/15"/>
    <n v="11"/>
    <n v="45"/>
    <n v="1"/>
    <n v="73017.0664208909"/>
    <n v="2.3153559874711727"/>
    <n v="3740234"/>
    <s v="CALDAS_CALDAS"/>
    <s v="25/11/16"/>
    <n v="6174"/>
    <n v="29"/>
    <s v="SI"/>
    <s v="628"/>
    <s v="CORPOCALDAS                   "/>
    <s v="28/11/08"/>
    <s v="28/11/18"/>
    <n v="4"/>
    <n v="20.424922839506173"/>
    <n v="7.9839861636936987E-2"/>
    <n v="7.9839861636936987E-2"/>
    <x v="0"/>
    <n v="0.33076514106731036"/>
    <n v="0.33076514106731036"/>
    <x v="1"/>
    <n v="0.57883899686779317"/>
    <n v="0.57883899686779317"/>
    <x v="0"/>
    <s v="FRIO O TEMPLADO"/>
    <n v="20.575771604938272"/>
    <n v="26.748503086419753"/>
    <n v="42.797604938271604"/>
  </r>
  <r>
    <n v="6327"/>
    <n v="10"/>
    <s v="EMPRESA DE OBRAS SANITARIAS DE CALDAS  S. A. EMPRESA DE SERVICIOS PUBLICOS"/>
    <n v="6"/>
    <s v="QUEBRADA"/>
    <n v="71236"/>
    <s v="Quebrada Tarcara"/>
    <x v="1"/>
    <s v="CALDASAGUADAS"/>
    <n v="17"/>
    <x v="21"/>
    <n v="13"/>
    <s v="AGUADAS"/>
    <s v="SI"/>
    <s v="NO"/>
    <s v="NO"/>
    <s v="NO"/>
    <s v="SI"/>
    <s v="NO"/>
    <s v="NO"/>
    <s v="NO"/>
    <s v="NO"/>
    <s v="SI"/>
    <n v="2009"/>
    <s v="ACTIVO"/>
    <n v="1"/>
    <n v="2015"/>
    <n v="28"/>
    <s v="11/08/15"/>
    <n v="8"/>
    <n v="30"/>
    <n v="262"/>
    <s v="05/05/15"/>
    <n v="9"/>
    <n v="20"/>
    <n v="1"/>
    <n v="912713.33026113606"/>
    <n v="28.941949843389651"/>
    <n v="3740234"/>
    <s v="CALDAS_CALDAS"/>
    <s v="25/11/16"/>
    <n v="6174"/>
    <n v="98"/>
    <s v="SI"/>
    <s v="628"/>
    <s v="CORPOCALDAS                   "/>
    <s v="28/11/08"/>
    <s v="28/11/18"/>
    <n v="50"/>
    <n v="20.424922839506173"/>
    <n v="0.29532601881009846"/>
    <n v="0.29532601881009846"/>
    <x v="0"/>
    <n v="1.0336410658353448"/>
    <n v="1.0336410658353448"/>
    <x v="0"/>
    <n v="0.57883899686779305"/>
    <n v="0.57883899686779305"/>
    <x v="0"/>
    <s v="FRIO O TEMPLADO"/>
    <n v="20.575771604938272"/>
    <n v="26.748503086419753"/>
    <n v="42.797604938271604"/>
  </r>
  <r>
    <n v="6328"/>
    <n v="10"/>
    <s v="EMPRESA DE OBRAS SANITARIAS DE CALDAS  S. A. EMPRESA DE SERVICIOS PUBLICOS"/>
    <n v="6"/>
    <s v="QUEBRADA"/>
    <n v="71234"/>
    <s v="Quebrada Castrillona"/>
    <x v="1"/>
    <s v="CALDASAGUADAS"/>
    <n v="17"/>
    <x v="21"/>
    <n v="13"/>
    <s v="AGUADAS"/>
    <s v="SI"/>
    <s v="NO"/>
    <s v="NO"/>
    <s v="NO"/>
    <s v="SI"/>
    <s v="NO"/>
    <s v="NO"/>
    <s v="NO"/>
    <s v="NO"/>
    <s v="SI"/>
    <n v="2009"/>
    <s v="ACTIVO"/>
    <n v="1"/>
    <n v="2015"/>
    <n v="4"/>
    <s v="11/08/15"/>
    <n v="16"/>
    <n v="45"/>
    <n v="50"/>
    <s v="05/05/15"/>
    <n v="14"/>
    <n v="20"/>
    <n v="1"/>
    <n v="54762.799815668201"/>
    <n v="1.7365169906033804"/>
    <n v="3740234"/>
    <s v="CALDAS_CALDAS"/>
    <s v="25/11/16"/>
    <n v="6174"/>
    <n v="20"/>
    <s v="SI"/>
    <s v="628"/>
    <s v="CORPOCALDAS                   "/>
    <s v="28/11/08"/>
    <s v="28/11/18"/>
    <n v="3"/>
    <n v="20.424922839506173"/>
    <n v="8.6825849530169016E-2"/>
    <n v="8.6825849530169016E-2"/>
    <x v="0"/>
    <n v="0.4341292476508451"/>
    <n v="0.4341292476508451"/>
    <x v="1"/>
    <n v="0.5788389968677935"/>
    <n v="0.5788389968677935"/>
    <x v="0"/>
    <s v="FRIO O TEMPLADO"/>
    <n v="20.575771604938272"/>
    <n v="26.748503086419753"/>
    <n v="42.797604938271604"/>
  </r>
  <r>
    <n v="6332"/>
    <n v="10"/>
    <s v="EMPRESA DE OBRAS SANITARIAS DE CALDAS  S. A. EMPRESA DE SERVICIOS PUBLICOS"/>
    <n v="6"/>
    <s v="QUEBRADA"/>
    <n v="2022"/>
    <s v="Quebrada El Oro"/>
    <x v="1"/>
    <s v="CALDASANSERMA"/>
    <n v="17"/>
    <x v="21"/>
    <n v="42"/>
    <s v="ANSERMA"/>
    <s v="SI"/>
    <s v="NO"/>
    <s v="NO"/>
    <s v="NO"/>
    <s v="SI"/>
    <s v="NO"/>
    <s v="NO"/>
    <s v="NO"/>
    <s v="NO"/>
    <s v="SI"/>
    <n v="2009"/>
    <s v="ACTIVO"/>
    <n v="1"/>
    <n v="2015"/>
    <n v="830"/>
    <s v="19/08/15"/>
    <n v="9"/>
    <n v="15"/>
    <n v="6110"/>
    <s v="07/05/15"/>
    <n v="8"/>
    <n v="30"/>
    <n v="1"/>
    <n v="1847581.92"/>
    <n v="58.586438356164386"/>
    <n v="3740234"/>
    <s v="CALDAS_CALDAS"/>
    <s v="25/11/16"/>
    <n v="6174"/>
    <n v="2160"/>
    <s v="SI"/>
    <s v="4767"/>
    <s v="CORPOCALDAS                   "/>
    <s v="13/03/00"/>
    <s v="13/03/10"/>
    <n v="250"/>
    <n v="41.329089506172835"/>
    <n v="2.7123351090816844E-2"/>
    <n v="2.7123351090816844E-2"/>
    <x v="0"/>
    <n v="7.0586070308631788E-2"/>
    <n v="7.0586070308631788E-2"/>
    <x v="1"/>
    <n v="0.23434575342465755"/>
    <n v="0.23434575342465755"/>
    <x v="0"/>
    <s v="FRIO O TEMPLADO"/>
    <n v="41.612654320987652"/>
    <n v="49.935185185185183"/>
    <n v="74.902777777777771"/>
  </r>
  <r>
    <n v="6333"/>
    <n v="10"/>
    <s v="EMPRESA DE OBRAS SANITARIAS DE CALDAS  S. A. EMPRESA DE SERVICIOS PUBLICOS"/>
    <n v="6"/>
    <s v="QUEBRADA"/>
    <n v="71241"/>
    <s v="Quebrada Tamarbia"/>
    <x v="1"/>
    <s v="CALDASANSERMA"/>
    <n v="17"/>
    <x v="21"/>
    <n v="42"/>
    <s v="ANSERMA"/>
    <s v="SI"/>
    <s v="NO"/>
    <s v="NO"/>
    <s v="NO"/>
    <s v="SI"/>
    <s v="NO"/>
    <s v="NO"/>
    <s v="NO"/>
    <s v="NO"/>
    <s v="SI"/>
    <n v="2009"/>
    <s v="ACTIVO"/>
    <n v="1"/>
    <n v="2015"/>
    <n v="29"/>
    <s v="19/08/15"/>
    <n v="13"/>
    <n v="30"/>
    <n v="177"/>
    <s v="08/05/15"/>
    <n v="10"/>
    <n v="45"/>
    <n v="1"/>
    <n v="119848.377119361"/>
    <n v="3.8003671080467085"/>
    <n v="3740234"/>
    <s v="CALDAS_CALDAS"/>
    <s v="25/11/16"/>
    <n v="6174"/>
    <n v="71"/>
    <s v="SI"/>
    <s v="410"/>
    <s v="CORPOCALDAS                   "/>
    <s v="09/08/10"/>
    <s v="09/08/15"/>
    <n v="37.200000000000003"/>
    <n v="41.329089506172835"/>
    <n v="5.3526297296432511E-2"/>
    <n v="5.3526297296432511E-2"/>
    <x v="0"/>
    <n v="0.13104714165678305"/>
    <n v="0.13104714165678305"/>
    <x v="1"/>
    <n v="0.10216040613028786"/>
    <n v="0.10216040613028786"/>
    <x v="0"/>
    <s v="FRIO O TEMPLADO"/>
    <n v="41.612654320987652"/>
    <n v="49.935185185185183"/>
    <n v="74.902777777777771"/>
  </r>
  <r>
    <n v="6334"/>
    <n v="10"/>
    <s v="EMPRESA DE OBRAS SANITARIAS DE CALDAS  S. A. EMPRESA DE SERVICIOS PUBLICOS"/>
    <n v="6"/>
    <s v="QUEBRADA"/>
    <n v="71238"/>
    <s v="Quebrada El Silencio"/>
    <x v="1"/>
    <s v="CALDASANSERMA"/>
    <n v="17"/>
    <x v="21"/>
    <n v="42"/>
    <s v="ANSERMA"/>
    <s v="SI"/>
    <s v="NO"/>
    <s v="NO"/>
    <s v="NO"/>
    <s v="SI"/>
    <s v="NO"/>
    <s v="NO"/>
    <s v="NO"/>
    <s v="NO"/>
    <s v="SI"/>
    <n v="2009"/>
    <s v="INACTIVO"/>
    <n v="1"/>
    <n v="2009"/>
    <n v="8"/>
    <s v="06/02/09"/>
    <n v="10"/>
    <n v="0"/>
    <n v="35"/>
    <s v="31/03/09"/>
    <n v="10"/>
    <n v="10"/>
    <n v="1"/>
    <n v="0"/>
    <n v="0"/>
    <n v="1541066"/>
    <s v="CALDAS_CALDAS"/>
    <s v="06/09/10"/>
    <n v="3902"/>
    <n v="13"/>
    <s v="SI"/>
    <s v="683"/>
    <s v="CORPOCALDAS                   "/>
    <s v="29/02/96"/>
    <s v="28/02/06"/>
    <n v="2"/>
    <n v="41.329089506172835"/>
    <n v="0"/>
    <s v="ND"/>
    <x v="1"/>
    <n v="0"/>
    <s v="ND"/>
    <x v="2"/>
    <n v="0"/>
    <s v="ND"/>
    <x v="2"/>
    <s v="FRIO O TEMPLADO"/>
    <n v="41.612654320987652"/>
    <n v="49.935185185185183"/>
    <n v="74.902777777777771"/>
  </r>
  <r>
    <n v="6335"/>
    <n v="10"/>
    <s v="EMPRESA DE OBRAS SANITARIAS DE CALDAS  S. A. EMPRESA DE SERVICIOS PUBLICOS"/>
    <n v="6"/>
    <s v="QUEBRADA"/>
    <n v="71242"/>
    <s v="Quebrada Tabla roja"/>
    <x v="1"/>
    <s v="CALDASANSERMA"/>
    <n v="17"/>
    <x v="21"/>
    <n v="42"/>
    <s v="ANSERMA"/>
    <s v="SI"/>
    <s v="NO"/>
    <s v="NO"/>
    <s v="NO"/>
    <s v="SI"/>
    <s v="NO"/>
    <s v="NO"/>
    <s v="NO"/>
    <s v="NO"/>
    <s v="NO"/>
    <n v="2009"/>
    <s v="ACTIVO"/>
    <n v="1"/>
    <n v="2015"/>
    <n v="17"/>
    <s v="19/08/15"/>
    <n v="13"/>
    <n v="30"/>
    <n v="72"/>
    <s v="08/05/15"/>
    <n v="12"/>
    <n v="15"/>
    <n v="2"/>
    <n v="0"/>
    <n v="0"/>
    <n v="3740234"/>
    <s v="CALDAS_CALDAS"/>
    <s v="25/11/16"/>
    <n v="6174"/>
    <n v="38"/>
    <s v="SI"/>
    <s v="410"/>
    <s v="CORPOCALDAS                   "/>
    <s v="09/08/10"/>
    <s v="09/08/15"/>
    <n v="37.200000000000003"/>
    <n v="41.329089506172835"/>
    <n v="0"/>
    <s v="ND"/>
    <x v="1"/>
    <n v="0"/>
    <s v="ND"/>
    <x v="2"/>
    <n v="0"/>
    <s v="ND"/>
    <x v="2"/>
    <s v="FRIO O TEMPLADO"/>
    <n v="41.612654320987652"/>
    <n v="49.935185185185183"/>
    <n v="74.902777777777771"/>
  </r>
  <r>
    <n v="6336"/>
    <n v="10"/>
    <s v="EMPRESA DE OBRAS SANITARIAS DE CALDAS  S. A. EMPRESA DE SERVICIOS PUBLICOS"/>
    <n v="6"/>
    <s v="QUEBRADA"/>
    <n v="71239"/>
    <s v="Quebrada Partidas"/>
    <x v="1"/>
    <s v="CALDASANSERMA"/>
    <n v="17"/>
    <x v="21"/>
    <n v="42"/>
    <s v="ANSERMA"/>
    <s v="SI"/>
    <s v="NO"/>
    <s v="NO"/>
    <s v="NO"/>
    <s v="SI"/>
    <s v="NO"/>
    <s v="NO"/>
    <s v="NO"/>
    <s v="NO"/>
    <s v="NO"/>
    <n v="2009"/>
    <s v="ACTIVO"/>
    <n v="1"/>
    <n v="2015"/>
    <n v="6"/>
    <s v="19/08/15"/>
    <n v="11"/>
    <n v="15"/>
    <n v="22"/>
    <s v="08/05/15"/>
    <n v="10"/>
    <n v="55"/>
    <n v="1"/>
    <n v="35134.0517010521"/>
    <n v="1.1140934709871924"/>
    <n v="3740234"/>
    <s v="CALDAS_CALDAS"/>
    <s v="25/11/16"/>
    <n v="6174"/>
    <n v="16"/>
    <s v="SI"/>
    <s v="410"/>
    <s v="CORPOCALDAS                   "/>
    <s v="09/08/10"/>
    <s v="09/08/15"/>
    <n v="6.36"/>
    <n v="41.329089506172835"/>
    <n v="6.9630841936699522E-2"/>
    <n v="6.9630841936699522E-2"/>
    <x v="0"/>
    <n v="0.18568224516453205"/>
    <n v="0.18568224516453205"/>
    <x v="1"/>
    <n v="0.17517192940050194"/>
    <n v="0.17517192940050194"/>
    <x v="0"/>
    <s v="FRIO O TEMPLADO"/>
    <n v="41.612654320987652"/>
    <n v="49.935185185185183"/>
    <n v="74.902777777777771"/>
  </r>
  <r>
    <n v="6337"/>
    <n v="10"/>
    <s v="EMPRESA DE OBRAS SANITARIAS DE CALDAS  S. A. EMPRESA DE SERVICIOS PUBLICOS"/>
    <n v="6"/>
    <s v="QUEBRADA"/>
    <n v="71240"/>
    <s v="Quebrada Cauya"/>
    <x v="1"/>
    <s v="CALDASANSERMA"/>
    <n v="17"/>
    <x v="21"/>
    <n v="42"/>
    <s v="ANSERMA"/>
    <s v="SI"/>
    <s v="SI"/>
    <s v="NO"/>
    <s v="NO"/>
    <s v="SI"/>
    <s v="NO"/>
    <s v="NO"/>
    <s v="NO"/>
    <s v="NO"/>
    <s v="NO"/>
    <n v="2009"/>
    <s v="ACTIVO"/>
    <n v="1"/>
    <n v="2015"/>
    <n v="16"/>
    <s v="11/08/15"/>
    <n v="10"/>
    <n v="15"/>
    <n v="70"/>
    <s v="05/05/15"/>
    <n v="11"/>
    <n v="35"/>
    <n v="2"/>
    <n v="0"/>
    <n v="0"/>
    <n v="3740234"/>
    <s v="CALDAS_CALDAS"/>
    <s v="25/11/16"/>
    <n v="6174"/>
    <n v="35"/>
    <s v="SI"/>
    <s v="410"/>
    <s v="CORPOCALDAS                   "/>
    <s v="09/08/10"/>
    <s v="09/08/15"/>
    <n v="37.200000000000003"/>
    <n v="41.329089506172835"/>
    <n v="0"/>
    <s v="ND"/>
    <x v="1"/>
    <n v="0"/>
    <s v="ND"/>
    <x v="2"/>
    <n v="0"/>
    <s v="ND"/>
    <x v="2"/>
    <s v="FRIO O TEMPLADO"/>
    <n v="41.612654320987652"/>
    <n v="49.935185185185183"/>
    <n v="74.902777777777771"/>
  </r>
  <r>
    <n v="6339"/>
    <n v="10"/>
    <s v="EMPRESA DE OBRAS SANITARIAS DE CALDAS  S. A. EMPRESA DE SERVICIOS PUBLICOS"/>
    <n v="6"/>
    <s v="QUEBRADA"/>
    <n v="71246"/>
    <s v="Quebrada La Laguna"/>
    <x v="1"/>
    <s v="CALDASBELALCAZAR"/>
    <n v="17"/>
    <x v="21"/>
    <n v="88"/>
    <s v="BELALCAZAR"/>
    <s v="SI"/>
    <s v="NO"/>
    <s v="NO"/>
    <s v="NO"/>
    <s v="SI"/>
    <s v="NO"/>
    <s v="NO"/>
    <s v="NO"/>
    <s v="NO"/>
    <s v="SI"/>
    <n v="2009"/>
    <s v="ACTIVO"/>
    <n v="1"/>
    <n v="2015"/>
    <n v="4"/>
    <s v="18/02/15"/>
    <n v="10"/>
    <n v="30"/>
    <n v="57"/>
    <s v="04/11/15"/>
    <n v="9"/>
    <n v="35"/>
    <n v="1"/>
    <n v="44020.195"/>
    <n v="1.3958712265347539"/>
    <n v="3740234"/>
    <s v="CALDAS_CALDAS"/>
    <s v="25/11/16"/>
    <n v="6174"/>
    <n v="21"/>
    <s v="SI"/>
    <s v="627"/>
    <s v="CORPOCALDAS                   "/>
    <s v="28/11/08"/>
    <s v="28/11/18"/>
    <n v="3.16"/>
    <n v="8.9550925925925924"/>
    <n v="6.6470058406416857E-2"/>
    <n v="6.6470058406416857E-2"/>
    <x v="0"/>
    <n v="0.34896780663368848"/>
    <n v="0.34896780663368848"/>
    <x v="1"/>
    <n v="0.4417314008021373"/>
    <n v="0.4417314008021373"/>
    <x v="0"/>
    <s v="FRIO O TEMPLADO"/>
    <n v="8.9728395061728392"/>
    <n v="11.664691358024692"/>
    <n v="18.663506172839508"/>
  </r>
  <r>
    <n v="6340"/>
    <n v="10"/>
    <s v="EMPRESA DE OBRAS SANITARIAS DE CALDAS  S. A. EMPRESA DE SERVICIOS PUBLICOS"/>
    <n v="6"/>
    <s v="QUEBRADA"/>
    <n v="71245"/>
    <s v="Quebrada Sanjon Hondo"/>
    <x v="1"/>
    <s v="CALDASBELALCAZAR"/>
    <n v="17"/>
    <x v="21"/>
    <n v="88"/>
    <s v="BELALCAZAR"/>
    <s v="SI"/>
    <s v="NO"/>
    <s v="NO"/>
    <s v="NO"/>
    <s v="SI"/>
    <s v="NO"/>
    <s v="NO"/>
    <s v="NO"/>
    <s v="NO"/>
    <s v="SI"/>
    <n v="2009"/>
    <s v="ACTIVO"/>
    <n v="1"/>
    <n v="2015"/>
    <n v="6"/>
    <s v="18/02/15"/>
    <n v="11"/>
    <n v="15"/>
    <n v="62"/>
    <s v="04/11/15"/>
    <n v="12"/>
    <n v="10"/>
    <n v="1"/>
    <n v="97075.294999999998"/>
    <n v="3.0782374112125823"/>
    <n v="3740234"/>
    <s v="CALDAS_CALDAS"/>
    <s v="25/11/16"/>
    <n v="6174"/>
    <n v="28"/>
    <s v="SI"/>
    <s v="627"/>
    <s v="CORPOCALDAS                   "/>
    <s v="28/11/08"/>
    <s v="28/11/18"/>
    <n v="18.04"/>
    <n v="8.9550925925925924"/>
    <n v="0.10993705040044936"/>
    <n v="0.10993705040044936"/>
    <x v="0"/>
    <n v="0.51303956853543042"/>
    <n v="0.51303956853543042"/>
    <x v="1"/>
    <n v="0.17063400283883495"/>
    <n v="0.17063400283883495"/>
    <x v="0"/>
    <s v="FRIO O TEMPLADO"/>
    <n v="8.9728395061728392"/>
    <n v="11.664691358024692"/>
    <n v="18.663506172839508"/>
  </r>
  <r>
    <n v="6341"/>
    <n v="10"/>
    <s v="EMPRESA DE OBRAS SANITARIAS DE CALDAS  S. A. EMPRESA DE SERVICIOS PUBLICOS"/>
    <n v="6"/>
    <s v="QUEBRADA"/>
    <n v="71247"/>
    <s v="Quebrada Canoas"/>
    <x v="1"/>
    <s v="CALDASBELALCAZAR"/>
    <n v="17"/>
    <x v="21"/>
    <n v="88"/>
    <s v="BELALCAZAR"/>
    <s v="SI"/>
    <s v="NO"/>
    <s v="NO"/>
    <s v="NO"/>
    <s v="SI"/>
    <s v="NO"/>
    <s v="NO"/>
    <s v="NO"/>
    <s v="NO"/>
    <s v="NO"/>
    <n v="2009"/>
    <s v="ACTIVO"/>
    <n v="1"/>
    <n v="2015"/>
    <n v="3"/>
    <s v="18/02/15"/>
    <n v="9"/>
    <n v="15"/>
    <n v="45"/>
    <s v="04/11/15"/>
    <n v="9"/>
    <n v="40"/>
    <n v="1"/>
    <n v="20984.15"/>
    <n v="0.66540303145611368"/>
    <n v="3740234"/>
    <s v="CALDAS_CALDAS"/>
    <s v="25/11/16"/>
    <n v="6174"/>
    <n v="17"/>
    <s v="SI"/>
    <s v="5407"/>
    <s v="CORPOCALDAS                   "/>
    <s v="29/12/00"/>
    <s v="29/12/10"/>
    <n v="7.2"/>
    <n v="8.9550925925925924"/>
    <n v="3.9141354791536097E-2"/>
    <n v="3.9141354791536097E-2"/>
    <x v="0"/>
    <n v="0.22180101048537124"/>
    <n v="0.22180101048537124"/>
    <x v="1"/>
    <n v="9.2417087702238013E-2"/>
    <n v="9.2417087702238013E-2"/>
    <x v="0"/>
    <s v="FRIO O TEMPLADO"/>
    <n v="8.9728395061728392"/>
    <n v="11.664691358024692"/>
    <n v="18.663506172839508"/>
  </r>
  <r>
    <n v="6347"/>
    <n v="10"/>
    <s v="EMPRESA DE OBRAS SANITARIAS DE CALDAS  S. A. EMPRESA DE SERVICIOS PUBLICOS"/>
    <n v="5"/>
    <s v="RIO"/>
    <n v="363"/>
    <s v="Río Campoalegre"/>
    <x v="0"/>
    <s v="CALDASCHINCHINA"/>
    <n v="17"/>
    <x v="21"/>
    <n v="174"/>
    <s v="CHINCHINA"/>
    <s v="SI"/>
    <s v="NO"/>
    <s v="NO"/>
    <s v="NO"/>
    <s v="SI"/>
    <s v="NO"/>
    <s v="NO"/>
    <s v="NO"/>
    <s v="NO"/>
    <s v="SI"/>
    <n v="2009"/>
    <s v="ACTIVO"/>
    <n v="1"/>
    <n v="2015"/>
    <n v="3150"/>
    <s v="21/08/15"/>
    <n v="10"/>
    <n v="40"/>
    <n v="9260"/>
    <s v="15/05/15"/>
    <n v="10"/>
    <n v="45"/>
    <n v="1"/>
    <n v="3414961.8144"/>
    <n v="108.2877287671233"/>
    <n v="3740234"/>
    <s v="CALDAS_CALDAS"/>
    <s v="25/11/16"/>
    <n v="6174"/>
    <n v="4545"/>
    <s v="SI"/>
    <s v="684"/>
    <s v="CARDER                        "/>
    <s v="30/06/06"/>
    <s v="30/06/11"/>
    <n v="200"/>
    <n v="88.493441358024683"/>
    <n v="2.3825682897056832E-2"/>
    <n v="2.3825682897056832E-2"/>
    <x v="0"/>
    <n v="3.4377056751467711E-2"/>
    <n v="3.4377056751467711E-2"/>
    <x v="1"/>
    <n v="0.54143864383561646"/>
    <n v="0.54143864383561646"/>
    <x v="0"/>
    <s v="FRIO O TEMPLADO"/>
    <n v="88.557098765432102"/>
    <n v="106.26851851851852"/>
    <n v="159.40277777777777"/>
  </r>
  <r>
    <n v="6348"/>
    <n v="10"/>
    <s v="EMPRESA DE OBRAS SANITARIAS DE CALDAS  S. A. EMPRESA DE SERVICIOS PUBLICOS"/>
    <n v="6"/>
    <s v="QUEBRADA"/>
    <n v="2031"/>
    <s v="Q. Los Cuervos"/>
    <x v="1"/>
    <s v="CALDASCHINCHINA"/>
    <n v="17"/>
    <x v="21"/>
    <n v="174"/>
    <s v="CHINCHINA"/>
    <s v="SI"/>
    <s v="NO"/>
    <s v="NO"/>
    <s v="NO"/>
    <s v="SI"/>
    <s v="NO"/>
    <s v="NO"/>
    <s v="NO"/>
    <s v="NO"/>
    <s v="SI"/>
    <n v="2009"/>
    <s v="ACTIVO"/>
    <n v="1"/>
    <n v="2015"/>
    <n v="70"/>
    <s v="21/08/15"/>
    <n v="8"/>
    <n v="50"/>
    <n v="1010"/>
    <s v="15/05/15"/>
    <n v="9"/>
    <n v="20"/>
    <n v="1"/>
    <n v="1328119.5456000001"/>
    <n v="42.114394520547947"/>
    <n v="3740234"/>
    <s v="CALDAS_CALDAS"/>
    <s v="25/11/16"/>
    <n v="6174"/>
    <n v="216"/>
    <s v="SI"/>
    <s v="1470"/>
    <s v="CORPOCALDAS                   "/>
    <s v="15/05/97"/>
    <s v="15/05/07"/>
    <n v="86"/>
    <n v="88.493441358024683"/>
    <n v="0.19497404870624049"/>
    <n v="0.19497404870624049"/>
    <x v="0"/>
    <n v="0.60163420743639928"/>
    <n v="0.60163420743639928"/>
    <x v="1"/>
    <n v="0.48970226186683657"/>
    <n v="0.48970226186683657"/>
    <x v="0"/>
    <s v="FRIO O TEMPLADO"/>
    <n v="88.557098765432102"/>
    <n v="106.26851851851852"/>
    <n v="159.40277777777777"/>
  </r>
  <r>
    <n v="6351"/>
    <n v="10"/>
    <s v="EMPRESA DE OBRAS SANITARIAS DE CALDAS  S. A. EMPRESA DE SERVICIOS PUBLICOS"/>
    <n v="6"/>
    <s v="QUEBRADA"/>
    <n v="71251"/>
    <s v="Quebrada La Cristalina"/>
    <x v="1"/>
    <s v="CALDASFILADELFIA"/>
    <n v="17"/>
    <x v="21"/>
    <n v="272"/>
    <s v="FILADELFIA"/>
    <s v="SI"/>
    <s v="NO"/>
    <s v="NO"/>
    <s v="NO"/>
    <s v="SI"/>
    <s v="NO"/>
    <s v="NO"/>
    <s v="NO"/>
    <s v="NO"/>
    <s v="SI"/>
    <n v="2009"/>
    <s v="ACTIVO"/>
    <n v="1"/>
    <n v="2015"/>
    <n v="8"/>
    <s v="13/08/15"/>
    <n v="11"/>
    <n v="20"/>
    <n v="45"/>
    <s v="22/05/15"/>
    <n v="10"/>
    <n v="30"/>
    <n v="1"/>
    <n v="244499"/>
    <n v="7.7530124302384573"/>
    <n v="3740234"/>
    <s v="CALDAS_CALDAS"/>
    <s v="25/11/16"/>
    <n v="6174"/>
    <n v="34"/>
    <s v="SI"/>
    <s v="671"/>
    <s v="CORPOCALDAS                   "/>
    <s v="22/02/96"/>
    <s v="22/02/06"/>
    <n v="13"/>
    <n v="7.3915895061728403"/>
    <n v="0.22802977735995464"/>
    <n v="0.22802977735995464"/>
    <x v="0"/>
    <n v="0.96912655377980716"/>
    <n v="0.96912655377980716"/>
    <x v="1"/>
    <n v="0.59638557155680438"/>
    <n v="0.59638557155680438"/>
    <x v="0"/>
    <s v="FRIO O TEMPLADO"/>
    <n v="7.4057870370370367"/>
    <n v="9.627523148148148"/>
    <n v="15.404037037037037"/>
  </r>
  <r>
    <n v="6354"/>
    <n v="10"/>
    <s v="EMPRESA DE OBRAS SANITARIAS DE CALDAS  S. A. EMPRESA DE SERVICIOS PUBLICOS"/>
    <n v="5"/>
    <s v="RIO"/>
    <n v="357"/>
    <s v="Río Chamberi"/>
    <x v="0"/>
    <s v="CALDASARANZAZU"/>
    <n v="17"/>
    <x v="21"/>
    <n v="50"/>
    <s v="ARANZAZU"/>
    <s v="SI"/>
    <s v="NO"/>
    <s v="NO"/>
    <s v="NO"/>
    <s v="SI"/>
    <s v="NO"/>
    <s v="NO"/>
    <s v="NO"/>
    <s v="NO"/>
    <s v="SI"/>
    <n v="2009"/>
    <s v="ACTIVO"/>
    <n v="1"/>
    <n v="2015"/>
    <n v="388"/>
    <s v="13/08/15"/>
    <n v="14"/>
    <n v="30"/>
    <n v="6210"/>
    <s v="22/05/15"/>
    <n v="13"/>
    <n v="50"/>
    <n v="2"/>
    <n v="0"/>
    <n v="0"/>
    <n v="3740234"/>
    <s v="CALDAS_CALDAS"/>
    <s v="25/11/16"/>
    <n v="6174"/>
    <n v="1331"/>
    <s v="SI"/>
    <s v="199"/>
    <s v="CORPOCALDAS                   "/>
    <s v="16/05/06"/>
    <s v="16/05/16"/>
    <n v="94.6"/>
    <n v="11.705864197530865"/>
    <n v="0"/>
    <s v="ND"/>
    <x v="1"/>
    <n v="0"/>
    <s v="ND"/>
    <x v="2"/>
    <n v="0"/>
    <s v="ND"/>
    <x v="2"/>
    <s v="FRIO O TEMPLADO"/>
    <n v="11.688117283950618"/>
    <n v="15.194552469135804"/>
    <n v="24.311283950617288"/>
  </r>
  <r>
    <n v="6355"/>
    <n v="10"/>
    <s v="EMPRESA DE OBRAS SANITARIAS DE CALDAS  S. A. EMPRESA DE SERVICIOS PUBLICOS"/>
    <n v="5"/>
    <s v="RIO"/>
    <n v="70981"/>
    <s v="Río Magdalena"/>
    <x v="0"/>
    <s v="CALDASLA DORADA"/>
    <n v="17"/>
    <x v="21"/>
    <n v="380"/>
    <s v="LA DORADA"/>
    <s v="SI"/>
    <s v="SI"/>
    <s v="NO"/>
    <s v="NO"/>
    <s v="SI"/>
    <s v="NO"/>
    <s v="NO"/>
    <s v="NO"/>
    <s v="NO"/>
    <s v="SI"/>
    <n v="2009"/>
    <s v="ACTIVO"/>
    <n v="1"/>
    <n v="2015"/>
    <n v="4350000"/>
    <s v="25/08/15"/>
    <n v="9"/>
    <n v="30"/>
    <n v="11500000"/>
    <s v="12/05/15"/>
    <n v="10"/>
    <n v="15"/>
    <n v="1"/>
    <n v="39429"/>
    <n v="1.2502853881278539"/>
    <n v="3740234"/>
    <s v="CALDAS_CALDAS"/>
    <s v="25/11/16"/>
    <n v="6174"/>
    <n v="54770000"/>
    <s v="SI"/>
    <s v="908"/>
    <s v="CORPOCALDAS                   "/>
    <s v="19/06/96"/>
    <s v="19/06/06"/>
    <n v="191.5"/>
    <n v="160.24768518518519"/>
    <n v="2.2827923829246923E-8"/>
    <s v="ND"/>
    <x v="1"/>
    <n v="2.8742192830525375E-7"/>
    <s v="ND"/>
    <x v="2"/>
    <n v="6.5289054210331795E-3"/>
    <n v="6.5289054210331795E-3"/>
    <x v="0"/>
    <s v="CALIDO"/>
    <n v="160.88888888888889"/>
    <n v="193.06666666666666"/>
    <n v="289.60000000000002"/>
  </r>
  <r>
    <n v="6357"/>
    <n v="10"/>
    <s v="EMPRESA DE OBRAS SANITARIAS DE CALDAS  S. A. EMPRESA DE SERVICIOS PUBLICOS"/>
    <n v="6"/>
    <s v="QUEBRADA"/>
    <n v="71256"/>
    <s v="Quebrada El Rosario"/>
    <x v="1"/>
    <s v="CALDASMANZANARES"/>
    <n v="17"/>
    <x v="21"/>
    <n v="433"/>
    <s v="MANZANARES"/>
    <s v="SI"/>
    <s v="NO"/>
    <s v="NO"/>
    <s v="NO"/>
    <s v="SI"/>
    <s v="NO"/>
    <s v="NO"/>
    <s v="NO"/>
    <s v="NO"/>
    <s v="NO"/>
    <n v="2009"/>
    <s v="ACTIVO"/>
    <n v="1"/>
    <n v="2015"/>
    <n v="26"/>
    <s v="27/08/15"/>
    <n v="14"/>
    <n v="10"/>
    <n v="168"/>
    <s v="14/05/15"/>
    <n v="10"/>
    <n v="10"/>
    <n v="1"/>
    <n v="404587.44"/>
    <n v="12.829383561643835"/>
    <n v="3740234"/>
    <s v="CALDAS_CALDAS"/>
    <s v="25/11/16"/>
    <n v="6174"/>
    <n v="45"/>
    <s v="SI"/>
    <s v="252"/>
    <s v="CORPOCALDAS                   "/>
    <s v="19/05/10"/>
    <s v="19/05/15"/>
    <n v="34.24"/>
    <n v="17.537500000000001"/>
    <n v="0.28509741248097414"/>
    <n v="0.28509741248097414"/>
    <x v="0"/>
    <n v="0.49343782929399366"/>
    <n v="0.49343782929399366"/>
    <x v="1"/>
    <n v="0.37468994046856996"/>
    <n v="0.37468994046856996"/>
    <x v="0"/>
    <s v="FRIO O TEMPLADO"/>
    <n v="17.620910493827161"/>
    <n v="22.907183641975308"/>
    <n v="36.651493827160493"/>
  </r>
  <r>
    <n v="6358"/>
    <n v="10"/>
    <s v="EMPRESA DE OBRAS SANITARIAS DE CALDAS  S. A. EMPRESA DE SERVICIOS PUBLICOS"/>
    <n v="5"/>
    <s v="RIO"/>
    <n v="380"/>
    <s v="Río La Miel"/>
    <x v="0"/>
    <s v="CALDASMANZANARES"/>
    <n v="17"/>
    <x v="21"/>
    <n v="433"/>
    <s v="MANZANARES"/>
    <s v="SI"/>
    <s v="NO"/>
    <s v="NO"/>
    <s v="NO"/>
    <s v="SI"/>
    <s v="NO"/>
    <s v="NO"/>
    <s v="NO"/>
    <s v="NO"/>
    <s v="SI"/>
    <n v="2009"/>
    <s v="INACTIVO"/>
    <n v="1"/>
    <n v="2011"/>
    <n v="0"/>
    <s v="05/08/11"/>
    <n v="0"/>
    <n v="0"/>
    <n v="0"/>
    <s v="19/04/11"/>
    <n v="0"/>
    <n v="0"/>
    <n v="2"/>
    <n v="0"/>
    <n v="0"/>
    <n v="2070978"/>
    <s v="CALDAS_CALDAS"/>
    <s v="23/10/12"/>
    <n v="4680"/>
    <n v="0"/>
    <s v="NO"/>
    <n v="0"/>
    <n v="0"/>
    <n v="0"/>
    <n v="0"/>
    <s v=""/>
    <n v="17.537500000000001"/>
    <s v=""/>
    <s v=""/>
    <x v="2"/>
    <s v=""/>
    <s v=""/>
    <x v="0"/>
    <s v=""/>
    <s v=""/>
    <x v="1"/>
    <s v="FRIO O TEMPLADO"/>
    <n v="17.620910493827161"/>
    <n v="22.907183641975308"/>
    <n v="36.651493827160493"/>
  </r>
  <r>
    <n v="6359"/>
    <n v="10"/>
    <s v="EMPRESA DE OBRAS SANITARIAS DE CALDAS  S. A. EMPRESA DE SERVICIOS PUBLICOS"/>
    <n v="6"/>
    <s v="QUEBRADA"/>
    <n v="71254"/>
    <s v="Quebrada Pizamo"/>
    <x v="1"/>
    <s v="CALDASMANZANARES"/>
    <n v="17"/>
    <x v="21"/>
    <n v="433"/>
    <s v="MANZANARES"/>
    <s v="SI"/>
    <s v="NO"/>
    <s v="NO"/>
    <s v="NO"/>
    <s v="SI"/>
    <s v="NO"/>
    <s v="NO"/>
    <s v="NO"/>
    <s v="NO"/>
    <s v="SI"/>
    <n v="2009"/>
    <s v="INACTIVO"/>
    <n v="1"/>
    <n v="2009"/>
    <n v="7"/>
    <s v="22/07/09"/>
    <n v="10"/>
    <n v="15"/>
    <n v="56"/>
    <s v="04/11/09"/>
    <n v="10"/>
    <n v="45"/>
    <n v="1"/>
    <n v="0"/>
    <n v="0"/>
    <n v="1541066"/>
    <s v="CALDAS_CALDAS"/>
    <s v="06/09/10"/>
    <n v="3902"/>
    <n v="15"/>
    <s v="NO"/>
    <n v="0"/>
    <n v="0"/>
    <n v="0"/>
    <n v="0"/>
    <s v=""/>
    <n v="17.537500000000001"/>
    <n v="0"/>
    <s v="ND"/>
    <x v="1"/>
    <n v="0"/>
    <s v="ND"/>
    <x v="2"/>
    <s v=""/>
    <s v="ND"/>
    <x v="2"/>
    <s v="FRIO O TEMPLADO"/>
    <n v="17.620910493827161"/>
    <n v="22.907183641975308"/>
    <n v="36.651493827160493"/>
  </r>
  <r>
    <n v="6360"/>
    <n v="10"/>
    <s v="EMPRESA DE OBRAS SANITARIAS DE CALDAS  S. A. EMPRESA DE SERVICIOS PUBLICOS"/>
    <n v="6"/>
    <s v="QUEBRADA"/>
    <n v="71253"/>
    <s v="Quebrada El Palo"/>
    <x v="1"/>
    <s v="CALDASMANZANARES"/>
    <n v="17"/>
    <x v="21"/>
    <n v="433"/>
    <s v="MANZANARES"/>
    <s v="SI"/>
    <s v="SI"/>
    <s v="NO"/>
    <s v="NO"/>
    <s v="SI"/>
    <s v="NO"/>
    <s v="NO"/>
    <s v="NO"/>
    <s v="NO"/>
    <s v="NO"/>
    <n v="2009"/>
    <s v="ACTIVO"/>
    <n v="1"/>
    <n v="2015"/>
    <n v="21"/>
    <s v="27/08/15"/>
    <n v="10"/>
    <n v="30"/>
    <n v="141"/>
    <s v="14/05/15"/>
    <n v="11"/>
    <n v="25"/>
    <n v="1"/>
    <n v="127245.6"/>
    <n v="4.0349315068493148"/>
    <n v="3740234"/>
    <s v="CALDAS_CALDAS"/>
    <s v="25/11/16"/>
    <n v="6174"/>
    <n v="45"/>
    <s v="SI"/>
    <s v="252"/>
    <s v="CORPOCALDAS                   "/>
    <s v="19/05/10"/>
    <s v="19/05/15"/>
    <n v="10.76"/>
    <n v="17.537500000000001"/>
    <n v="8.9665144596651439E-2"/>
    <n v="8.9665144596651439E-2"/>
    <x v="0"/>
    <n v="0.19213959556425309"/>
    <n v="0.19213959556425309"/>
    <x v="1"/>
    <n v="0.37499363446554973"/>
    <n v="0.37499363446554973"/>
    <x v="0"/>
    <s v="FRIO O TEMPLADO"/>
    <n v="17.620910493827161"/>
    <n v="22.907183641975308"/>
    <n v="36.651493827160493"/>
  </r>
  <r>
    <n v="6367"/>
    <n v="10"/>
    <s v="EMPRESA DE OBRAS SANITARIAS DE CALDAS  S. A. EMPRESA DE SERVICIOS PUBLICOS"/>
    <n v="6"/>
    <s v="QUEBRADA"/>
    <n v="71273"/>
    <s v="Quebrada San Juan"/>
    <x v="1"/>
    <s v="CALDASMARQUETALIA"/>
    <n v="17"/>
    <x v="21"/>
    <n v="444"/>
    <s v="MARQUETALIA"/>
    <s v="SI"/>
    <s v="NO"/>
    <s v="NO"/>
    <s v="NO"/>
    <s v="SI"/>
    <s v="NO"/>
    <s v="NO"/>
    <s v="NO"/>
    <s v="NO"/>
    <s v="SI"/>
    <n v="2009"/>
    <s v="ACTIVO"/>
    <n v="1"/>
    <n v="2015"/>
    <n v="58"/>
    <s v="27/08/15"/>
    <n v="8"/>
    <n v="40"/>
    <n v="285"/>
    <s v="14/05/15"/>
    <n v="8"/>
    <n v="30"/>
    <n v="1"/>
    <n v="389128.32"/>
    <n v="12.339178082191781"/>
    <n v="3740234"/>
    <s v="CALDAS_CALDAS"/>
    <s v="25/11/16"/>
    <n v="6174"/>
    <n v="163"/>
    <s v="SI"/>
    <s v="520"/>
    <s v="CORPOCALDAS                   "/>
    <s v="10/08/09"/>
    <s v="10/08/14"/>
    <n v="22.77"/>
    <n v="11.384645061728396"/>
    <n v="7.5700479031851411E-2"/>
    <n v="7.5700479031851411E-2"/>
    <x v="0"/>
    <n v="0.21274444969296175"/>
    <n v="0.21274444969296175"/>
    <x v="1"/>
    <n v="0.54190505411470269"/>
    <n v="0.54190505411470269"/>
    <x v="0"/>
    <s v="FRIO O TEMPLADO"/>
    <n v="11.491126543209877"/>
    <n v="14.93846450617284"/>
    <n v="23.901543209876547"/>
  </r>
  <r>
    <n v="6368"/>
    <n v="10"/>
    <s v="EMPRESA DE OBRAS SANITARIAS DE CALDAS  S. A. EMPRESA DE SERVICIOS PUBLICOS"/>
    <n v="6"/>
    <s v="QUEBRADA"/>
    <n v="71270"/>
    <s v="Quebrada Penagos"/>
    <x v="1"/>
    <s v="CALDASMARQUETALIA"/>
    <n v="17"/>
    <x v="21"/>
    <n v="444"/>
    <s v="MARQUETALIA"/>
    <s v="SI"/>
    <s v="NO"/>
    <s v="NO"/>
    <s v="NO"/>
    <s v="SI"/>
    <s v="NO"/>
    <s v="NO"/>
    <s v="NO"/>
    <s v="NO"/>
    <s v="SI"/>
    <n v="2009"/>
    <s v="INACTIVO"/>
    <n v="1"/>
    <n v="2009"/>
    <n v="7"/>
    <s v="23/07/09"/>
    <n v="14"/>
    <n v="30"/>
    <n v="29"/>
    <s v="05/11/09"/>
    <n v="8"/>
    <n v="50"/>
    <n v="1"/>
    <n v="0"/>
    <n v="0"/>
    <n v="1541066"/>
    <s v="CALDAS_CALDAS"/>
    <s v="06/09/10"/>
    <n v="3902"/>
    <n v="14"/>
    <s v="NO"/>
    <n v="0"/>
    <n v="0"/>
    <n v="0"/>
    <n v="0"/>
    <s v=""/>
    <n v="11.384645061728396"/>
    <n v="0"/>
    <s v="ND"/>
    <x v="1"/>
    <n v="0"/>
    <s v="ND"/>
    <x v="2"/>
    <s v=""/>
    <s v="ND"/>
    <x v="2"/>
    <s v="FRIO O TEMPLADO"/>
    <n v="11.491126543209877"/>
    <n v="14.93846450617284"/>
    <n v="23.901543209876547"/>
  </r>
  <r>
    <n v="6379"/>
    <n v="10"/>
    <s v="EMPRESA DE OBRAS SANITARIAS DE CALDAS  S. A. EMPRESA DE SERVICIOS PUBLICOS"/>
    <n v="6"/>
    <s v="QUEBRADA"/>
    <n v="71278"/>
    <s v="Quebrada Los Yuyos"/>
    <x v="1"/>
    <s v="CALDASMARULANDA"/>
    <n v="17"/>
    <x v="21"/>
    <n v="446"/>
    <s v="MARULANDA"/>
    <s v="SI"/>
    <s v="SI"/>
    <s v="NO"/>
    <s v="NO"/>
    <s v="SI"/>
    <s v="NO"/>
    <s v="NO"/>
    <s v="NO"/>
    <s v="NO"/>
    <s v="SI"/>
    <n v="2009"/>
    <s v="ACTIVO"/>
    <n v="1"/>
    <n v="2015"/>
    <n v="11"/>
    <s v="13/08/15"/>
    <n v="11"/>
    <n v="15"/>
    <n v="54"/>
    <s v="20/05/15"/>
    <n v="12"/>
    <n v="30"/>
    <n v="1"/>
    <n v="41802.480000000003"/>
    <n v="1.3255479452054795"/>
    <n v="3740234"/>
    <s v="CALDAS_CALDAS"/>
    <s v="25/11/16"/>
    <n v="6174"/>
    <n v="33"/>
    <s v="SI"/>
    <s v="7873"/>
    <s v="CORPOCALDAS                   "/>
    <s v="06/08/09"/>
    <s v="06/08/14"/>
    <n v="8.4499999999999993"/>
    <n v="1.7652777777777777"/>
    <n v="4.0168119551681196E-2"/>
    <n v="4.0168119551681196E-2"/>
    <x v="0"/>
    <n v="0.12050435865504359"/>
    <n v="0.12050435865504359"/>
    <x v="1"/>
    <n v="0.15686957931425793"/>
    <n v="0.15686957931425793"/>
    <x v="0"/>
    <s v="FRIO O TEMPLADO"/>
    <n v="1.7861111111111112"/>
    <n v="2.3219444444444446"/>
    <n v="3.7151111111111117"/>
  </r>
  <r>
    <n v="6381"/>
    <n v="10"/>
    <s v="EMPRESA DE OBRAS SANITARIAS DE CALDAS  S. A. EMPRESA DE SERVICIOS PUBLICOS"/>
    <n v="6"/>
    <s v="QUEBRADA"/>
    <n v="71280"/>
    <s v="Quebrada Berlin"/>
    <x v="1"/>
    <s v="CALDASNEIRA"/>
    <n v="17"/>
    <x v="21"/>
    <n v="486"/>
    <s v="NEIRA"/>
    <s v="SI"/>
    <s v="NO"/>
    <s v="NO"/>
    <s v="NO"/>
    <s v="SI"/>
    <s v="NO"/>
    <s v="NO"/>
    <s v="NO"/>
    <s v="NO"/>
    <s v="NO"/>
    <n v="2009"/>
    <s v="ACTIVO"/>
    <n v="1"/>
    <n v="2015"/>
    <n v="7"/>
    <s v="20/02/15"/>
    <n v="10"/>
    <n v="15"/>
    <n v="49"/>
    <s v="06/11/15"/>
    <n v="9"/>
    <n v="40"/>
    <n v="1"/>
    <n v="223242.48"/>
    <n v="7.078972602739726"/>
    <n v="3740234"/>
    <s v="CALDAS_CALDAS"/>
    <s v="25/11/16"/>
    <n v="6174"/>
    <n v="26"/>
    <s v="SI"/>
    <s v="200"/>
    <s v="CORPOCALDAS                   "/>
    <s v="22/04/08"/>
    <s v="22/04/13"/>
    <n v="10.29"/>
    <n v="31.267361111111111"/>
    <n v="0.27226817702845102"/>
    <n v="0.27226817702845102"/>
    <x v="0"/>
    <n v="1.0112818003913895"/>
    <n v="1.0112818003913895"/>
    <x v="0"/>
    <n v="0.68794680298733979"/>
    <n v="0.68794680298733979"/>
    <x v="0"/>
    <s v="FRIO O TEMPLADO"/>
    <n v="31.701388888888889"/>
    <n v="38.041666666666664"/>
    <n v="57.0625"/>
  </r>
  <r>
    <n v="6382"/>
    <n v="10"/>
    <s v="EMPRESA DE OBRAS SANITARIAS DE CALDAS  S. A. EMPRESA DE SERVICIOS PUBLICOS"/>
    <n v="6"/>
    <s v="QUEBRADA"/>
    <n v="71281"/>
    <s v="Quebrada San Juan"/>
    <x v="1"/>
    <s v="CALDASNEIRA"/>
    <n v="17"/>
    <x v="21"/>
    <n v="486"/>
    <s v="NEIRA"/>
    <s v="SI"/>
    <s v="NO"/>
    <s v="NO"/>
    <s v="NO"/>
    <s v="SI"/>
    <s v="NO"/>
    <s v="NO"/>
    <s v="NO"/>
    <s v="NO"/>
    <s v="SI"/>
    <n v="2009"/>
    <s v="ACTIVO"/>
    <n v="1"/>
    <n v="2015"/>
    <n v="38"/>
    <s v="20/02/15"/>
    <n v="9"/>
    <n v="30"/>
    <n v="516"/>
    <s v="06/11/15"/>
    <n v="9"/>
    <n v="10"/>
    <n v="1"/>
    <n v="433961.28"/>
    <n v="13.760821917808219"/>
    <n v="3740234"/>
    <s v="CALDAS_CALDAS"/>
    <s v="25/11/16"/>
    <n v="6174"/>
    <n v="221"/>
    <s v="SI"/>
    <s v="200"/>
    <s v="CORPOCALDAS                   "/>
    <s v="22/04/08"/>
    <s v="22/04/13"/>
    <n v="20"/>
    <n v="31.267361111111111"/>
    <n v="6.2266162524019092E-2"/>
    <n v="6.2266162524019092E-2"/>
    <x v="0"/>
    <n v="0.36212689257390052"/>
    <n v="0.36212689257390052"/>
    <x v="1"/>
    <n v="0.68804109589041096"/>
    <n v="0.68804109589041096"/>
    <x v="0"/>
    <s v="FRIO O TEMPLADO"/>
    <n v="31.701388888888889"/>
    <n v="38.041666666666664"/>
    <n v="57.0625"/>
  </r>
  <r>
    <n v="6383"/>
    <n v="10"/>
    <s v="EMPRESA DE OBRAS SANITARIAS DE CALDAS  S. A. EMPRESA DE SERVICIOS PUBLICOS"/>
    <n v="6"/>
    <s v="QUEBRADA"/>
    <n v="71279"/>
    <s v="Quebrada La Floresta"/>
    <x v="1"/>
    <s v="CALDASNEIRA"/>
    <n v="17"/>
    <x v="21"/>
    <n v="486"/>
    <s v="NEIRA"/>
    <s v="SI"/>
    <s v="NO"/>
    <s v="NO"/>
    <s v="NO"/>
    <s v="SI"/>
    <s v="NO"/>
    <s v="NO"/>
    <s v="NO"/>
    <s v="NO"/>
    <s v="SI"/>
    <n v="2009"/>
    <s v="ACTIVO"/>
    <n v="1"/>
    <n v="2015"/>
    <n v="8"/>
    <s v="20/02/15"/>
    <n v="10"/>
    <n v="30"/>
    <n v="45"/>
    <s v="06/11/15"/>
    <n v="10"/>
    <n v="20"/>
    <n v="1"/>
    <n v="43364.160000000003"/>
    <n v="1.3750684931506849"/>
    <n v="3740234"/>
    <s v="CALDAS_CALDAS"/>
    <s v="25/11/16"/>
    <n v="6174"/>
    <n v="17"/>
    <s v="SI"/>
    <s v="200"/>
    <s v="CORPOCALDAS                   "/>
    <s v="22/04/08"/>
    <s v="22/04/13"/>
    <n v="2"/>
    <n v="31.267361111111111"/>
    <n v="8.088638195004029E-2"/>
    <n v="8.088638195004029E-2"/>
    <x v="0"/>
    <n v="0.17188356164383561"/>
    <n v="0.17188356164383561"/>
    <x v="1"/>
    <n v="0.68753424657534246"/>
    <n v="0.68753424657534246"/>
    <x v="0"/>
    <s v="FRIO O TEMPLADO"/>
    <n v="31.701388888888889"/>
    <n v="38.041666666666664"/>
    <n v="57.0625"/>
  </r>
  <r>
    <n v="6385"/>
    <n v="10"/>
    <s v="EMPRESA DE OBRAS SANITARIAS DE CALDAS  S. A. EMPRESA DE SERVICIOS PUBLICOS"/>
    <n v="6"/>
    <s v="QUEBRADA"/>
    <n v="71286"/>
    <s v="Quebrada La Robada"/>
    <x v="1"/>
    <s v="CALDASRIOSUCIO"/>
    <n v="17"/>
    <x v="21"/>
    <n v="614"/>
    <s v="RIOSUCIO"/>
    <s v="SI"/>
    <s v="NO"/>
    <s v="NO"/>
    <s v="NO"/>
    <s v="SI"/>
    <s v="NO"/>
    <s v="NO"/>
    <s v="NO"/>
    <s v="NO"/>
    <s v="SI"/>
    <n v="2009"/>
    <s v="ACTIVO"/>
    <n v="1"/>
    <n v="2015"/>
    <n v="31"/>
    <s v="14/08/15"/>
    <n v="14"/>
    <n v="40"/>
    <n v="205"/>
    <s v="07/05/15"/>
    <n v="14"/>
    <n v="20"/>
    <n v="1"/>
    <n v="161942.05528957499"/>
    <n v="5.1351488866557258"/>
    <n v="3740234"/>
    <s v="CALDAS_CALDAS"/>
    <s v="25/11/16"/>
    <n v="6174"/>
    <n v="73"/>
    <s v="SI"/>
    <s v="712"/>
    <s v="CORPOCALDAS                   "/>
    <s v="13/03/96"/>
    <s v="13/03/06"/>
    <n v="12.76"/>
    <n v="36.631944444444443"/>
    <n v="7.0344505296653773E-2"/>
    <n v="7.0344505296653773E-2"/>
    <x v="0"/>
    <n v="0.16564996408566857"/>
    <n v="0.16564996408566857"/>
    <x v="1"/>
    <n v="0.40244113531784687"/>
    <n v="0.40244113531784687"/>
    <x v="0"/>
    <s v="FRIO O TEMPLADO"/>
    <n v="37.357253086419753"/>
    <n v="44.828703703703702"/>
    <n v="67.243055555555557"/>
  </r>
  <r>
    <n v="6386"/>
    <n v="10"/>
    <s v="EMPRESA DE OBRAS SANITARIAS DE CALDAS  S. A. EMPRESA DE SERVICIOS PUBLICOS"/>
    <n v="6"/>
    <s v="QUEBRADA"/>
    <n v="71290"/>
    <s v="Quebrada Los Manzanos"/>
    <x v="1"/>
    <s v="CALDASRIOSUCIO"/>
    <n v="17"/>
    <x v="21"/>
    <n v="614"/>
    <s v="RIOSUCIO"/>
    <s v="SI"/>
    <s v="NO"/>
    <s v="NO"/>
    <s v="NO"/>
    <s v="SI"/>
    <s v="NO"/>
    <s v="NO"/>
    <s v="NO"/>
    <s v="NO"/>
    <s v="SI"/>
    <n v="2009"/>
    <s v="ACTIVO"/>
    <n v="1"/>
    <n v="2015"/>
    <n v="6"/>
    <s v="29/01/14"/>
    <n v="16"/>
    <n v="10"/>
    <n v="72"/>
    <s v="07/05/15"/>
    <n v="15"/>
    <n v="50"/>
    <n v="1"/>
    <n v="99987.883616029794"/>
    <n v="3.1705949903611681"/>
    <n v="3740234"/>
    <s v="CALDAS_CALDAS"/>
    <s v="25/11/16"/>
    <n v="6174"/>
    <n v="21"/>
    <s v="SI"/>
    <s v="712"/>
    <s v="CORPOCALDAS                   "/>
    <s v="13/03/96"/>
    <s v="13/03/06"/>
    <n v="5.32"/>
    <n v="36.631944444444443"/>
    <n v="0.15098071382672229"/>
    <n v="0.15098071382672229"/>
    <x v="0"/>
    <n v="0.52843249839352802"/>
    <n v="0.52843249839352802"/>
    <x v="1"/>
    <n v="0.595976501947588"/>
    <n v="0.595976501947588"/>
    <x v="0"/>
    <s v="FRIO O TEMPLADO"/>
    <n v="37.357253086419753"/>
    <n v="44.828703703703702"/>
    <n v="67.243055555555557"/>
  </r>
  <r>
    <n v="6387"/>
    <n v="10"/>
    <s v="EMPRESA DE OBRAS SANITARIAS DE CALDAS  S. A. EMPRESA DE SERVICIOS PUBLICOS"/>
    <n v="5"/>
    <s v="RIO"/>
    <n v="412"/>
    <s v="Río Sucio"/>
    <x v="0"/>
    <s v="CALDASRIOSUCIO"/>
    <n v="17"/>
    <x v="21"/>
    <n v="614"/>
    <s v="RIOSUCIO"/>
    <s v="SI"/>
    <s v="NO"/>
    <s v="NO"/>
    <s v="NO"/>
    <s v="SI"/>
    <s v="NO"/>
    <s v="NO"/>
    <s v="NO"/>
    <s v="NO"/>
    <s v="SI"/>
    <n v="2009"/>
    <s v="ACTIVO"/>
    <n v="1"/>
    <n v="2015"/>
    <n v="14"/>
    <s v="14/08/15"/>
    <n v="8"/>
    <n v="30"/>
    <n v="251"/>
    <s v="06/05/15"/>
    <n v="8"/>
    <n v="10"/>
    <n v="1"/>
    <n v="252568.8"/>
    <n v="8.0089041095890412"/>
    <n v="3740234"/>
    <s v="CALDAS_CALDAS"/>
    <s v="25/11/16"/>
    <n v="6174"/>
    <n v="64"/>
    <s v="SI"/>
    <s v="712"/>
    <s v="CORPOCALDAS                   "/>
    <s v="13/03/96"/>
    <s v="13/03/06"/>
    <n v="14.2"/>
    <n v="36.631944444444443"/>
    <n v="0.12513912671232877"/>
    <n v="0.12513912671232877"/>
    <x v="0"/>
    <n v="0.57206457925636012"/>
    <n v="0.57206457925636012"/>
    <x v="1"/>
    <n v="0.5640073316612001"/>
    <n v="0.5640073316612001"/>
    <x v="0"/>
    <s v="FRIO O TEMPLADO"/>
    <n v="37.357253086419753"/>
    <n v="44.828703703703702"/>
    <n v="67.243055555555557"/>
  </r>
  <r>
    <n v="6388"/>
    <n v="10"/>
    <s v="EMPRESA DE OBRAS SANITARIAS DE CALDAS  S. A. EMPRESA DE SERVICIOS PUBLICOS"/>
    <n v="6"/>
    <s v="QUEBRADA"/>
    <n v="71371"/>
    <s v="Quebrada Silverio"/>
    <x v="1"/>
    <s v="CALDASRIOSUCIO"/>
    <n v="17"/>
    <x v="21"/>
    <n v="614"/>
    <s v="RIOSUCIO"/>
    <s v="SI"/>
    <s v="NO"/>
    <s v="NO"/>
    <s v="NO"/>
    <s v="SI"/>
    <s v="NO"/>
    <s v="NO"/>
    <s v="NO"/>
    <s v="NO"/>
    <s v="SI"/>
    <n v="2009"/>
    <s v="ACTIVO"/>
    <n v="1"/>
    <n v="2015"/>
    <n v="7"/>
    <s v="14/08/15"/>
    <n v="9"/>
    <n v="25"/>
    <n v="59"/>
    <s v="06/05/15"/>
    <n v="10"/>
    <n v="15"/>
    <n v="1"/>
    <n v="97689"/>
    <n v="3.0976978691019785"/>
    <n v="3740234"/>
    <s v="CALDAS_CALDAS"/>
    <s v="25/11/16"/>
    <n v="6174"/>
    <n v="30"/>
    <s v="SI"/>
    <s v="712"/>
    <s v="CORPOCALDAS                   "/>
    <s v="13/03/96"/>
    <s v="13/03/06"/>
    <n v="4.24"/>
    <n v="36.631944444444443"/>
    <n v="0.10325659563673262"/>
    <n v="0.10325659563673262"/>
    <x v="0"/>
    <n v="0.44252826701456838"/>
    <n v="0.44252826701456838"/>
    <x v="1"/>
    <n v="0.73058912007122134"/>
    <n v="0.73058912007122134"/>
    <x v="0"/>
    <s v="FRIO O TEMPLADO"/>
    <n v="37.357253086419753"/>
    <n v="44.828703703703702"/>
    <n v="67.243055555555557"/>
  </r>
  <r>
    <n v="6389"/>
    <n v="10"/>
    <s v="EMPRESA DE OBRAS SANITARIAS DE CALDAS  S. A. EMPRESA DE SERVICIOS PUBLICOS"/>
    <n v="6"/>
    <s v="QUEBRADA"/>
    <n v="71372"/>
    <s v="Quebrada La Palma"/>
    <x v="1"/>
    <s v="CALDASRIOSUCIO"/>
    <n v="17"/>
    <x v="21"/>
    <n v="614"/>
    <s v="RIOSUCIO"/>
    <s v="SI"/>
    <s v="NO"/>
    <s v="NO"/>
    <s v="NO"/>
    <s v="SI"/>
    <s v="NO"/>
    <s v="NO"/>
    <s v="NO"/>
    <s v="NO"/>
    <s v="SI"/>
    <n v="2009"/>
    <s v="ACTIVO"/>
    <n v="1"/>
    <n v="2015"/>
    <n v="12"/>
    <s v="14/08/15"/>
    <n v="11"/>
    <n v="10"/>
    <n v="61"/>
    <s v="07/05/15"/>
    <n v="10"/>
    <n v="55"/>
    <n v="1"/>
    <n v="438955.29633870302"/>
    <n v="13.919181137072014"/>
    <n v="3740234"/>
    <s v="CALDAS_CALDAS"/>
    <s v="25/11/16"/>
    <n v="6174"/>
    <n v="31"/>
    <s v="SI"/>
    <s v="4589"/>
    <s v="CORPOCALDAS                   "/>
    <s v="19/11/99"/>
    <s v="19/11/09"/>
    <n v="13"/>
    <n v="36.631944444444443"/>
    <n v="0.44900584313135528"/>
    <n v="0.44900584313135528"/>
    <x v="0"/>
    <n v="1.1599317614226679"/>
    <n v="1.1599317614226679"/>
    <x v="0"/>
    <n v="1.0707062413132318"/>
    <n v="1.0707062413132318"/>
    <x v="1"/>
    <s v="FRIO O TEMPLADO"/>
    <n v="37.357253086419753"/>
    <n v="44.828703703703702"/>
    <n v="67.243055555555557"/>
  </r>
  <r>
    <n v="6390"/>
    <n v="10"/>
    <s v="EMPRESA DE OBRAS SANITARIAS DE CALDAS  S. A. EMPRESA DE SERVICIOS PUBLICOS"/>
    <n v="6"/>
    <s v="QUEBRADA"/>
    <n v="71288"/>
    <s v="Quebrada Cuerera"/>
    <x v="1"/>
    <s v="CALDASRIOSUCIO"/>
    <n v="17"/>
    <x v="21"/>
    <n v="614"/>
    <s v="RIOSUCIO"/>
    <s v="SI"/>
    <s v="NO"/>
    <s v="NO"/>
    <s v="NO"/>
    <s v="SI"/>
    <s v="NO"/>
    <s v="NO"/>
    <s v="NO"/>
    <s v="NO"/>
    <s v="SI"/>
    <n v="2009"/>
    <s v="ACTIVO"/>
    <n v="1"/>
    <n v="2015"/>
    <n v="9"/>
    <s v="14/08/15"/>
    <n v="11"/>
    <n v="20"/>
    <n v="48"/>
    <s v="06/05/15"/>
    <n v="11"/>
    <n v="40"/>
    <n v="1"/>
    <n v="72522.110142457706"/>
    <n v="2.2996610268409978"/>
    <n v="3740234"/>
    <s v="CALDAS_CALDAS"/>
    <s v="25/11/16"/>
    <n v="6174"/>
    <n v="31"/>
    <s v="SI"/>
    <s v="712"/>
    <s v="CORPOCALDAS                   "/>
    <s v="13/03/96"/>
    <s v="13/03/06"/>
    <n v="3.86"/>
    <n v="36.631944444444443"/>
    <n v="7.4182613769064445E-2"/>
    <n v="7.4182613769064445E-2"/>
    <x v="0"/>
    <n v="0.25551789187122198"/>
    <n v="0.25551789187122198"/>
    <x v="1"/>
    <n v="0.59576710539922229"/>
    <n v="0.59576710539922229"/>
    <x v="0"/>
    <s v="FRIO O TEMPLADO"/>
    <n v="37.357253086419753"/>
    <n v="44.828703703703702"/>
    <n v="67.243055555555557"/>
  </r>
  <r>
    <n v="6391"/>
    <n v="10"/>
    <s v="EMPRESA DE OBRAS SANITARIAS DE CALDAS  S. A. EMPRESA DE SERVICIOS PUBLICOS"/>
    <n v="6"/>
    <s v="QUEBRADA"/>
    <n v="71287"/>
    <s v="Quebrada Piscina"/>
    <x v="1"/>
    <s v="CALDASRIOSUCIO"/>
    <n v="17"/>
    <x v="21"/>
    <n v="614"/>
    <s v="RIOSUCIO"/>
    <s v="SI"/>
    <s v="NO"/>
    <s v="NO"/>
    <s v="NO"/>
    <s v="SI"/>
    <s v="NO"/>
    <s v="NO"/>
    <s v="NO"/>
    <s v="NO"/>
    <s v="SI"/>
    <n v="2009"/>
    <s v="ACTIVO"/>
    <n v="1"/>
    <n v="2015"/>
    <n v="19"/>
    <s v="14/08/15"/>
    <n v="8"/>
    <n v="5"/>
    <n v="55"/>
    <s v="06/05/15"/>
    <n v="8"/>
    <n v="25"/>
    <n v="1"/>
    <n v="194600.88"/>
    <n v="6.1707534246575344"/>
    <n v="3740234"/>
    <s v="CALDAS_CALDAS"/>
    <s v="25/11/16"/>
    <n v="6174"/>
    <n v="46"/>
    <s v="SI"/>
    <s v="712"/>
    <s v="CORPOCALDAS                   "/>
    <s v="21/02/97"/>
    <s v="21/02/07"/>
    <n v="11.9"/>
    <n v="36.631944444444443"/>
    <n v="0.13414681357951161"/>
    <n v="0.13414681357951161"/>
    <x v="0"/>
    <n v="0.32477649603460707"/>
    <n v="0.32477649603460707"/>
    <x v="1"/>
    <n v="0.5185507079544146"/>
    <n v="0.5185507079544146"/>
    <x v="0"/>
    <s v="FRIO O TEMPLADO"/>
    <n v="37.357253086419753"/>
    <n v="44.828703703703702"/>
    <n v="67.243055555555557"/>
  </r>
  <r>
    <n v="6392"/>
    <n v="10"/>
    <s v="EMPRESA DE OBRAS SANITARIAS DE CALDAS  S. A. EMPRESA DE SERVICIOS PUBLICOS"/>
    <n v="6"/>
    <s v="QUEBRADA"/>
    <n v="71285"/>
    <s v="Quebrada Matadero"/>
    <x v="1"/>
    <s v="CALDASRIOSUCIO"/>
    <n v="17"/>
    <x v="21"/>
    <n v="614"/>
    <s v="RIOSUCIO"/>
    <s v="SI"/>
    <s v="NO"/>
    <s v="NO"/>
    <s v="NO"/>
    <s v="SI"/>
    <s v="NO"/>
    <s v="NO"/>
    <s v="NO"/>
    <s v="NO"/>
    <s v="SI"/>
    <n v="2009"/>
    <s v="ACTIVO"/>
    <n v="1"/>
    <n v="2015"/>
    <n v="2"/>
    <s v="14/08/15"/>
    <n v="11"/>
    <n v="15"/>
    <n v="18"/>
    <s v="06/05/15"/>
    <n v="12"/>
    <n v="15"/>
    <n v="2"/>
    <n v="0"/>
    <n v="0"/>
    <n v="3740234"/>
    <s v="CALDAS_CALDAS"/>
    <s v="25/11/16"/>
    <n v="6174"/>
    <n v="14"/>
    <s v="SI"/>
    <s v="712"/>
    <s v="CORPOCALDAS                   "/>
    <s v="13/03/96"/>
    <s v="13/03/06"/>
    <n v="2"/>
    <n v="36.631944444444443"/>
    <n v="0"/>
    <s v="ND"/>
    <x v="1"/>
    <n v="0"/>
    <s v="ND"/>
    <x v="2"/>
    <n v="0"/>
    <s v="ND"/>
    <x v="2"/>
    <s v="FRIO O TEMPLADO"/>
    <n v="37.357253086419753"/>
    <n v="44.828703703703702"/>
    <n v="67.243055555555557"/>
  </r>
  <r>
    <n v="6393"/>
    <n v="10"/>
    <s v="EMPRESA DE OBRAS SANITARIAS DE CALDAS  S. A. EMPRESA DE SERVICIOS PUBLICOS"/>
    <n v="6"/>
    <s v="QUEBRADA"/>
    <n v="71284"/>
    <s v="Quebrada Cambia"/>
    <x v="1"/>
    <s v="CALDASRIOSUCIO"/>
    <n v="17"/>
    <x v="21"/>
    <n v="614"/>
    <s v="RIOSUCIO"/>
    <s v="SI"/>
    <s v="NO"/>
    <s v="NO"/>
    <s v="NO"/>
    <s v="SI"/>
    <s v="NO"/>
    <s v="NO"/>
    <s v="NO"/>
    <s v="NO"/>
    <s v="SI"/>
    <n v="2009"/>
    <s v="ACTIVO"/>
    <n v="1"/>
    <n v="2015"/>
    <n v="4"/>
    <s v="14/08/15"/>
    <n v="10"/>
    <n v="30"/>
    <n v="63"/>
    <s v="07/05/15"/>
    <n v="10"/>
    <n v="50"/>
    <n v="1"/>
    <n v="77760"/>
    <n v="2.4657534246575343"/>
    <n v="3740234"/>
    <s v="CALDAS_CALDAS"/>
    <s v="25/11/16"/>
    <n v="6174"/>
    <n v="24"/>
    <s v="SI"/>
    <s v="4589"/>
    <s v="CORPOCALDAS                   "/>
    <s v="19/11/99"/>
    <s v="19/11/09"/>
    <n v="7.83"/>
    <n v="36.631944444444443"/>
    <n v="0.10273972602739727"/>
    <n v="0.10273972602739727"/>
    <x v="0"/>
    <n v="0.61643835616438358"/>
    <n v="0.61643835616438358"/>
    <x v="1"/>
    <n v="0.31491103763186901"/>
    <n v="0.31491103763186901"/>
    <x v="0"/>
    <s v="FRIO O TEMPLADO"/>
    <n v="37.357253086419753"/>
    <n v="44.828703703703702"/>
    <n v="67.243055555555557"/>
  </r>
  <r>
    <n v="6396"/>
    <n v="10"/>
    <s v="EMPRESA DE OBRAS SANITARIAS DE CALDAS  S. A. EMPRESA DE SERVICIOS PUBLICOS"/>
    <n v="6"/>
    <s v="QUEBRADA"/>
    <n v="71294"/>
    <s v="Quebrada Chavarquia"/>
    <x v="1"/>
    <s v="CALDASRISARALDA"/>
    <n v="17"/>
    <x v="21"/>
    <n v="616"/>
    <s v="RISARALDA"/>
    <s v="SI"/>
    <s v="SI"/>
    <s v="NO"/>
    <s v="NO"/>
    <s v="SI"/>
    <s v="NO"/>
    <s v="NO"/>
    <s v="NO"/>
    <s v="NO"/>
    <s v="NO"/>
    <n v="2009"/>
    <s v="ACTIVO"/>
    <n v="1"/>
    <n v="2015"/>
    <n v="26"/>
    <s v="21/08/15"/>
    <n v="10"/>
    <n v="50"/>
    <n v="172"/>
    <s v="03/11/15"/>
    <n v="10"/>
    <n v="35"/>
    <n v="1"/>
    <n v="177746.4"/>
    <n v="5.6363013698630136"/>
    <n v="3740234"/>
    <s v="CALDAS_CALDAS"/>
    <s v="25/11/16"/>
    <n v="6174"/>
    <n v="66"/>
    <s v="SI"/>
    <s v="416"/>
    <s v="CORPOCALDAS                   "/>
    <s v="17/07/08"/>
    <s v="17/07/18"/>
    <n v="24.92"/>
    <n v="8.1405092592592592"/>
    <n v="8.5398505603985056E-2"/>
    <n v="8.5398505603985056E-2"/>
    <x v="0"/>
    <n v="0.2167808219178082"/>
    <n v="0.2167808219178082"/>
    <x v="1"/>
    <n v="0.22617581741023327"/>
    <n v="0.22617581741023327"/>
    <x v="0"/>
    <s v="FRIO O TEMPLADO"/>
    <n v="8.1884259259259267"/>
    <n v="10.644953703703704"/>
    <n v="17.031925925925929"/>
  </r>
  <r>
    <n v="6400"/>
    <n v="10"/>
    <s v="EMPRESA DE OBRAS SANITARIAS DE CALDAS  S. A. EMPRESA DE SERVICIOS PUBLICOS"/>
    <n v="6"/>
    <s v="QUEBRADA"/>
    <n v="71300"/>
    <s v="Quebrada Chagualito"/>
    <x v="1"/>
    <s v="CALDASSALAMINA"/>
    <n v="17"/>
    <x v="21"/>
    <n v="653"/>
    <s v="SALAMINA"/>
    <s v="SI"/>
    <s v="NO"/>
    <s v="NO"/>
    <s v="NO"/>
    <s v="SI"/>
    <s v="NO"/>
    <s v="NO"/>
    <s v="NO"/>
    <s v="NO"/>
    <s v="NO"/>
    <n v="2009"/>
    <s v="ACTIVO"/>
    <n v="1"/>
    <n v="2015"/>
    <n v="16"/>
    <s v="12/08/15"/>
    <n v="12"/>
    <n v="50"/>
    <n v="166"/>
    <s v="21/05/15"/>
    <n v="14"/>
    <n v="50"/>
    <n v="1"/>
    <n v="511186"/>
    <n v="16.209601725012686"/>
    <n v="3740234"/>
    <s v="CALDAS_CALDAS"/>
    <s v="25/11/16"/>
    <n v="6174"/>
    <n v="61"/>
    <s v="SI"/>
    <s v="429"/>
    <s v="CORPOCALDAS                   "/>
    <s v="24/07/08"/>
    <s v="24/07/18"/>
    <n v="12.7"/>
    <n v="17.766435185185184"/>
    <n v="0.26573117581988009"/>
    <n v="0.26573117581988009"/>
    <x v="0"/>
    <n v="1.0131001078132928"/>
    <n v="1.0131001078132928"/>
    <x v="0"/>
    <n v="1.2763465925206841"/>
    <n v="1.2763465925206841"/>
    <x v="1"/>
    <s v="FRIO O TEMPLADO"/>
    <n v="17.553472222222222"/>
    <n v="22.819513888888888"/>
    <n v="36.511222222222223"/>
  </r>
  <r>
    <n v="6401"/>
    <n v="10"/>
    <s v="EMPRESA DE OBRAS SANITARIAS DE CALDAS  S. A. EMPRESA DE SERVICIOS PUBLICOS"/>
    <n v="6"/>
    <s v="QUEBRADA"/>
    <n v="71374"/>
    <s v="Rio Uvito"/>
    <x v="1"/>
    <s v="CALDASSALAMINA"/>
    <n v="17"/>
    <x v="21"/>
    <n v="653"/>
    <s v="SALAMINA"/>
    <s v="SI"/>
    <s v="NO"/>
    <s v="NO"/>
    <s v="NO"/>
    <s v="SI"/>
    <s v="NO"/>
    <s v="NO"/>
    <s v="NO"/>
    <s v="NO"/>
    <s v="NO"/>
    <n v="2009"/>
    <s v="ACTIVO"/>
    <n v="1"/>
    <n v="2015"/>
    <n v="28"/>
    <s v="12/08/15"/>
    <n v="10"/>
    <n v="45"/>
    <n v="286"/>
    <s v="21/05/15"/>
    <n v="11"/>
    <n v="30"/>
    <n v="2"/>
    <n v="0"/>
    <n v="0"/>
    <n v="3740234"/>
    <s v="CALDAS_CALDAS"/>
    <s v="25/11/16"/>
    <n v="6174"/>
    <n v="114"/>
    <s v="SI"/>
    <s v="429"/>
    <s v="CORPOCALDAS                   "/>
    <s v="24/07/08"/>
    <s v="24/07/18"/>
    <n v="30"/>
    <n v="17.766435185185184"/>
    <n v="0"/>
    <s v="ND"/>
    <x v="1"/>
    <n v="0"/>
    <s v="ND"/>
    <x v="2"/>
    <n v="0"/>
    <s v="ND"/>
    <x v="2"/>
    <s v="FRIO O TEMPLADO"/>
    <n v="17.553472222222222"/>
    <n v="22.819513888888888"/>
    <n v="36.511222222222223"/>
  </r>
  <r>
    <n v="6402"/>
    <n v="10"/>
    <s v="EMPRESA DE OBRAS SANITARIAS DE CALDAS  S. A. EMPRESA DE SERVICIOS PUBLICOS"/>
    <n v="6"/>
    <s v="QUEBRADA"/>
    <n v="71299"/>
    <s v="Quebrada Rocayosa"/>
    <x v="1"/>
    <s v="CALDASSALAMINA"/>
    <n v="17"/>
    <x v="21"/>
    <n v="653"/>
    <s v="SALAMINA"/>
    <s v="SI"/>
    <s v="NO"/>
    <s v="NO"/>
    <s v="NO"/>
    <s v="SI"/>
    <s v="NO"/>
    <s v="NO"/>
    <s v="NO"/>
    <s v="NO"/>
    <s v="NO"/>
    <n v="2009"/>
    <s v="ACTIVO"/>
    <n v="1"/>
    <n v="2015"/>
    <n v="7"/>
    <s v="05/02/14"/>
    <n v="14"/>
    <n v="10"/>
    <n v="70"/>
    <s v="21/05/15"/>
    <n v="14"/>
    <n v="50"/>
    <n v="2"/>
    <n v="0"/>
    <n v="0"/>
    <n v="3740234"/>
    <s v="CALDAS_CALDAS"/>
    <s v="25/11/16"/>
    <n v="6174"/>
    <n v="33"/>
    <s v="SI"/>
    <s v="429"/>
    <s v="CORPOCALDAS                   "/>
    <s v="24/07/08"/>
    <s v="24/07/18"/>
    <n v="1.66"/>
    <n v="17.766435185185184"/>
    <n v="0"/>
    <s v="ND"/>
    <x v="1"/>
    <n v="0"/>
    <s v="ND"/>
    <x v="2"/>
    <n v="0"/>
    <s v="ND"/>
    <x v="2"/>
    <s v="FRIO O TEMPLADO"/>
    <n v="17.553472222222222"/>
    <n v="22.819513888888888"/>
    <n v="36.511222222222223"/>
  </r>
  <r>
    <n v="6407"/>
    <n v="10"/>
    <s v="EMPRESA DE OBRAS SANITARIAS DE CALDAS  S. A. EMPRESA DE SERVICIOS PUBLICOS"/>
    <n v="6"/>
    <s v="QUEBRADA"/>
    <n v="71304"/>
    <s v="Quebrada Santa Inés"/>
    <x v="1"/>
    <s v="CALDASSAMANA"/>
    <n v="17"/>
    <x v="21"/>
    <n v="662"/>
    <s v="SAMANA"/>
    <s v="SI"/>
    <s v="NO"/>
    <s v="NO"/>
    <s v="NO"/>
    <s v="SI"/>
    <s v="NO"/>
    <s v="NO"/>
    <s v="NO"/>
    <s v="NO"/>
    <s v="SI"/>
    <n v="2009"/>
    <s v="ACTIVO"/>
    <n v="1"/>
    <n v="2015"/>
    <n v="15"/>
    <s v="26/08/15"/>
    <n v="10"/>
    <n v="15"/>
    <n v="164"/>
    <s v="13/05/15"/>
    <n v="9"/>
    <n v="10"/>
    <n v="1"/>
    <n v="205517.52"/>
    <n v="6.5169178082191781"/>
    <n v="3740234"/>
    <s v="CALDAS_CALDAS"/>
    <s v="25/11/16"/>
    <n v="6174"/>
    <n v="56"/>
    <s v="SI"/>
    <s v="519"/>
    <s v="CORPOCALDAS                   "/>
    <s v="10/08/09"/>
    <s v="10/08/14"/>
    <n v="9.6"/>
    <n v="9.1077160493827165"/>
    <n v="0.11637353228962818"/>
    <n v="0.11637353228962818"/>
    <x v="0"/>
    <n v="0.43446118721461185"/>
    <n v="0.43446118721461185"/>
    <x v="1"/>
    <n v="0.67884560502283109"/>
    <n v="0.67884560502283109"/>
    <x v="0"/>
    <s v="FRIO O TEMPLADO"/>
    <n v="9.1343364197530867"/>
    <n v="11.874637345679012"/>
    <n v="18.999419753086421"/>
  </r>
  <r>
    <n v="6408"/>
    <n v="10"/>
    <s v="EMPRESA DE OBRAS SANITARIAS DE CALDAS  S. A. EMPRESA DE SERVICIOS PUBLICOS"/>
    <n v="6"/>
    <s v="QUEBRADA"/>
    <n v="71303"/>
    <s v="Quebrada El Dorado"/>
    <x v="1"/>
    <s v="CALDASSAMANA"/>
    <n v="17"/>
    <x v="21"/>
    <n v="662"/>
    <s v="SAMANA"/>
    <s v="SI"/>
    <s v="NO"/>
    <s v="NO"/>
    <s v="NO"/>
    <s v="SI"/>
    <s v="NO"/>
    <s v="NO"/>
    <s v="NO"/>
    <s v="NO"/>
    <s v="SI"/>
    <n v="2009"/>
    <s v="ACTIVO"/>
    <n v="1"/>
    <n v="2015"/>
    <n v="16"/>
    <s v="26/08/15"/>
    <n v="12"/>
    <n v="10"/>
    <n v="171"/>
    <s v="13/05/15"/>
    <n v="11"/>
    <n v="45"/>
    <n v="1"/>
    <n v="205517.52"/>
    <n v="6.5169178082191781"/>
    <n v="3740234"/>
    <s v="CALDAS_CALDAS"/>
    <s v="25/11/16"/>
    <n v="6174"/>
    <n v="51"/>
    <s v="SI"/>
    <s v="519"/>
    <s v="CORPOCALDAS                   "/>
    <s v="10/08/09"/>
    <s v="10/08/14"/>
    <n v="9.6"/>
    <n v="9.1077160493827165"/>
    <n v="0.12778270212194467"/>
    <n v="0.12778270212194467"/>
    <x v="0"/>
    <n v="0.40730736301369863"/>
    <n v="0.40730736301369863"/>
    <x v="1"/>
    <n v="0.67884560502283109"/>
    <n v="0.67884560502283109"/>
    <x v="0"/>
    <s v="FRIO O TEMPLADO"/>
    <n v="9.1343364197530867"/>
    <n v="11.874637345679012"/>
    <n v="18.999419753086421"/>
  </r>
  <r>
    <n v="6409"/>
    <n v="10"/>
    <s v="EMPRESA DE OBRAS SANITARIAS DE CALDAS  S. A. EMPRESA DE SERVICIOS PUBLICOS"/>
    <n v="6"/>
    <s v="QUEBRADA"/>
    <n v="71305"/>
    <s v="Quebrada Tasajos"/>
    <x v="1"/>
    <s v="CALDASSAMANA"/>
    <n v="17"/>
    <x v="21"/>
    <n v="662"/>
    <s v="SAMANA"/>
    <s v="SI"/>
    <s v="NO"/>
    <s v="NO"/>
    <s v="NO"/>
    <s v="SI"/>
    <s v="NO"/>
    <s v="NO"/>
    <s v="NO"/>
    <s v="NO"/>
    <s v="NO"/>
    <n v="2009"/>
    <s v="INACTIVO"/>
    <n v="1"/>
    <n v="2009"/>
    <n v="0"/>
    <s v="06/09/09"/>
    <n v="0"/>
    <n v="0"/>
    <n v="0"/>
    <s v="06/10/09"/>
    <n v="0"/>
    <n v="0"/>
    <n v="1"/>
    <n v="0"/>
    <n v="0"/>
    <n v="1541066"/>
    <s v="CALDAS_CALDAS"/>
    <s v="06/09/10"/>
    <n v="3902"/>
    <n v="0"/>
    <s v="NO"/>
    <n v="0"/>
    <n v="0"/>
    <n v="0"/>
    <n v="0"/>
    <s v=""/>
    <n v="9.1077160493827165"/>
    <s v=""/>
    <s v=""/>
    <x v="2"/>
    <s v=""/>
    <s v=""/>
    <x v="0"/>
    <s v=""/>
    <s v=""/>
    <x v="1"/>
    <s v="FRIO O TEMPLADO"/>
    <n v="9.1343364197530867"/>
    <n v="11.874637345679012"/>
    <n v="18.999419753086421"/>
  </r>
  <r>
    <n v="6412"/>
    <n v="10"/>
    <s v="EMPRESA DE OBRAS SANITARIAS DE CALDAS  S. A. EMPRESA DE SERVICIOS PUBLICOS"/>
    <n v="6"/>
    <s v="QUEBRADA"/>
    <n v="71308"/>
    <s v="Quebrada Buenavista"/>
    <x v="1"/>
    <s v="CALDASSAN JOSE"/>
    <n v="17"/>
    <x v="21"/>
    <n v="665"/>
    <s v="SAN JOSE"/>
    <s v="SI"/>
    <s v="NO"/>
    <s v="NO"/>
    <s v="NO"/>
    <s v="SI"/>
    <s v="NO"/>
    <s v="NO"/>
    <s v="NO"/>
    <s v="NO"/>
    <s v="NO"/>
    <n v="2009"/>
    <s v="ACTIVO"/>
    <n v="1"/>
    <n v="2015"/>
    <n v="14"/>
    <s v="18/02/15"/>
    <n v="16"/>
    <n v="20"/>
    <n v="56"/>
    <s v="03/11/15"/>
    <n v="16"/>
    <n v="30"/>
    <n v="1"/>
    <n v="104884.32"/>
    <n v="3.3258599695585995"/>
    <n v="3740234"/>
    <s v="CALDAS_CALDAS"/>
    <s v="25/11/16"/>
    <n v="6174"/>
    <n v="38"/>
    <s v="SI"/>
    <s v="517"/>
    <s v="CORPOCALDAS                   "/>
    <s v="06/08/09"/>
    <s v="06/08/14"/>
    <n v="8.1199999999999992"/>
    <n v="2.5416666666666665"/>
    <n v="8.7522630777857879E-2"/>
    <n v="8.7522630777857879E-2"/>
    <x v="0"/>
    <n v="0.23756142639704284"/>
    <n v="0.23756142639704284"/>
    <x v="1"/>
    <n v="0.40958866620179801"/>
    <n v="0.40958866620179801"/>
    <x v="0"/>
    <s v="FRIO O TEMPLADO"/>
    <n v="2.5694444444444446"/>
    <n v="3.3402777777777781"/>
    <n v="5.344444444444445"/>
  </r>
  <r>
    <n v="6415"/>
    <n v="10"/>
    <s v="EMPRESA DE OBRAS SANITARIAS DE CALDAS  S. A. EMPRESA DE SERVICIOS PUBLICOS"/>
    <n v="6"/>
    <s v="QUEBRADA"/>
    <n v="71309"/>
    <s v="Quebrada Grande"/>
    <x v="1"/>
    <s v="CALDASSUPIA"/>
    <n v="17"/>
    <x v="21"/>
    <n v="777"/>
    <s v="SUPIA"/>
    <s v="SI"/>
    <s v="NO"/>
    <s v="NO"/>
    <s v="NO"/>
    <s v="SI"/>
    <s v="NO"/>
    <s v="NO"/>
    <s v="NO"/>
    <s v="NO"/>
    <s v="SI"/>
    <n v="2009"/>
    <s v="ACTIVO"/>
    <n v="1"/>
    <n v="2015"/>
    <n v="59"/>
    <s v="14/08/15"/>
    <n v="7"/>
    <n v="40"/>
    <n v="814"/>
    <s v="06/05/15"/>
    <n v="8"/>
    <n v="30"/>
    <n v="1"/>
    <n v="1225618.56"/>
    <n v="38.864109589041092"/>
    <n v="3740234"/>
    <s v="CALDAS_CALDAS"/>
    <s v="25/11/16"/>
    <n v="6174"/>
    <n v="230"/>
    <s v="SI"/>
    <s v="417"/>
    <s v="CORPOCALDAS                   "/>
    <s v="17/07/08"/>
    <s v="17/07/13"/>
    <n v="60"/>
    <n v="24.990354938271604"/>
    <n v="0.16897438951756996"/>
    <n v="0.16897438951756996"/>
    <x v="0"/>
    <n v="0.65871372184815413"/>
    <n v="0.65871372184815413"/>
    <x v="1"/>
    <n v="0.64773515981735152"/>
    <n v="0.64773515981735152"/>
    <x v="0"/>
    <s v="FRIO O TEMPLADO"/>
    <n v="25.219907407407408"/>
    <n v="30.263888888888889"/>
    <n v="45.395833333333336"/>
  </r>
  <r>
    <n v="6416"/>
    <n v="10"/>
    <s v="EMPRESA DE OBRAS SANITARIAS DE CALDAS  S. A. EMPRESA DE SERVICIOS PUBLICOS"/>
    <n v="6"/>
    <s v="QUEBRADA"/>
    <n v="71311"/>
    <s v="Quebrada Rapaito"/>
    <x v="1"/>
    <s v="CALDASSUPIA"/>
    <n v="17"/>
    <x v="21"/>
    <n v="777"/>
    <s v="SUPIA"/>
    <s v="SI"/>
    <s v="NO"/>
    <s v="NO"/>
    <s v="NO"/>
    <s v="SI"/>
    <s v="NO"/>
    <s v="NO"/>
    <s v="NO"/>
    <s v="NO"/>
    <s v="SI"/>
    <n v="2009"/>
    <s v="ACTIVO"/>
    <n v="1"/>
    <n v="2015"/>
    <n v="8"/>
    <s v="14/08/15"/>
    <n v="8"/>
    <n v="45"/>
    <n v="77"/>
    <s v="06/05/15"/>
    <n v="9"/>
    <n v="45"/>
    <n v="1"/>
    <n v="510252.48"/>
    <n v="16.18"/>
    <n v="3740234"/>
    <s v="CALDAS_CALDAS"/>
    <s v="25/11/16"/>
    <n v="6174"/>
    <n v="26"/>
    <s v="SI"/>
    <s v="232"/>
    <s v="CORPOCALDAS                   "/>
    <s v="10/05/10"/>
    <s v="10/05/20"/>
    <n v="25"/>
    <n v="24.990354938271604"/>
    <n v="0.62230769230769234"/>
    <n v="0.62230769230769234"/>
    <x v="0"/>
    <n v="2.0225"/>
    <n v="2.0225"/>
    <x v="0"/>
    <n v="0.6472"/>
    <n v="0.6472"/>
    <x v="0"/>
    <s v="FRIO O TEMPLADO"/>
    <n v="25.219907407407408"/>
    <n v="30.263888888888889"/>
    <n v="45.395833333333336"/>
  </r>
  <r>
    <n v="6419"/>
    <n v="10"/>
    <s v="EMPRESA DE OBRAS SANITARIAS DE CALDAS  S. A. EMPRESA DE SERVICIOS PUBLICOS"/>
    <n v="5"/>
    <s v="RIO"/>
    <n v="429"/>
    <s v="Río Arquía"/>
    <x v="0"/>
    <s v="CALDASSUPIA"/>
    <n v="17"/>
    <x v="21"/>
    <n v="777"/>
    <s v="SUPIA"/>
    <s v="SI"/>
    <s v="NO"/>
    <s v="NO"/>
    <s v="NO"/>
    <s v="SI"/>
    <s v="NO"/>
    <s v="NO"/>
    <s v="NO"/>
    <s v="NO"/>
    <s v="NO"/>
    <n v="2009"/>
    <s v="ACTIVO"/>
    <n v="1"/>
    <n v="2015"/>
    <n v="184"/>
    <s v="19/02/15"/>
    <n v="10"/>
    <n v="50"/>
    <n v="805"/>
    <s v="05/11/15"/>
    <n v="9"/>
    <n v="45"/>
    <n v="1"/>
    <n v="385346.16"/>
    <n v="12.219246575342465"/>
    <n v="3740234"/>
    <s v="CALDAS_CALDAS"/>
    <s v="25/11/16"/>
    <n v="6174"/>
    <n v="601"/>
    <s v="SI"/>
    <s v="233"/>
    <s v="CORPOCALDAS                   "/>
    <s v="10/05/10"/>
    <s v="10/05/15"/>
    <n v="8.16"/>
    <n v="24.990354938271604"/>
    <n v="2.0331525083764502E-2"/>
    <n v="2.0331525083764502E-2"/>
    <x v="0"/>
    <n v="6.6408948779035137E-2"/>
    <n v="6.6408948779035137E-2"/>
    <x v="1"/>
    <n v="1.4974566881547138"/>
    <n v="1.4974566881547138"/>
    <x v="1"/>
    <s v="FRIO O TEMPLADO"/>
    <n v="25.219907407407408"/>
    <n v="30.263888888888889"/>
    <n v="45.395833333333336"/>
  </r>
  <r>
    <n v="6420"/>
    <n v="10"/>
    <s v="EMPRESA DE OBRAS SANITARIAS DE CALDAS  S. A. EMPRESA DE SERVICIOS PUBLICOS"/>
    <n v="5"/>
    <s v="RIO"/>
    <n v="435"/>
    <s v="Río Guarinó"/>
    <x v="0"/>
    <s v="CALDASVICTORIA"/>
    <n v="17"/>
    <x v="21"/>
    <n v="867"/>
    <s v="VICTORIA"/>
    <s v="SI"/>
    <s v="NO"/>
    <s v="NO"/>
    <s v="NO"/>
    <s v="SI"/>
    <s v="NO"/>
    <s v="NO"/>
    <s v="NO"/>
    <s v="NO"/>
    <s v="NO"/>
    <n v="2009"/>
    <s v="ACTIVO"/>
    <n v="1"/>
    <n v="2015"/>
    <n v="11800"/>
    <s v="25/08/15"/>
    <n v="10"/>
    <n v="45"/>
    <n v="34300"/>
    <s v="12/05/15"/>
    <n v="10"/>
    <n v="10"/>
    <n v="2"/>
    <n v="0"/>
    <n v="0"/>
    <n v="3740234"/>
    <s v="CALDAS_CALDAS"/>
    <s v="25/11/16"/>
    <n v="6174"/>
    <n v="19150"/>
    <s v="SI"/>
    <s v="135"/>
    <s v="CORPOCALDAS                   "/>
    <s v="22/10/93"/>
    <s v="22/10/13"/>
    <n v="135"/>
    <n v="7.0447530864197523"/>
    <n v="0"/>
    <s v="ND"/>
    <x v="1"/>
    <n v="0"/>
    <s v="ND"/>
    <x v="2"/>
    <n v="0"/>
    <s v="ND"/>
    <x v="2"/>
    <s v="CALIDO"/>
    <n v="7.0370370370370372"/>
    <n v="9.1481481481481488"/>
    <n v="14.63703703703704"/>
  </r>
  <r>
    <n v="6421"/>
    <n v="10"/>
    <s v="EMPRESA DE OBRAS SANITARIAS DE CALDAS  S. A. EMPRESA DE SERVICIOS PUBLICOS"/>
    <n v="5"/>
    <s v="RIO"/>
    <n v="71375"/>
    <s v="Rio Doña Juana"/>
    <x v="0"/>
    <s v="CALDASVICTORIA"/>
    <n v="17"/>
    <x v="21"/>
    <n v="867"/>
    <s v="VICTORIA"/>
    <s v="SI"/>
    <s v="NO"/>
    <s v="NO"/>
    <s v="NO"/>
    <s v="SI"/>
    <s v="NO"/>
    <s v="NO"/>
    <s v="NO"/>
    <s v="NO"/>
    <s v="SI"/>
    <n v="2009"/>
    <s v="ACTIVO"/>
    <n v="1"/>
    <n v="2015"/>
    <n v="11"/>
    <s v="25/08/15"/>
    <n v="13"/>
    <n v="45"/>
    <n v="311"/>
    <s v="12/05/15"/>
    <n v="14"/>
    <n v="10"/>
    <n v="1"/>
    <n v="303311.52"/>
    <n v="9.6179452054794528"/>
    <n v="3740234"/>
    <s v="CALDAS_CALDAS"/>
    <s v="25/11/16"/>
    <n v="6174"/>
    <n v="66"/>
    <s v="SI"/>
    <s v="769"/>
    <s v="CORPOCALDAS                   "/>
    <s v="10/04/96"/>
    <s v="10/04/06"/>
    <n v="14"/>
    <n v="7.0447530864197523"/>
    <n v="0.14572644250726444"/>
    <n v="0.14572644250726444"/>
    <x v="0"/>
    <n v="0.87435865504358656"/>
    <n v="0.87435865504358656"/>
    <x v="1"/>
    <n v="0.6869960861056752"/>
    <n v="0.6869960861056752"/>
    <x v="0"/>
    <s v="CALIDO"/>
    <n v="7.0370370370370372"/>
    <n v="9.1481481481481488"/>
    <n v="14.63703703703704"/>
  </r>
  <r>
    <n v="6422"/>
    <n v="10"/>
    <s v="EMPRESA DE OBRAS SANITARIAS DE CALDAS  S. A. EMPRESA DE SERVICIOS PUBLICOS"/>
    <n v="6"/>
    <s v="QUEBRADA"/>
    <n v="71313"/>
    <s v="Quebrada Santa Rita"/>
    <x v="1"/>
    <s v="CALDASVICTORIA"/>
    <n v="17"/>
    <x v="21"/>
    <n v="867"/>
    <s v="VICTORIA"/>
    <s v="SI"/>
    <s v="SI"/>
    <s v="NO"/>
    <s v="NO"/>
    <s v="SI"/>
    <s v="NO"/>
    <s v="NO"/>
    <s v="NO"/>
    <s v="NO"/>
    <s v="NO"/>
    <n v="2009"/>
    <s v="ACTIVO"/>
    <n v="1"/>
    <n v="2015"/>
    <n v="2"/>
    <s v="25/08/15"/>
    <n v="16"/>
    <n v="30"/>
    <n v="52"/>
    <s v="12/05/15"/>
    <n v="10"/>
    <n v="55"/>
    <n v="1"/>
    <n v="65644.56"/>
    <n v="2.0815753424657535"/>
    <n v="3740234"/>
    <s v="CALDAS_CALDAS"/>
    <s v="25/11/16"/>
    <n v="6174"/>
    <n v="13"/>
    <s v="SI"/>
    <s v="769"/>
    <s v="CORPOCALDAS                   "/>
    <s v="10/04/96"/>
    <s v="10/04/06"/>
    <n v="3"/>
    <n v="7.0447530864197523"/>
    <n v="0.16012118018967333"/>
    <n v="0.16012118018967333"/>
    <x v="0"/>
    <n v="1.0407876712328767"/>
    <n v="1.0407876712328767"/>
    <x v="0"/>
    <n v="0.6938584474885845"/>
    <n v="0.6938584474885845"/>
    <x v="0"/>
    <s v="CALIDO"/>
    <n v="7.0370370370370372"/>
    <n v="9.1481481481481488"/>
    <n v="14.63703703703704"/>
  </r>
  <r>
    <n v="6424"/>
    <n v="10"/>
    <s v="EMPRESA DE OBRAS SANITARIAS DE CALDAS  S. A. EMPRESA DE SERVICIOS PUBLICOS"/>
    <n v="6"/>
    <s v="QUEBRADA"/>
    <n v="71317"/>
    <s v="Quebrada Canaan"/>
    <x v="1"/>
    <s v="CALDASVITERBO"/>
    <n v="17"/>
    <x v="21"/>
    <n v="877"/>
    <s v="VITERBO"/>
    <s v="SI"/>
    <s v="NO"/>
    <s v="NO"/>
    <s v="NO"/>
    <s v="SI"/>
    <s v="NO"/>
    <s v="NO"/>
    <s v="NO"/>
    <s v="NO"/>
    <s v="SI"/>
    <n v="2009"/>
    <s v="ACTIVO"/>
    <n v="1"/>
    <n v="2015"/>
    <n v="11"/>
    <s v="20/08/15"/>
    <n v="11"/>
    <n v="45"/>
    <n v="144"/>
    <s v="08/05/15"/>
    <n v="8"/>
    <n v="45"/>
    <n v="1"/>
    <n v="244557.36"/>
    <n v="7.7548630136986301"/>
    <n v="3740234"/>
    <s v="CALDAS_CALDAS"/>
    <s v="25/11/16"/>
    <n v="6174"/>
    <n v="44"/>
    <s v="SI"/>
    <s v="409"/>
    <s v="CORPOCALDAS                   "/>
    <s v="03/10/06"/>
    <s v="03/10/16"/>
    <n v="11.19"/>
    <n v="19.861111111111111"/>
    <n v="0.17624688667496888"/>
    <n v="0.17624688667496888"/>
    <x v="0"/>
    <n v="0.70498754669987551"/>
    <n v="0.70498754669987551"/>
    <x v="1"/>
    <n v="0.69301724876663362"/>
    <n v="0.69301724876663362"/>
    <x v="0"/>
    <s v="CALIDO"/>
    <n v="19.841820987654319"/>
    <n v="25.794367283950617"/>
    <n v="41.27098765432099"/>
  </r>
  <r>
    <n v="6425"/>
    <n v="10"/>
    <s v="EMPRESA DE OBRAS SANITARIAS DE CALDAS  S. A. EMPRESA DE SERVICIOS PUBLICOS"/>
    <n v="6"/>
    <s v="QUEBRADA"/>
    <n v="71314"/>
    <s v="Quebrada La Maquina"/>
    <x v="1"/>
    <s v="CALDASVITERBO"/>
    <n v="17"/>
    <x v="21"/>
    <n v="877"/>
    <s v="VITERBO"/>
    <s v="SI"/>
    <s v="NO"/>
    <s v="NO"/>
    <s v="NO"/>
    <s v="SI"/>
    <s v="NO"/>
    <s v="NO"/>
    <s v="NO"/>
    <s v="NO"/>
    <s v="SI"/>
    <n v="2009"/>
    <s v="ACTIVO"/>
    <n v="1"/>
    <n v="2015"/>
    <n v="31"/>
    <s v="20/08/15"/>
    <n v="8"/>
    <n v="30"/>
    <n v="232"/>
    <s v="08/05/15"/>
    <n v="10"/>
    <n v="25"/>
    <n v="1"/>
    <n v="539997.84"/>
    <n v="17.123219178082191"/>
    <n v="3740234"/>
    <s v="CALDAS_CALDAS"/>
    <s v="25/11/16"/>
    <n v="6174"/>
    <n v="86"/>
    <s v="SI"/>
    <s v="409"/>
    <s v="CORPOCALDAS                   "/>
    <s v="03/10/06"/>
    <s v="03/10/16"/>
    <n v="24.7"/>
    <n v="19.861111111111111"/>
    <n v="0.19910719974514177"/>
    <n v="0.19910719974514177"/>
    <x v="0"/>
    <n v="0.55236190897039328"/>
    <n v="0.55236190897039328"/>
    <x v="1"/>
    <n v="0.69324774000332756"/>
    <n v="0.69324774000332756"/>
    <x v="0"/>
    <s v="CALIDO"/>
    <n v="19.841820987654319"/>
    <n v="25.794367283950617"/>
    <n v="41.27098765432099"/>
  </r>
  <r>
    <n v="6426"/>
    <n v="10"/>
    <s v="EMPRESA DE OBRAS SANITARIAS DE CALDAS  S. A. EMPRESA DE SERVICIOS PUBLICOS"/>
    <n v="6"/>
    <s v="QUEBRADA"/>
    <n v="71315"/>
    <s v="Quebrada La Julia"/>
    <x v="1"/>
    <s v="CALDASVITERBO"/>
    <n v="17"/>
    <x v="21"/>
    <n v="877"/>
    <s v="VITERBO"/>
    <s v="SI"/>
    <s v="NO"/>
    <s v="NO"/>
    <s v="NO"/>
    <s v="SI"/>
    <s v="NO"/>
    <s v="NO"/>
    <s v="NO"/>
    <s v="NO"/>
    <s v="SI"/>
    <n v="2009"/>
    <s v="ACTIVO"/>
    <n v="1"/>
    <n v="2015"/>
    <n v="38"/>
    <s v="20/08/15"/>
    <n v="10"/>
    <n v="25"/>
    <n v="220"/>
    <s v="08/05/15"/>
    <n v="10"/>
    <n v="15"/>
    <n v="1"/>
    <n v="539840.16"/>
    <n v="17.118219178082192"/>
    <n v="3740234"/>
    <s v="CALDAS_CALDAS"/>
    <s v="25/11/16"/>
    <n v="6174"/>
    <n v="85"/>
    <s v="SI"/>
    <s v="409"/>
    <s v="CORPOCALDAS                   "/>
    <s v="03/10/06"/>
    <s v="03/10/16"/>
    <n v="24.7"/>
    <n v="19.861111111111111"/>
    <n v="0.20139081385979049"/>
    <n v="0.20139081385979049"/>
    <x v="0"/>
    <n v="0.45047945205479456"/>
    <n v="0.45047945205479456"/>
    <x v="1"/>
    <n v="0.69304531085353005"/>
    <n v="0.69304531085353005"/>
    <x v="0"/>
    <s v="CALIDO"/>
    <n v="19.841820987654319"/>
    <n v="25.794367283950617"/>
    <n v="41.27098765432099"/>
  </r>
  <r>
    <n v="6445"/>
    <n v="2688"/>
    <s v="OFICINA DE SERVICIOS PÚBLICOS DE BELTRAN CUNDINAMARCA"/>
    <n v="6"/>
    <s v="QUEBRADA"/>
    <n v="2704"/>
    <s v="Quebrada Seca"/>
    <x v="1"/>
    <s v="CUNDINAMARCABELTRAN"/>
    <n v="25"/>
    <x v="8"/>
    <n v="86"/>
    <s v="BELTRAN"/>
    <s v="SI"/>
    <s v="NO"/>
    <s v="SI"/>
    <s v="NO"/>
    <s v="NO"/>
    <s v="NO"/>
    <s v="NO"/>
    <s v="NO"/>
    <s v="NO"/>
    <s v="SI"/>
    <n v="2009"/>
    <s v="ACTIVO"/>
    <n v="1"/>
    <n v="2012"/>
    <n v="110"/>
    <s v="14/06/09"/>
    <n v="10"/>
    <n v="15"/>
    <n v="532"/>
    <s v="29/08/09"/>
    <n v="15"/>
    <n v="28"/>
    <n v="2"/>
    <n v="50000"/>
    <n v="1.5854895991882294"/>
    <n v="2489613"/>
    <s v="BELTRAN_BELTRAN"/>
    <s v="17/12/13"/>
    <n v="5100"/>
    <n v="200"/>
    <e v="#N/A"/>
    <e v="#N/A"/>
    <e v="#N/A"/>
    <e v="#N/A"/>
    <e v="#N/A"/>
    <e v="#N/A"/>
    <n v="0.66820987654320996"/>
    <n v="7.9274479959411462E-3"/>
    <n v="7.9274479959411462E-3"/>
    <x v="0"/>
    <n v="1.4413541810802085E-2"/>
    <n v="1.4413541810802085E-2"/>
    <x v="1"/>
    <s v=""/>
    <s v=""/>
    <x v="1"/>
    <s v="CALIDO"/>
    <n v="0.68055555555555569"/>
    <n v="0.88472222222222241"/>
    <n v="1.4155555555555559"/>
  </r>
  <r>
    <n v="6485"/>
    <n v="721"/>
    <s v="EMPRESA DE SERVICIOS PUBLICOS DOMICILIARIOS DE LEBRIJA E.S.P."/>
    <n v="6"/>
    <s v="QUEBRADA"/>
    <n v="71461"/>
    <s v="Quebrada La Angula"/>
    <x v="1"/>
    <s v="SANTANDERLEBRIJA"/>
    <n v="68"/>
    <x v="9"/>
    <n v="406"/>
    <s v="LEBRIJA"/>
    <s v="SI"/>
    <s v="NO"/>
    <s v="SI"/>
    <s v="NO"/>
    <s v="NO"/>
    <s v="NO"/>
    <s v="SI"/>
    <s v="NO"/>
    <s v="NO"/>
    <s v="SI"/>
    <n v="2009"/>
    <s v="ACTIVO"/>
    <n v="1"/>
    <n v="2012"/>
    <n v="28"/>
    <s v="01/04/12"/>
    <n v="12"/>
    <n v="0"/>
    <n v="37"/>
    <s v="01/11/12"/>
    <n v="10"/>
    <n v="30"/>
    <n v="1"/>
    <n v="1099745"/>
    <n v="34.872685185185183"/>
    <n v="2489517"/>
    <s v="LEBRIJA_LEBRIJA"/>
    <s v="30/01/13"/>
    <n v="4779"/>
    <n v="34"/>
    <s v="SI"/>
    <s v="1573"/>
    <s v="CDMB"/>
    <s v="28/07/94"/>
    <s v="08/06/20"/>
    <n v="45"/>
    <n v="36.163194444444443"/>
    <n v="1.025667211328976"/>
    <n v="1.025667211328976"/>
    <x v="2"/>
    <n v="1.2454530423280423"/>
    <n v="1.2454530423280423"/>
    <x v="0"/>
    <n v="0.7749485596707818"/>
    <n v="0.7749485596707818"/>
    <x v="0"/>
    <s v="FRIO O TEMPLADO"/>
    <n v="37.069830246913575"/>
    <n v="44.483796296296291"/>
    <n v="66.725694444444429"/>
  </r>
  <r>
    <n v="6545"/>
    <n v="20212"/>
    <s v="AGUASCOL ARBELAEZ S.A. E.S.P."/>
    <n v="5"/>
    <s v="RIO"/>
    <n v="71206"/>
    <s v="Rio Man"/>
    <x v="0"/>
    <s v="ANTIOQUIACAUCASIA"/>
    <n v="5"/>
    <x v="16"/>
    <n v="154"/>
    <s v="CAUCASIA"/>
    <s v="SI"/>
    <s v="NO"/>
    <s v="NO"/>
    <s v="NO"/>
    <s v="SI"/>
    <s v="NO"/>
    <s v="NO"/>
    <s v="NO"/>
    <s v="NO"/>
    <s v="NO"/>
    <n v="2009"/>
    <s v="ACTIVO"/>
    <n v="1"/>
    <n v="2012"/>
    <n v="2000"/>
    <s v="01/03/05"/>
    <n v="3"/>
    <n v="0"/>
    <n v="260000"/>
    <s v="25/02/04"/>
    <n v="11"/>
    <n v="0"/>
    <n v="1"/>
    <n v="5409329"/>
    <n v="171.52869736174532"/>
    <n v="2489596"/>
    <s v="AGUASCOLAR_AGUASCOLAR"/>
    <s v="14/06/13"/>
    <n v="4914"/>
    <n v="2700"/>
    <s v="SI"/>
    <s v="130 PZ 1360"/>
    <s v="CORANTIOQUIA                  "/>
    <s v="22/05/07"/>
    <s v="22/05/17"/>
    <n v="250"/>
    <n v="213.37962962962962"/>
    <n v="6.3529147171016778E-2"/>
    <n v="6.3529147171016778E-2"/>
    <x v="0"/>
    <n v="8.5764348680872654E-2"/>
    <n v="8.5764348680872654E-2"/>
    <x v="1"/>
    <n v="0.68611478944698123"/>
    <n v="0.68611478944698123"/>
    <x v="0"/>
    <s v="CALIDO"/>
    <n v="219.3564814814815"/>
    <n v="263.22777777777776"/>
    <n v="394.84166666666664"/>
  </r>
  <r>
    <n v="6548"/>
    <n v="20212"/>
    <s v="AGUASCOL ARBELAEZ S.A. E.S.P."/>
    <n v="6"/>
    <s v="QUEBRADA"/>
    <n v="71209"/>
    <s v="Quebrada Pozo Hondo"/>
    <x v="1"/>
    <s v="ANTIOQUIATARAZA"/>
    <n v="5"/>
    <x v="16"/>
    <n v="790"/>
    <s v="TARAZA"/>
    <s v="SI"/>
    <s v="NO"/>
    <s v="NO"/>
    <s v="NO"/>
    <s v="SI"/>
    <s v="NO"/>
    <s v="NO"/>
    <s v="NO"/>
    <s v="NO"/>
    <s v="NO"/>
    <n v="2009"/>
    <s v="ACTIVO"/>
    <n v="1"/>
    <n v="2012"/>
    <n v="56"/>
    <s v="30/09/03"/>
    <n v="4"/>
    <n v="0"/>
    <n v="150"/>
    <s v="28/03/04"/>
    <n v="9"/>
    <n v="0"/>
    <n v="1"/>
    <n v="1784382"/>
    <n v="56.582382039573822"/>
    <n v="2489596"/>
    <s v="AGUASCOLAR_AGUASCOLAR"/>
    <s v="14/06/13"/>
    <n v="4914"/>
    <n v="120"/>
    <s v="SI"/>
    <s v="130 PZ 1366"/>
    <s v="CORANTIOQUIA                  "/>
    <s v="02/02/10"/>
    <s v="02/02/20"/>
    <n v="50"/>
    <n v="55.610416666666666"/>
    <n v="0.47151985032978183"/>
    <n v="0.47151985032978183"/>
    <x v="0"/>
    <n v="1.010399679278104"/>
    <n v="1.010399679278104"/>
    <x v="0"/>
    <n v="1.1316476407914764"/>
    <n v="1.1316476407914764"/>
    <x v="1"/>
    <s v="CALIDO"/>
    <n v="57.829166666666666"/>
    <n v="69.394999999999996"/>
    <n v="104.0925"/>
  </r>
  <r>
    <n v="6550"/>
    <n v="20212"/>
    <s v="AGUASCOL ARBELAEZ S.A. E.S.P."/>
    <n v="6"/>
    <s v="QUEBRADA"/>
    <n v="71213"/>
    <s v="Quebrada Nicapa"/>
    <x v="1"/>
    <s v="ANTIOQUIACACERES"/>
    <n v="5"/>
    <x v="16"/>
    <n v="120"/>
    <s v="CACERES"/>
    <s v="SI"/>
    <s v="NO"/>
    <s v="NO"/>
    <s v="NO"/>
    <s v="SI"/>
    <s v="NO"/>
    <s v="NO"/>
    <s v="NO"/>
    <s v="NO"/>
    <s v="NO"/>
    <n v="2009"/>
    <s v="ACTIVO"/>
    <n v="1"/>
    <n v="2012"/>
    <n v="48"/>
    <s v="01/03/05"/>
    <n v="3"/>
    <n v="0"/>
    <n v="67"/>
    <s v="28/04/04"/>
    <n v="2"/>
    <n v="0"/>
    <n v="1"/>
    <n v="500047"/>
    <n v="15.856386352105531"/>
    <n v="2489596"/>
    <s v="AGUASCOLAR_AGUASCOLAR"/>
    <s v="14/06/13"/>
    <n v="4914"/>
    <n v="48"/>
    <s v="SI"/>
    <s v="130 PZ 1686"/>
    <s v="CORANTIOQUIA                  "/>
    <s v="10/11/09"/>
    <s v="10/11/19"/>
    <n v="31.48"/>
    <n v="18.114583333333332"/>
    <n v="0.3303413823355319"/>
    <n v="0.3303413823355319"/>
    <x v="0"/>
    <n v="0.3303413823355319"/>
    <n v="0.3303413823355319"/>
    <x v="1"/>
    <n v="0.50369715222698641"/>
    <n v="0.50369715222698641"/>
    <x v="0"/>
    <s v="CALIDO"/>
    <n v="18.643750000000001"/>
    <n v="24.236875000000001"/>
    <n v="38.779000000000003"/>
  </r>
  <r>
    <n v="6552"/>
    <n v="20212"/>
    <s v="AGUASCOL ARBELAEZ S.A. E.S.P."/>
    <n v="5"/>
    <s v="RIO"/>
    <n v="71215"/>
    <s v="Río Cauca"/>
    <x v="0"/>
    <s v="ANTIOQUIANECHI"/>
    <n v="5"/>
    <x v="16"/>
    <n v="495"/>
    <s v="NECHI"/>
    <s v="SI"/>
    <s v="NO"/>
    <s v="NO"/>
    <s v="NO"/>
    <s v="SI"/>
    <s v="NO"/>
    <s v="NO"/>
    <s v="NO"/>
    <s v="NO"/>
    <s v="NO"/>
    <n v="2009"/>
    <s v="ACTIVO"/>
    <n v="1"/>
    <n v="2012"/>
    <n v="800000"/>
    <s v="01/03/05"/>
    <n v="2"/>
    <n v="0"/>
    <n v="2500000"/>
    <s v="28/05/04"/>
    <n v="2"/>
    <n v="0"/>
    <n v="1"/>
    <n v="630990"/>
    <n v="20.008561643835616"/>
    <n v="2489596"/>
    <s v="AGUASCOLAR_AGUASCOLAR"/>
    <s v="14/06/13"/>
    <n v="4914"/>
    <n v="1100000"/>
    <s v="SI"/>
    <s v="130 PZ 1660"/>
    <s v="CORANTIOQUIA                  "/>
    <s v="10/11/09"/>
    <s v="10/11/19"/>
    <n v="34.32"/>
    <n v="29.441666666666666"/>
    <n v="1.8189601494396013E-5"/>
    <s v="ND"/>
    <x v="1"/>
    <n v="2.501070205479452E-5"/>
    <s v="ND"/>
    <x v="2"/>
    <n v="0.58300004789730819"/>
    <n v="0.58300004789730819"/>
    <x v="0"/>
    <s v="CALIDO"/>
    <n v="30.229166666666668"/>
    <n v="36.274999999999999"/>
    <n v="54.412499999999994"/>
  </r>
  <r>
    <n v="6565"/>
    <n v="790"/>
    <s v="DIRECCION DE SERVICIOS PUBLICOS DEL MUNICIPIO DE PIEDRAS"/>
    <n v="5"/>
    <s v="RIO"/>
    <n v="8299"/>
    <s v="Río Opía"/>
    <x v="0"/>
    <s v="TOLIMAPIEDRAS"/>
    <n v="73"/>
    <x v="0"/>
    <n v="547"/>
    <s v="PIEDRAS"/>
    <s v="SI"/>
    <s v="NO"/>
    <s v="SI"/>
    <s v="NO"/>
    <s v="SI"/>
    <s v="SI"/>
    <s v="NO"/>
    <s v="NO"/>
    <s v="SI"/>
    <s v="SI"/>
    <n v="2009"/>
    <s v="ACTIVO"/>
    <n v="1"/>
    <n v="2011"/>
    <n v="1440"/>
    <s v="09/11/11"/>
    <n v="15"/>
    <n v="10"/>
    <n v="45"/>
    <s v="09/11/11"/>
    <n v="15"/>
    <n v="37"/>
    <n v="2"/>
    <n v="504576"/>
    <n v="16"/>
    <n v="2070943"/>
    <s v="PIEDRAS_PIEDRAS"/>
    <s v="12/11/15"/>
    <n v="5795"/>
    <n v="0"/>
    <s v="SI"/>
    <s v="250"/>
    <s v="CORTOLIMA                     "/>
    <s v="28/02/08"/>
    <s v="28/02/18"/>
    <n v="16.899999999999999"/>
    <n v="3.4027777777777777"/>
    <s v=""/>
    <s v=""/>
    <x v="2"/>
    <n v="1.1111111111111112E-2"/>
    <n v="1.1111111111111112E-2"/>
    <x v="1"/>
    <n v="0.94674556213017758"/>
    <n v="0.94674556213017758"/>
    <x v="0"/>
    <s v="CALIDO"/>
    <n v="3.4355709876543208"/>
    <n v="4.4662422839506171"/>
    <n v="7.1459876543209875"/>
  </r>
  <r>
    <n v="6585"/>
    <n v="21818"/>
    <s v="AGUA DE LOS PATIOS S.A. E.S.P."/>
    <n v="6"/>
    <s v="QUEBRADA"/>
    <n v="71220"/>
    <s v="Quebrada La Honda"/>
    <x v="1"/>
    <s v="NORTE DE SANTANDERCHINACOTA"/>
    <n v="54"/>
    <x v="4"/>
    <n v="172"/>
    <s v="CHINACOTA"/>
    <s v="SI"/>
    <s v="NO"/>
    <s v="NO"/>
    <s v="NO"/>
    <s v="NO"/>
    <s v="NO"/>
    <s v="NO"/>
    <s v="NO"/>
    <s v="NO"/>
    <s v="NO"/>
    <n v="2009"/>
    <s v="ACTIVO"/>
    <n v="1"/>
    <n v="2011"/>
    <n v="836"/>
    <s v="21/02/11"/>
    <n v="14"/>
    <n v="10"/>
    <n v="1541"/>
    <s v="19/04/11"/>
    <n v="14"/>
    <n v="30"/>
    <n v="1"/>
    <n v="3795195"/>
    <n v="120.34484398782344"/>
    <n v="2070653"/>
    <s v="ALPATIOS_ALPATIOS"/>
    <s v="10/01/13"/>
    <n v="4759"/>
    <n v="1365"/>
    <n v="0"/>
    <n v="0"/>
    <n v="0"/>
    <n v="0"/>
    <n v="0"/>
    <s v=""/>
    <n v="19.674228395061728"/>
    <n v="8.8164720870200317E-2"/>
    <n v="8.8164720870200317E-2"/>
    <x v="0"/>
    <n v="0.14395316266486058"/>
    <n v="0.14395316266486058"/>
    <x v="1"/>
    <s v=""/>
    <s v=""/>
    <x v="1"/>
    <s v="FRIO O TEMPLADO"/>
    <n v="19.949305555555554"/>
    <n v="25.934097222222221"/>
    <n v="41.494555555555557"/>
  </r>
  <r>
    <n v="6645"/>
    <n v="20490"/>
    <s v="UNIDAD ADMINISTRADORA DE SERVICIOS PUBLICOS DE ACUEDUCTO, ALCANTARILLADO Y ASEO DEL MUNICIPIO DE TOTA-BOYACA"/>
    <n v="4"/>
    <s v="LAGUNA"/>
    <n v="10933"/>
    <s v="Laguna de Tota"/>
    <x v="5"/>
    <s v="BOYACATOTA"/>
    <n v="15"/>
    <x v="13"/>
    <n v="822"/>
    <s v="TOTA"/>
    <s v="SI"/>
    <s v="SI"/>
    <s v="NO"/>
    <s v="NO"/>
    <s v="NO"/>
    <s v="NO"/>
    <s v="NO"/>
    <s v="NO"/>
    <s v="NO"/>
    <s v="SI"/>
    <n v="2009"/>
    <s v="ACTIVO"/>
    <n v="1"/>
    <n v="2012"/>
    <n v="3"/>
    <s v="18/01/12"/>
    <n v="9"/>
    <n v="0"/>
    <n v="5"/>
    <s v="15/09/12"/>
    <n v="9"/>
    <n v="0"/>
    <n v="1"/>
    <n v="100000"/>
    <n v="3.1709791983764588"/>
    <n v="2489546"/>
    <s v="MTOTA_MTOTA"/>
    <s v="07/12/15"/>
    <n v="5820"/>
    <n v="4"/>
    <e v="#N/A"/>
    <e v="#N/A"/>
    <e v="#N/A"/>
    <e v="#N/A"/>
    <e v="#N/A"/>
    <e v="#N/A"/>
    <n v="0.78194444444444444"/>
    <n v="0.7927447995941147"/>
    <n v="0.7927447995941147"/>
    <x v="0"/>
    <n v="1.0569930661254863"/>
    <n v="1.0569930661254863"/>
    <x v="0"/>
    <s v=""/>
    <s v=""/>
    <x v="1"/>
    <s v="FRIO O TEMPLADO"/>
    <n v="0.77638888888888891"/>
    <n v="1.0093055555555557"/>
    <n v="1.6148888888888893"/>
  </r>
  <r>
    <n v="6666"/>
    <n v="3003"/>
    <s v="UNIDAD ADMINISTRADORA DE SERVICIOS PUBLICOS DOMICILIARIOS DE ACUEDUCTO, ALCANTARILLADO Y ASEO DEL MUNICIPIO DE SUTAMARCHAN"/>
    <n v="6"/>
    <s v="QUEBRADA"/>
    <n v="1896"/>
    <s v="Q. La Cebada"/>
    <x v="1"/>
    <s v="BOYACAGACHANTIVA"/>
    <n v="15"/>
    <x v="13"/>
    <n v="293"/>
    <s v="GACHANTIVA"/>
    <s v="SI"/>
    <s v="NO"/>
    <s v="NO"/>
    <s v="NO"/>
    <s v="NO"/>
    <s v="NO"/>
    <s v="NO"/>
    <s v="NO"/>
    <s v="NO"/>
    <s v="NO"/>
    <n v="2009"/>
    <s v="ACTIVO"/>
    <n v="1"/>
    <n v="2012"/>
    <n v="10"/>
    <s v="17/02/09"/>
    <n v="10"/>
    <n v="30"/>
    <n v="14"/>
    <s v="15/06/09"/>
    <n v="11"/>
    <n v="0"/>
    <n v="2"/>
    <n v="124580"/>
    <n v="3.9504058853373922"/>
    <n v="2489422"/>
    <s v="SUTAMARC_SUTAMARC"/>
    <s v="20/06/13"/>
    <n v="4920"/>
    <n v="10"/>
    <s v="SI"/>
    <s v="0241"/>
    <s v="CORPOBOYACA                   "/>
    <s v="14/05/01"/>
    <s v="14/05/06"/>
    <n v="10.46"/>
    <n v="0.50555555555555554"/>
    <n v="0.39504058853373925"/>
    <n v="0.39504058853373925"/>
    <x v="0"/>
    <n v="0.39504058853373925"/>
    <n v="0.39504058853373925"/>
    <x v="1"/>
    <n v="0.37766786666705465"/>
    <n v="0.37766786666705465"/>
    <x v="0"/>
    <s v="FRIO O TEMPLADO"/>
    <n v="0.50277777777777777"/>
    <n v="0.65361111111111114"/>
    <n v="1.0457777777777779"/>
  </r>
  <r>
    <n v="6667"/>
    <n v="3003"/>
    <s v="UNIDAD ADMINISTRADORA DE SERVICIOS PUBLICOS DOMICILIARIOS DE ACUEDUCTO, ALCANTARILLADO Y ASEO DEL MUNICIPIO DE SUTAMARCHAN"/>
    <n v="6"/>
    <s v="QUEBRADA"/>
    <n v="1896"/>
    <s v="Q. La Cebada"/>
    <x v="1"/>
    <s v="BOYACAGACHANTIVA"/>
    <n v="15"/>
    <x v="13"/>
    <n v="293"/>
    <s v="GACHANTIVA"/>
    <s v="SI"/>
    <s v="NO"/>
    <s v="NO"/>
    <s v="NO"/>
    <s v="NO"/>
    <s v="NO"/>
    <s v="NO"/>
    <s v="NO"/>
    <s v="NO"/>
    <s v="NO"/>
    <n v="2009"/>
    <s v="ACTIVO"/>
    <n v="1"/>
    <n v="2012"/>
    <n v="10"/>
    <s v="17/02/09"/>
    <n v="10"/>
    <n v="30"/>
    <n v="14"/>
    <s v="15/06/09"/>
    <n v="11"/>
    <n v="0"/>
    <n v="2"/>
    <n v="124580"/>
    <n v="3.9504058853373922"/>
    <n v="2489422"/>
    <s v="SUTAMARC_SUTAMARC"/>
    <s v="20/06/13"/>
    <n v="4920"/>
    <n v="10"/>
    <s v="SI"/>
    <s v="0241"/>
    <s v="CORPOBOYACA                   "/>
    <s v="14/05/01"/>
    <s v="14/05/06"/>
    <n v="10.46"/>
    <n v="0.50555555555555554"/>
    <n v="0.39504058853373925"/>
    <n v="0.39504058853373925"/>
    <x v="0"/>
    <n v="0.39504058853373925"/>
    <n v="0.39504058853373925"/>
    <x v="1"/>
    <n v="0.37766786666705465"/>
    <n v="0.37766786666705465"/>
    <x v="0"/>
    <s v="FRIO O TEMPLADO"/>
    <n v="0.50277777777777777"/>
    <n v="0.65361111111111114"/>
    <n v="1.0457777777777779"/>
  </r>
  <r>
    <n v="6745"/>
    <n v="21436"/>
    <s v="EMPRESA DE SERVICIOS PUBLICOS DOMICILIARIOS DE ALBANIA S.A E.S.P"/>
    <n v="6"/>
    <s v="QUEBRADA"/>
    <n v="2133"/>
    <s v="Quebrada Bejuquero"/>
    <x v="1"/>
    <s v="CAQUETAALBANIA"/>
    <n v="18"/>
    <x v="18"/>
    <n v="29"/>
    <s v="ALBANIA"/>
    <s v="SI"/>
    <s v="SI"/>
    <s v="NO"/>
    <s v="NO"/>
    <s v="SI"/>
    <s v="SI"/>
    <s v="NO"/>
    <s v="SI"/>
    <s v="SI"/>
    <s v="SI"/>
    <n v="2009"/>
    <s v="ACTIVO"/>
    <n v="1"/>
    <n v="2010"/>
    <n v="940"/>
    <s v="14/09/10"/>
    <n v="3"/>
    <n v="0"/>
    <n v="1462"/>
    <s v="01/03/10"/>
    <n v="7"/>
    <n v="0"/>
    <n v="1"/>
    <n v="16"/>
    <n v="5.0735667174023336E-4"/>
    <n v="1748562"/>
    <s v="EMPRESAALBANIA_EMPRESAALBANIA"/>
    <s v="12/10/11"/>
    <n v="4303"/>
    <n v="640"/>
    <s v="SI"/>
    <s v="1335"/>
    <s v="CORPOAMAZONIA                 "/>
    <s v="16/12/02"/>
    <s v="16/12/12"/>
    <n v="8.3000000000000007"/>
    <n v="4.755015432098765"/>
    <n v="7.9274479959411466E-7"/>
    <s v="ND"/>
    <x v="1"/>
    <n v="5.3974114014918447E-7"/>
    <s v="ND"/>
    <x v="2"/>
    <n v="6.1127309848220878E-5"/>
    <s v="ND"/>
    <x v="2"/>
    <s v="CALIDO"/>
    <n v="4.7704475308641969"/>
    <n v="6.2015817901234565"/>
    <n v="9.9225308641975314"/>
  </r>
  <r>
    <n v="6806"/>
    <n v="20368"/>
    <s v="EMP SOLIDARIA DE SERVICIOS PUBLICOS DE RAQUIRA HIDRORAQUIRA"/>
    <n v="5"/>
    <s v="RIO"/>
    <n v="232"/>
    <s v="Río Ráquira"/>
    <x v="0"/>
    <s v="BOYACARAQUIRA"/>
    <n v="15"/>
    <x v="13"/>
    <n v="600"/>
    <s v="RAQUIRA"/>
    <s v="SI"/>
    <s v="SI"/>
    <s v="NO"/>
    <s v="NO"/>
    <s v="SI"/>
    <s v="NO"/>
    <s v="NO"/>
    <s v="NO"/>
    <s v="NO"/>
    <s v="SI"/>
    <n v="2009"/>
    <s v="ACTIVO"/>
    <n v="1"/>
    <n v="2009"/>
    <n v="18"/>
    <s v="10/07/09"/>
    <n v="10"/>
    <n v="0"/>
    <n v="22"/>
    <s v="21/02/09"/>
    <n v="12"/>
    <n v="0"/>
    <n v="2"/>
    <n v="9.7999999999999997E-3"/>
    <n v="3.107559614408929E-7"/>
    <n v="1545203"/>
    <s v="SRAQUIRA_SRAQUIRA"/>
    <s v="02/11/11"/>
    <n v="4324"/>
    <n v="18"/>
    <s v="NO"/>
    <n v="0"/>
    <n v="0"/>
    <n v="0"/>
    <n v="0"/>
    <s v=""/>
    <n v="6.0783179012345689"/>
    <n v="1.7264220080049605E-8"/>
    <s v="ND"/>
    <x v="1"/>
    <n v="1.7264220080049605E-8"/>
    <s v="ND"/>
    <x v="2"/>
    <s v=""/>
    <s v="ND"/>
    <x v="2"/>
    <s v="FRIO O TEMPLADO"/>
    <n v="6.2273919753086426"/>
    <n v="8.095609567901235"/>
    <n v="12.952975308641976"/>
  </r>
  <r>
    <n v="6905"/>
    <n v="174"/>
    <s v="UNIDAD DE SERVICIOS PUBLICOS DOMICILIARIOS DEL MUNICIPIO DE FOSCA CUNDINAMARCA"/>
    <n v="5"/>
    <s v="RIO"/>
    <n v="1020"/>
    <s v="Río Sáname"/>
    <x v="0"/>
    <s v="CUNDINAMARCAFOSCA"/>
    <n v="25"/>
    <x v="8"/>
    <n v="281"/>
    <s v="FOSCA"/>
    <s v="SI"/>
    <s v="SI"/>
    <s v="NO"/>
    <s v="NO"/>
    <s v="SI"/>
    <s v="NO"/>
    <s v="NO"/>
    <s v="NO"/>
    <s v="NO"/>
    <s v="SI"/>
    <n v="2009"/>
    <s v="ACTIVO"/>
    <n v="1"/>
    <n v="2012"/>
    <n v="3"/>
    <s v="13/01/10"/>
    <n v="10"/>
    <n v="30"/>
    <n v="5"/>
    <s v="14/05/10"/>
    <n v="7"/>
    <n v="30"/>
    <n v="1"/>
    <n v="110376"/>
    <n v="3.5"/>
    <n v="2489535"/>
    <s v="FOSCA_FOSCA"/>
    <s v="14/07/14"/>
    <n v="5309"/>
    <n v="3"/>
    <s v="SI"/>
    <s v="0313"/>
    <s v="CORPORINOQUIA                 "/>
    <s v="10/08/05"/>
    <s v="17/04/07"/>
    <n v="7.78"/>
    <n v="2.661111111111111"/>
    <n v="1.1666666666666667"/>
    <n v="1.1666666666666667"/>
    <x v="2"/>
    <n v="1.1666666666666667"/>
    <n v="1.1666666666666667"/>
    <x v="0"/>
    <n v="0.44987146529562982"/>
    <n v="0.44987146529562982"/>
    <x v="0"/>
    <s v="FRIO O TEMPLADO"/>
    <n v="2.7208333333333332"/>
    <n v="3.5370833333333334"/>
    <n v="5.6593333333333335"/>
  </r>
  <r>
    <n v="6925"/>
    <n v="783"/>
    <s v="UNIDAD ADMINISTRATIVA DE SERVICIOS PUBLICOS DE AGUA POTABLE, ALCANTARILLADO Y ASEO DE ÚMBITA"/>
    <n v="5"/>
    <s v="RIO"/>
    <n v="338"/>
    <s v="Río Bosque"/>
    <x v="0"/>
    <s v="BOYACAUMBITA"/>
    <n v="15"/>
    <x v="13"/>
    <n v="842"/>
    <s v="UMBITA"/>
    <s v="SI"/>
    <s v="NO"/>
    <s v="NO"/>
    <s v="NO"/>
    <s v="SI"/>
    <s v="NO"/>
    <s v="NO"/>
    <s v="NO"/>
    <s v="NO"/>
    <s v="SI"/>
    <n v="2009"/>
    <s v="ACTIVO"/>
    <n v="1"/>
    <n v="2010"/>
    <n v="2.1"/>
    <s v="23/02/10"/>
    <n v="7"/>
    <n v="30"/>
    <n v="2.5"/>
    <s v="22/06/10"/>
    <n v="8"/>
    <n v="32"/>
    <n v="1"/>
    <n v="73474"/>
    <n v="2.3298452562151191"/>
    <n v="1748598"/>
    <s v="OMIACUEAA_OMIACUEAA"/>
    <s v="25/05/11"/>
    <n v="4163"/>
    <n v="2.33"/>
    <s v="SI"/>
    <s v="697"/>
    <s v="CORPOCHIVOR                   "/>
    <s v="03/09/07"/>
    <s v="03/09/17"/>
    <n v="2.68"/>
    <n v="2.5416666666666665"/>
    <n v="0.99993358635842022"/>
    <n v="0.99993358635842022"/>
    <x v="0"/>
    <n v="1.1094501220071995"/>
    <n v="1.1094501220071995"/>
    <x v="0"/>
    <n v="0.86934524485638764"/>
    <n v="0.86934524485638764"/>
    <x v="0"/>
    <s v="FRIO O TEMPLADO"/>
    <n v="2.5652777777777778"/>
    <n v="3.3348611111111111"/>
    <n v="5.3357777777777784"/>
  </r>
  <r>
    <n v="6926"/>
    <n v="783"/>
    <s v="UNIDAD ADMINISTRATIVA DE SERVICIOS PUBLICOS DE AGUA POTABLE, ALCANTARILLADO Y ASEO DE ÚMBITA"/>
    <n v="5"/>
    <s v="RIO"/>
    <n v="338"/>
    <s v="Río Bosque"/>
    <x v="0"/>
    <s v="BOYACAUMBITA"/>
    <n v="15"/>
    <x v="13"/>
    <n v="842"/>
    <s v="UMBITA"/>
    <s v="SI"/>
    <s v="NO"/>
    <s v="NO"/>
    <s v="NO"/>
    <s v="SI"/>
    <s v="NO"/>
    <s v="NO"/>
    <s v="NO"/>
    <s v="NO"/>
    <s v="SI"/>
    <n v="2009"/>
    <s v="ACTIVO"/>
    <n v="1"/>
    <n v="2010"/>
    <n v="2.8"/>
    <s v="23/02/10"/>
    <n v="7"/>
    <n v="30"/>
    <n v="3.5"/>
    <s v="22/06/10"/>
    <n v="8"/>
    <n v="26"/>
    <n v="1"/>
    <n v="100915"/>
    <n v="3.1999936580416031"/>
    <n v="1748598"/>
    <s v="OMIACUEAA_OMIACUEAA"/>
    <s v="25/05/11"/>
    <n v="4163"/>
    <n v="3.5"/>
    <s v="SI"/>
    <s v="806"/>
    <s v="CORPOCHIVOR                   "/>
    <s v="21/07/06"/>
    <s v="21/07/16"/>
    <n v="2.33"/>
    <n v="2.5416666666666665"/>
    <n v="0.91428390229760093"/>
    <n v="0.91428390229760093"/>
    <x v="0"/>
    <n v="1.1428548778720011"/>
    <n v="1.1428548778720011"/>
    <x v="0"/>
    <n v="1.3733878360693574"/>
    <n v="1.3733878360693574"/>
    <x v="1"/>
    <s v="FRIO O TEMPLADO"/>
    <n v="2.5652777777777778"/>
    <n v="3.3348611111111111"/>
    <n v="5.3357777777777784"/>
  </r>
  <r>
    <n v="6945"/>
    <n v="1275"/>
    <s v="EMPRESA DE SERVICIOS PUBLICOS DE LA GLORIA CESAR"/>
    <n v="5"/>
    <s v="RIO"/>
    <n v="71423"/>
    <s v="Río Magdalena"/>
    <x v="0"/>
    <s v="CESARLA GLORIA"/>
    <n v="20"/>
    <x v="12"/>
    <n v="383"/>
    <s v="LA GLORIA"/>
    <s v="SI"/>
    <s v="NO"/>
    <s v="NO"/>
    <s v="NO"/>
    <s v="SI"/>
    <s v="SI"/>
    <s v="NO"/>
    <s v="NO"/>
    <s v="NO"/>
    <s v="SI"/>
    <n v="2009"/>
    <s v="ACTIVO"/>
    <n v="1"/>
    <n v="2011"/>
    <n v="23"/>
    <s v="15/04/11"/>
    <n v="8"/>
    <n v="0"/>
    <n v="28"/>
    <s v="15/10/11"/>
    <n v="8"/>
    <n v="30"/>
    <n v="1"/>
    <n v="414720"/>
    <n v="13.150684931506849"/>
    <n v="2070795"/>
    <s v="GLORIA_GLORIA"/>
    <s v="04/11/14"/>
    <n v="5422"/>
    <n v="26"/>
    <s v="SI"/>
    <s v="864"/>
    <s v="CORPOCESAR                    "/>
    <s v="18/10/05"/>
    <s v="18/10/15"/>
    <n v="17"/>
    <n v="13.016666666666667"/>
    <n v="0.5057955742887249"/>
    <n v="0.5057955742887249"/>
    <x v="0"/>
    <n v="0.57176891006551511"/>
    <n v="0.57176891006551511"/>
    <x v="1"/>
    <n v="0.77356970185334406"/>
    <n v="0.77356970185334406"/>
    <x v="0"/>
    <s v="CALIDO"/>
    <n v="13.033333333333333"/>
    <n v="16.943333333333335"/>
    <n v="27.109333333333339"/>
  </r>
  <r>
    <n v="6985"/>
    <n v="891"/>
    <s v="OFICINA DE SERVICIOS PUBLICOS DE ACUEDUCTO, ALCANTARILLADO Y ASEO"/>
    <n v="6"/>
    <s v="QUEBRADA"/>
    <n v="71342"/>
    <s v="Quebrada LA NEGRA"/>
    <x v="1"/>
    <s v="HUILAOPORAPA"/>
    <n v="41"/>
    <x v="6"/>
    <n v="503"/>
    <s v="OPORAPA"/>
    <s v="SI"/>
    <s v="NO"/>
    <s v="NO"/>
    <s v="NO"/>
    <s v="NO"/>
    <s v="NO"/>
    <s v="NO"/>
    <s v="NO"/>
    <s v="NO"/>
    <s v="NO"/>
    <n v="2009"/>
    <s v="ACTIVO"/>
    <n v="1"/>
    <n v="2012"/>
    <n v="25.5"/>
    <s v="16/08/06"/>
    <n v="10"/>
    <n v="0"/>
    <n v="51"/>
    <s v="28/08/06"/>
    <n v="8"/>
    <n v="30"/>
    <n v="1"/>
    <n v="395020800"/>
    <n v="12526.027397260274"/>
    <n v="2489523"/>
    <s v="OPORAPA_OPORAPA"/>
    <s v="17/07/14"/>
    <n v="5312"/>
    <n v="12.63"/>
    <s v="SI"/>
    <s v="RESOLUCIÓN 1492"/>
    <s v="CAM                           "/>
    <s v="15/08/06"/>
    <s v="14/08/16"/>
    <n v="13"/>
    <n v="6.8804783950617292"/>
    <n v="991.76780659226233"/>
    <s v="ND"/>
    <x v="1"/>
    <n v="491.21676067687349"/>
    <s v="ND"/>
    <x v="2"/>
    <n v="963.54056902002105"/>
    <s v="ND"/>
    <x v="2"/>
    <s v="FRIO O TEMPLADO"/>
    <n v="7.0650462962962965"/>
    <n v="9.1845601851851857"/>
    <n v="14.695296296296299"/>
  </r>
  <r>
    <n v="7005"/>
    <n v="22500"/>
    <s v="EMPRESA DE SERVICIOS PUBLICOS DOMICILIARIOS DE CAQUEZA SA ESP"/>
    <n v="5"/>
    <s v="RIO"/>
    <n v="1241"/>
    <s v="Río Cáqueza"/>
    <x v="0"/>
    <s v="CUNDINAMARCAUNE"/>
    <n v="25"/>
    <x v="8"/>
    <n v="845"/>
    <s v="UNE"/>
    <s v="SI"/>
    <s v="NO"/>
    <s v="NO"/>
    <s v="NO"/>
    <s v="SI"/>
    <s v="NO"/>
    <s v="NO"/>
    <s v="NO"/>
    <s v="NO"/>
    <s v="NO"/>
    <n v="2009"/>
    <s v="ACTIVO"/>
    <n v="1"/>
    <n v="2012"/>
    <n v="400"/>
    <s v="02/02/11"/>
    <n v="10"/>
    <n v="15"/>
    <n v="14000"/>
    <s v="08/10/11"/>
    <n v="11"/>
    <n v="30"/>
    <n v="2"/>
    <n v="570000"/>
    <n v="18.074581430745813"/>
    <n v="2489468"/>
    <s v="CAQUEZASA_CAQUEZASA"/>
    <s v="07/01/13"/>
    <n v="4756"/>
    <n v="400"/>
    <n v="0"/>
    <n v="0"/>
    <n v="0"/>
    <n v="0"/>
    <n v="0"/>
    <s v=""/>
    <n v="8.1032407407407412"/>
    <n v="4.518645357686453E-2"/>
    <n v="4.518645357686453E-2"/>
    <x v="0"/>
    <n v="4.518645357686453E-2"/>
    <n v="4.518645357686453E-2"/>
    <x v="1"/>
    <s v=""/>
    <s v=""/>
    <x v="1"/>
    <s v="FRIO O TEMPLADO"/>
    <n v="8.2398919753086428"/>
    <n v="10.711859567901236"/>
    <n v="17.138975308641978"/>
  </r>
  <r>
    <n v="7045"/>
    <n v="2310"/>
    <s v="EMPRESA DE SEVICIOS PUBLICOS DE ACUEDUCTO, ALCANTARILLADO Y ASEO - EMTAMBO E.S.P."/>
    <n v="5"/>
    <s v="RIO"/>
    <n v="636"/>
    <s v="Río Sucio"/>
    <x v="0"/>
    <s v="CAUCAEL TAMBO"/>
    <n v="19"/>
    <x v="10"/>
    <n v="256"/>
    <s v="EL TAMBO"/>
    <s v="SI"/>
    <s v="NO"/>
    <s v="SI"/>
    <s v="NO"/>
    <s v="SI"/>
    <s v="SI"/>
    <s v="NO"/>
    <s v="NO"/>
    <s v="NO"/>
    <s v="SI"/>
    <n v="2009"/>
    <s v="ACTIVO"/>
    <n v="1"/>
    <n v="2012"/>
    <n v="205"/>
    <s v="23/08/12"/>
    <n v="12"/>
    <n v="35"/>
    <n v="376"/>
    <s v="18/11/12"/>
    <n v="14"/>
    <n v="27"/>
    <n v="2"/>
    <n v="459095"/>
    <n v="14.557806950786404"/>
    <n v="2489428"/>
    <s v="ESPACUEAA_ESPACUEAA"/>
    <s v="28/11/14"/>
    <n v="5446"/>
    <n v="267"/>
    <s v="SI"/>
    <s v="05"/>
    <s v="CRC Y CVC"/>
    <s v="18/05/07"/>
    <s v="18/05/17"/>
    <n v="23"/>
    <n v="12.106944444444446"/>
    <n v="5.4523621538525857E-2"/>
    <n v="5.4523621538525857E-2"/>
    <x v="0"/>
    <n v="7.1013692442860502E-2"/>
    <n v="7.1013692442860502E-2"/>
    <x v="1"/>
    <n v="0.63294812829506097"/>
    <n v="0.63294812829506097"/>
    <x v="0"/>
    <s v="FRIO O TEMPLADO"/>
    <n v="12.279089506172841"/>
    <n v="15.962816358024694"/>
    <n v="25.540506172839514"/>
  </r>
  <r>
    <n v="7085"/>
    <n v="20349"/>
    <s v="ADMINISTRACION PUBLICA COOPERATIVA DE SERVICIOS PUBLICOS DE CHIVOLO LTDA"/>
    <n v="7"/>
    <s v="ARROYO"/>
    <n v="4679"/>
    <s v="Arroyo El Cañito"/>
    <x v="2"/>
    <s v="MAGDALENACHIVOLO"/>
    <n v="47"/>
    <x v="14"/>
    <n v="170"/>
    <s v="CHIVOLO"/>
    <s v="SI"/>
    <s v="SI"/>
    <s v="SI"/>
    <s v="NO"/>
    <s v="SI"/>
    <s v="SI"/>
    <s v="SI"/>
    <s v="SI"/>
    <s v="SI"/>
    <s v="SI"/>
    <n v="2009"/>
    <s v="ACTIVO"/>
    <n v="1"/>
    <n v="2009"/>
    <n v="0"/>
    <s v="05/01/09"/>
    <n v="10"/>
    <n v="30"/>
    <n v="0"/>
    <s v="08/10/09"/>
    <n v="12"/>
    <n v="45"/>
    <n v="2"/>
    <n v="0"/>
    <n v="0"/>
    <n v="1548238"/>
    <s v="COOPCHIVOLO_COOPCHIVOLO"/>
    <s v="14/02/12"/>
    <n v="4428"/>
    <n v="0"/>
    <s v="NO"/>
    <n v="0"/>
    <n v="0"/>
    <n v="0"/>
    <n v="0"/>
    <s v=""/>
    <n v="22.502083333333335"/>
    <s v=""/>
    <s v=""/>
    <x v="2"/>
    <s v=""/>
    <s v=""/>
    <x v="0"/>
    <s v=""/>
    <s v=""/>
    <x v="1"/>
    <s v="CALIDO"/>
    <n v="22.529166666666665"/>
    <n v="29.287916666666664"/>
    <n v="46.860666666666667"/>
  </r>
  <r>
    <n v="7109"/>
    <n v="20797"/>
    <s v="ASOCIACION ADMINISTRADORA DE SERVICIOS PUBLICOS DE SAPUYES "/>
    <n v="5"/>
    <s v="RIO"/>
    <n v="6429"/>
    <s v="Río Sapuyes"/>
    <x v="0"/>
    <s v="NARINOSAPUYES"/>
    <n v="52"/>
    <x v="17"/>
    <n v="720"/>
    <s v="SAPUYES"/>
    <s v="SI"/>
    <s v="NO"/>
    <s v="NO"/>
    <s v="NO"/>
    <s v="NO"/>
    <s v="NO"/>
    <s v="NO"/>
    <s v="SI"/>
    <s v="NO"/>
    <s v="SI"/>
    <n v="2009"/>
    <s v="ACTIVO"/>
    <n v="1"/>
    <n v="2012"/>
    <n v="8"/>
    <s v="15/09/12"/>
    <n v="12"/>
    <n v="0"/>
    <n v="11"/>
    <s v="30/11/12"/>
    <n v="12"/>
    <n v="0"/>
    <n v="2"/>
    <n v="950"/>
    <n v="3.0124302384576356E-2"/>
    <n v="2489429"/>
    <s v="SAPUYES_SAPUYES"/>
    <s v="12/07/13"/>
    <n v="4942"/>
    <n v="6"/>
    <s v="SI"/>
    <s v="Resolucion 242 "/>
    <s v="CORPONARIÑO                   "/>
    <s v="18/07/06"/>
    <s v="18/07/11"/>
    <n v="5"/>
    <n v="1.9791666666666667"/>
    <n v="5.0207170640960593E-3"/>
    <n v="5.0207170640960593E-3"/>
    <x v="0"/>
    <n v="3.7655377980720444E-3"/>
    <s v="ND"/>
    <x v="2"/>
    <n v="6.0248604769152711E-3"/>
    <n v="6.0248604769152711E-3"/>
    <x v="0"/>
    <s v="FRIO O TEMPLADO"/>
    <n v="1.9513888888888888"/>
    <n v="2.5368055555555555"/>
    <n v="4.0588888888888892"/>
  </r>
  <r>
    <n v="7165"/>
    <n v="2962"/>
    <s v="UNIDAD DE SERVICIOS PUBLICOS DOMICILIARIOS DEL MUNICIPIO DE SATIVASUR"/>
    <n v="6"/>
    <s v="QUEBRADA"/>
    <n v="1986"/>
    <s v="Q. Chorro Blanco"/>
    <x v="1"/>
    <s v="BOYACASATIVASUR"/>
    <n v="15"/>
    <x v="13"/>
    <n v="723"/>
    <s v="SATIVASUR"/>
    <s v="SI"/>
    <s v="NO"/>
    <s v="NO"/>
    <s v="NO"/>
    <s v="SI"/>
    <s v="NO"/>
    <s v="NO"/>
    <s v="NO"/>
    <s v="NO"/>
    <s v="SI"/>
    <n v="2009"/>
    <s v="ACTIVO"/>
    <n v="1"/>
    <n v="2012"/>
    <n v="20"/>
    <s v="15/12/09"/>
    <n v="8"/>
    <n v="30"/>
    <n v="45"/>
    <s v="15/06/09"/>
    <n v="8"/>
    <n v="30"/>
    <n v="2"/>
    <n v="108000"/>
    <n v="3.4246575342465753"/>
    <n v="2489512"/>
    <s v="SATISUR_SATISUR"/>
    <s v="23/07/13"/>
    <n v="4953"/>
    <n v="40"/>
    <s v="SI"/>
    <s v="443"/>
    <s v="CORPOBOYACA                   "/>
    <s v="16/04/06"/>
    <s v="15/04/11"/>
    <n v="1.2"/>
    <n v="0.37083333333333335"/>
    <n v="8.5616438356164379E-2"/>
    <n v="8.5616438356164379E-2"/>
    <x v="0"/>
    <n v="0.17123287671232876"/>
    <n v="0.17123287671232876"/>
    <x v="1"/>
    <n v="2.8538812785388128"/>
    <n v="2.8538812785388128"/>
    <x v="1"/>
    <s v="FRIO O TEMPLADO"/>
    <n v="0.36527777777777776"/>
    <n v="0.47486111111111112"/>
    <n v="0.75977777777777789"/>
  </r>
  <r>
    <n v="7222"/>
    <n v="2630"/>
    <s v="UNIDAD ADMINISTRATIVA DE ACUEDUCTO Y ALCANTARILLADO DE SAN FRANCISCO PUTUMAYO"/>
    <n v="5"/>
    <s v="RIO"/>
    <n v="9949"/>
    <s v="Río Putumayo"/>
    <x v="0"/>
    <s v="PUTUMAYOSAN FRANCISCO"/>
    <n v="86"/>
    <x v="7"/>
    <n v="755"/>
    <s v="SAN FRANCISCO"/>
    <s v="SI"/>
    <s v="SI"/>
    <s v="SI"/>
    <s v="NO"/>
    <s v="SI"/>
    <s v="NO"/>
    <s v="NO"/>
    <s v="NO"/>
    <s v="NO"/>
    <s v="NO"/>
    <n v="2009"/>
    <s v="ACTIVO"/>
    <n v="1"/>
    <n v="2009"/>
    <n v="1081.03"/>
    <s v="16/09/09"/>
    <n v="13"/>
    <n v="0"/>
    <n v="4422.46"/>
    <s v="12/06/09"/>
    <n v="9"/>
    <n v="0"/>
    <n v="1"/>
    <n v="536112"/>
    <n v="17"/>
    <n v="1550539"/>
    <s v="EOSERFRANCISCO_EOSERFRANCISCO"/>
    <s v="23/11/10"/>
    <n v="3980"/>
    <n v="3104.69"/>
    <s v="SI"/>
    <s v="0026"/>
    <s v="CORPOAMAZONIA                 "/>
    <s v="18/01/05"/>
    <s v="18/01/15"/>
    <n v="17"/>
    <n v="7.3685185185185187"/>
    <n v="5.4755869346053872E-3"/>
    <n v="5.4755869346053872E-3"/>
    <x v="0"/>
    <n v="1.5725743041358705E-2"/>
    <n v="1.5725743041358705E-2"/>
    <x v="1"/>
    <n v="1"/>
    <n v="1"/>
    <x v="0"/>
    <s v="FRIO O TEMPLADO"/>
    <n v="7.4430555555555555"/>
    <n v="9.6759722222222226"/>
    <n v="15.481555555555557"/>
  </r>
  <r>
    <n v="7267"/>
    <n v="20435"/>
    <s v="UNIDAD DE SERVICIOS PÚBLICOS DOMICILIARIOS DEL MUNICIPIO DE LA UVITA"/>
    <n v="6"/>
    <s v="QUEBRADA"/>
    <n v="1909"/>
    <s v="Quebrada Grande"/>
    <x v="1"/>
    <s v="BOYACALA UVITA"/>
    <n v="15"/>
    <x v="13"/>
    <n v="403"/>
    <s v="LA UVITA"/>
    <s v="SI"/>
    <s v="NO"/>
    <s v="NO"/>
    <s v="NO"/>
    <s v="NO"/>
    <s v="NO"/>
    <s v="NO"/>
    <s v="NO"/>
    <s v="NO"/>
    <s v="SI"/>
    <n v="2009"/>
    <s v="ACTIVO"/>
    <n v="1"/>
    <n v="2010"/>
    <n v="10"/>
    <s v="02/02/09"/>
    <n v="10"/>
    <n v="30"/>
    <n v="100"/>
    <s v="12/10/09"/>
    <n v="9"/>
    <n v="15"/>
    <n v="2"/>
    <n v="15"/>
    <n v="4.7564687975646877E-4"/>
    <n v="1748245"/>
    <s v="USPUVITA_USPUVITA"/>
    <s v="19/11/14"/>
    <n v="5437"/>
    <n v="80"/>
    <s v="SI"/>
    <s v="1050"/>
    <s v="CORPOBOYACA                   "/>
    <s v="16/12/04"/>
    <s v="16/12/09"/>
    <n v="3.93"/>
    <n v="1.413888888888889"/>
    <n v="5.9455859969558596E-6"/>
    <s v="ND"/>
    <x v="1"/>
    <n v="4.7564687975646877E-5"/>
    <s v="ND"/>
    <x v="2"/>
    <n v="1.2102974039604803E-4"/>
    <s v="ND"/>
    <x v="2"/>
    <s v="FRIO O TEMPLADO"/>
    <n v="1.3847222222222222"/>
    <n v="1.800138888888889"/>
    <n v="2.8802222222222227"/>
  </r>
  <r>
    <n v="7268"/>
    <n v="20435"/>
    <s v="UNIDAD DE SERVICIOS PÚBLICOS DOMICILIARIOS DEL MUNICIPIO DE LA UVITA"/>
    <n v="6"/>
    <s v="QUEBRADA"/>
    <n v="1908"/>
    <s v="Quebrada La Carrera"/>
    <x v="1"/>
    <s v="BOYACALA UVITA"/>
    <n v="15"/>
    <x v="13"/>
    <n v="403"/>
    <s v="LA UVITA"/>
    <s v="SI"/>
    <s v="NO"/>
    <s v="NO"/>
    <s v="NO"/>
    <s v="NO"/>
    <s v="NO"/>
    <s v="NO"/>
    <s v="NO"/>
    <s v="NO"/>
    <s v="SI"/>
    <n v="2009"/>
    <s v="ACTIVO"/>
    <n v="1"/>
    <n v="2010"/>
    <n v="25"/>
    <s v="02/02/09"/>
    <n v="15"/>
    <n v="50"/>
    <n v="500"/>
    <s v="12/10/09"/>
    <n v="14"/>
    <n v="45"/>
    <n v="2"/>
    <n v="0"/>
    <n v="0"/>
    <n v="1748245"/>
    <s v="USPUVITA_USPUVITA"/>
    <s v="19/11/14"/>
    <n v="5437"/>
    <n v="200"/>
    <s v="NO"/>
    <n v="0"/>
    <n v="0"/>
    <n v="0"/>
    <n v="0"/>
    <s v=""/>
    <n v="1.413888888888889"/>
    <n v="0"/>
    <s v="ND"/>
    <x v="1"/>
    <n v="0"/>
    <s v="ND"/>
    <x v="2"/>
    <s v=""/>
    <s v="ND"/>
    <x v="2"/>
    <s v="FRIO O TEMPLADO"/>
    <n v="1.3847222222222222"/>
    <n v="1.800138888888889"/>
    <n v="2.8802222222222227"/>
  </r>
  <r>
    <n v="7325"/>
    <n v="20638"/>
    <s v="SECRETARIA DE SERVICIOS PUBLICOS DEL MUNICIPIO  DE ARAUQUITA"/>
    <n v="5"/>
    <s v="RIO"/>
    <n v="8844"/>
    <s v="Río Lipa"/>
    <x v="0"/>
    <s v="ARAUCAARAUQUITA"/>
    <n v="81"/>
    <x v="5"/>
    <n v="65"/>
    <s v="ARAUQUITA"/>
    <s v="SI"/>
    <s v="SI"/>
    <s v="NO"/>
    <s v="NO"/>
    <s v="SI"/>
    <s v="NO"/>
    <s v="NO"/>
    <s v="NO"/>
    <s v="NO"/>
    <s v="SI"/>
    <n v="2009"/>
    <s v="ACTIVO"/>
    <n v="1"/>
    <n v="2012"/>
    <n v="75100"/>
    <s v="17/02/10"/>
    <n v="6"/>
    <n v="30"/>
    <n v="146900"/>
    <s v="10/11/10"/>
    <n v="8"/>
    <n v="30"/>
    <n v="1"/>
    <n v="30"/>
    <n v="9.5129375951293754E-4"/>
    <n v="2489413"/>
    <s v="MARAUQUITA_MARAUQUITA"/>
    <s v="04/05/15"/>
    <n v="5603"/>
    <n v="772050"/>
    <s v="SI"/>
    <s v="120.15.033-2004"/>
    <s v="CORPORINOQUIA                 "/>
    <s v="02/08/04"/>
    <s v="02/08/12"/>
    <n v="55"/>
    <n v="39.006250000000001"/>
    <n v="1.232165998980555E-9"/>
    <s v="ND"/>
    <x v="1"/>
    <n v="1.2667027423607691E-8"/>
    <s v="ND"/>
    <x v="2"/>
    <n v="1.72962501729625E-5"/>
    <s v="ND"/>
    <x v="2"/>
    <s v="CALIDO"/>
    <n v="39.804166666666667"/>
    <n v="47.765000000000001"/>
    <n v="71.647500000000008"/>
  </r>
  <r>
    <n v="7365"/>
    <n v="1217"/>
    <s v="UNIDAD DE SERVICIOS PUBLICOS DEL MUNICIPIO DE FIRAVITOBA"/>
    <n v="4"/>
    <s v="LAGUNA"/>
    <n v="10934"/>
    <s v="Laguna de Tota"/>
    <x v="5"/>
    <s v="BOYACACUITIVA"/>
    <n v="15"/>
    <x v="13"/>
    <n v="226"/>
    <s v="CUITIVA"/>
    <s v="SI"/>
    <s v="NO"/>
    <s v="NO"/>
    <s v="NO"/>
    <s v="SI"/>
    <s v="SI"/>
    <s v="NO"/>
    <s v="SI"/>
    <s v="SI"/>
    <s v="SI"/>
    <n v="2009"/>
    <s v="ACTIVO"/>
    <n v="1"/>
    <n v="2011"/>
    <n v="1"/>
    <s v="13/12/11"/>
    <n v="5"/>
    <n v="0"/>
    <n v="1"/>
    <s v="01/02/11"/>
    <n v="4"/>
    <n v="0"/>
    <n v="2"/>
    <n v="1"/>
    <n v="3.1709791983764585E-5"/>
    <n v="2070693"/>
    <s v="MPDFIRAVITOBA_MPDFIRAVITOBA"/>
    <s v="26/05/12"/>
    <n v="4530"/>
    <n v="5"/>
    <s v="SI"/>
    <s v="XX"/>
    <s v="CORPOBOYACA                   "/>
    <s v="20/07/10"/>
    <s v="21/07/10"/>
    <n v="9999"/>
    <n v="0.30277777777777776"/>
    <n v="6.3419583967529173E-6"/>
    <s v="ND"/>
    <x v="1"/>
    <n v="3.1709791983764585E-5"/>
    <s v="ND"/>
    <x v="2"/>
    <n v="3.1712963280092596E-9"/>
    <s v="ND"/>
    <x v="2"/>
    <s v="FRIO O TEMPLADO"/>
    <n v="0.30277777777777776"/>
    <n v="0.39361111111111108"/>
    <n v="0.62977777777777777"/>
  </r>
  <r>
    <n v="7425"/>
    <n v="2268"/>
    <s v="EMPRESAS PUBLICAS DEL MUNICIPIO DE EL SANTUARIO E.S.P."/>
    <n v="6"/>
    <s v="QUEBRADA"/>
    <n v="71139"/>
    <s v="Quebrada Bodegas"/>
    <x v="1"/>
    <s v="ANTIOQUIAEL SANTUARIO"/>
    <n v="5"/>
    <x v="16"/>
    <n v="697"/>
    <s v="EL SANTUARIO"/>
    <s v="SI"/>
    <s v="SI"/>
    <s v="NO"/>
    <s v="NO"/>
    <s v="SI"/>
    <s v="NO"/>
    <s v="NO"/>
    <s v="NO"/>
    <s v="NO"/>
    <s v="SI"/>
    <n v="2009"/>
    <s v="ACTIVO"/>
    <n v="1"/>
    <n v="2012"/>
    <n v="23"/>
    <s v="09/04/09"/>
    <n v="12"/>
    <n v="0"/>
    <n v="600"/>
    <s v="15/05/06"/>
    <n v="12"/>
    <n v="0"/>
    <n v="1"/>
    <n v="788438"/>
    <n v="25.001204972095383"/>
    <n v="2489453"/>
    <s v="EEPP_EEPP"/>
    <s v="04/04/13"/>
    <n v="4843"/>
    <n v="59.22"/>
    <s v="SI"/>
    <s v="131-0364"/>
    <s v="CORNARE                       "/>
    <s v="12/05/10"/>
    <s v="12/05/20"/>
    <n v="58.863999999999997"/>
    <n v="44.365354938271601"/>
    <n v="0.42217502485807806"/>
    <n v="0.42217502485807806"/>
    <x v="0"/>
    <n v="1.087008911830234"/>
    <n v="1.087008911830234"/>
    <x v="0"/>
    <n v="0.42472827147484682"/>
    <n v="0.42472827147484682"/>
    <x v="0"/>
    <s v="FRIO O TEMPLADO"/>
    <n v="44.834104938271601"/>
    <n v="53.800925925925917"/>
    <n v="80.701388888888872"/>
  </r>
  <r>
    <n v="7426"/>
    <n v="2268"/>
    <s v="EMPRESAS PUBLICAS DEL MUNICIPIO DE EL SANTUARIO E.S.P."/>
    <n v="6"/>
    <s v="QUEBRADA"/>
    <n v="71140"/>
    <s v="Quebrada El Salto"/>
    <x v="1"/>
    <s v="ANTIOQUIAEL SANTUARIO"/>
    <n v="5"/>
    <x v="16"/>
    <n v="697"/>
    <s v="EL SANTUARIO"/>
    <s v="SI"/>
    <s v="SI"/>
    <s v="NO"/>
    <s v="NO"/>
    <s v="SI"/>
    <s v="NO"/>
    <s v="NO"/>
    <s v="NO"/>
    <s v="NO"/>
    <s v="SI"/>
    <n v="2009"/>
    <s v="ACTIVO"/>
    <n v="1"/>
    <n v="2012"/>
    <n v="27"/>
    <s v="15/08/00"/>
    <n v="12"/>
    <n v="0"/>
    <n v="500"/>
    <s v="15/11/05"/>
    <n v="12"/>
    <n v="0"/>
    <n v="1"/>
    <n v="137611"/>
    <n v="4.3636161846778281"/>
    <n v="2489453"/>
    <s v="EEPP_EEPP"/>
    <s v="04/04/13"/>
    <n v="4843"/>
    <n v="47"/>
    <s v="SI"/>
    <s v="131-0364"/>
    <s v="CORNARE                       "/>
    <s v="12/05/10"/>
    <s v="12/05/20"/>
    <n v="5.65"/>
    <n v="44.365354938271601"/>
    <n v="9.2842897546336761E-2"/>
    <n v="9.2842897546336761E-2"/>
    <x v="0"/>
    <n v="0.16161541424732698"/>
    <n v="0.16161541424732698"/>
    <x v="1"/>
    <n v="0.77232144861554475"/>
    <n v="0.77232144861554475"/>
    <x v="0"/>
    <s v="FRIO O TEMPLADO"/>
    <n v="44.834104938271601"/>
    <n v="53.800925925925917"/>
    <n v="80.701388888888872"/>
  </r>
  <r>
    <n v="7485"/>
    <n v="786"/>
    <s v="EMPRESA DE SERVICIOS PUBLICOS DOMICILIARIOS DE AMBALEMA E.S.P."/>
    <n v="5"/>
    <s v="RIO"/>
    <n v="8038"/>
    <s v="Río Recio"/>
    <x v="0"/>
    <s v="TOLIMAAMBALEMA"/>
    <n v="73"/>
    <x v="0"/>
    <n v="30"/>
    <s v="AMBALEMA"/>
    <s v="SI"/>
    <s v="NO"/>
    <s v="NO"/>
    <s v="NO"/>
    <s v="NO"/>
    <s v="NO"/>
    <s v="NO"/>
    <s v="NO"/>
    <s v="NO"/>
    <s v="NO"/>
    <n v="2009"/>
    <s v="ACTIVO"/>
    <n v="1"/>
    <n v="2011"/>
    <n v="11"/>
    <s v="11/06/11"/>
    <n v="12"/>
    <n v="30"/>
    <n v="18"/>
    <s v="15/04/11"/>
    <n v="14"/>
    <n v="30"/>
    <n v="1"/>
    <n v="346896"/>
    <n v="11"/>
    <n v="2070777"/>
    <s v="AMBALEMA_AMBALEMA"/>
    <s v="19/06/12"/>
    <n v="4554"/>
    <n v="15"/>
    <e v="#N/A"/>
    <e v="#N/A"/>
    <e v="#N/A"/>
    <e v="#N/A"/>
    <e v="#N/A"/>
    <e v="#N/A"/>
    <n v="10.090663580246913"/>
    <n v="0.73333333333333328"/>
    <n v="0.73333333333333328"/>
    <x v="0"/>
    <n v="1"/>
    <n v="1"/>
    <x v="1"/>
    <s v=""/>
    <s v=""/>
    <x v="1"/>
    <s v="CALIDO"/>
    <n v="9.9768518518518512"/>
    <n v="12.969907407407407"/>
    <n v="20.751851851851853"/>
  </r>
  <r>
    <n v="7525"/>
    <n v="2852"/>
    <s v="CENTROAGUAS S.A E.S.P"/>
    <n v="5"/>
    <s v="RIO"/>
    <n v="8712"/>
    <s v="Río Tuluá"/>
    <x v="0"/>
    <s v="VALLE DEL CAUCATULUA"/>
    <n v="76"/>
    <x v="1"/>
    <n v="834"/>
    <s v="TULUA"/>
    <s v="SI"/>
    <s v="SI"/>
    <s v="NO"/>
    <s v="NO"/>
    <s v="SI"/>
    <s v="NO"/>
    <s v="NO"/>
    <s v="NO"/>
    <s v="NO"/>
    <s v="NO"/>
    <n v="2009"/>
    <s v="ACTIVO"/>
    <n v="1"/>
    <n v="2014"/>
    <n v="3100"/>
    <s v="03/01/14"/>
    <n v="18"/>
    <n v="0"/>
    <n v="69400"/>
    <s v="08/05/14"/>
    <n v="6"/>
    <n v="0"/>
    <n v="1"/>
    <n v="17082403.550000001"/>
    <n v="541.67946315322172"/>
    <n v="3397401"/>
    <s v="CENTROAGUAS_CENTROAGUAS"/>
    <s v="11/04/15"/>
    <n v="5580"/>
    <n v="13766.67"/>
    <s v="SI"/>
    <s v="910"/>
    <s v="CVC                           "/>
    <s v="29/11/13"/>
    <s v="29/11/23"/>
    <n v="700"/>
    <n v="422.85648148148147"/>
    <n v="3.934716697307495E-2"/>
    <n v="3.934716697307495E-2"/>
    <x v="0"/>
    <n v="0.17473531069458764"/>
    <n v="0.17473531069458764"/>
    <x v="1"/>
    <n v="0.77382780450460242"/>
    <n v="0.77382780450460242"/>
    <x v="0"/>
    <s v="CALIDO"/>
    <n v="427.9837962962963"/>
    <n v="513.58055555555552"/>
    <n v="770.37083333333328"/>
  </r>
  <r>
    <n v="7585"/>
    <n v="20028"/>
    <s v="UNIAGUAS S.A. E.S.P."/>
    <n v="5"/>
    <s v="RIO"/>
    <n v="71506"/>
    <s v="Río Sinú"/>
    <x v="0"/>
    <s v="CORDOBACERETE"/>
    <n v="23"/>
    <x v="3"/>
    <n v="162"/>
    <s v="CERETE"/>
    <s v="SI"/>
    <s v="SI"/>
    <s v="NO"/>
    <s v="NO"/>
    <s v="SI"/>
    <s v="NO"/>
    <s v="NO"/>
    <s v="NO"/>
    <s v="NO"/>
    <s v="NO"/>
    <n v="2009"/>
    <s v="ACTIVO"/>
    <n v="1"/>
    <n v="2012"/>
    <n v="103000"/>
    <s v="31/01/12"/>
    <n v="6"/>
    <n v="0"/>
    <n v="650000"/>
    <s v="03/11/12"/>
    <n v="12"/>
    <n v="0"/>
    <n v="1"/>
    <n v="13566744"/>
    <n v="430.19863013698631"/>
    <n v="2489476"/>
    <s v="UNIAGUAS_UNIAGUAS"/>
    <s v="08/08/13"/>
    <n v="4969"/>
    <n v="278000"/>
    <s v="SI"/>
    <s v="13606"/>
    <s v="CVS                           "/>
    <s v="23/05/05"/>
    <s v="23/05/15"/>
    <n v="750"/>
    <n v="121.93287037037037"/>
    <n v="1.5474770868236917E-3"/>
    <s v="ND"/>
    <x v="1"/>
    <n v="4.1766857294853041E-3"/>
    <s v="ND"/>
    <x v="2"/>
    <n v="0.57359817351598175"/>
    <n v="0.57359817351598175"/>
    <x v="0"/>
    <s v="CALIDO"/>
    <n v="123.23148148148148"/>
    <n v="147.87777777777777"/>
    <n v="221.81666666666666"/>
  </r>
  <r>
    <n v="7605"/>
    <n v="640"/>
    <s v="COMPAÑÍA DE SERVICIOS PÚBLICOS DE SOGAMOSO S.A. E.S.P."/>
    <n v="4"/>
    <s v="LAGUNA"/>
    <n v="10934"/>
    <s v="Laguna de Tota"/>
    <x v="5"/>
    <s v="BOYACACUITIVA"/>
    <n v="15"/>
    <x v="13"/>
    <n v="226"/>
    <s v="CUITIVA"/>
    <s v="SI"/>
    <s v="NO"/>
    <s v="NO"/>
    <s v="NO"/>
    <s v="NO"/>
    <s v="NO"/>
    <s v="NO"/>
    <s v="NO"/>
    <s v="NO"/>
    <s v="NO"/>
    <n v="2009"/>
    <s v="ACTIVO"/>
    <n v="1"/>
    <n v="2011"/>
    <n v="0"/>
    <s v="30/01/11"/>
    <n v="0"/>
    <n v="0"/>
    <n v="0"/>
    <s v="30/01/11"/>
    <n v="0"/>
    <n v="0"/>
    <n v="2"/>
    <n v="10564560"/>
    <n v="335"/>
    <n v="2070731"/>
    <s v="SOGAMOSO_ADMIN2"/>
    <s v="17/09/14"/>
    <n v="5374"/>
    <n v="0"/>
    <s v="SI"/>
    <s v="0686"/>
    <s v="CAR                           "/>
    <s v="15/03/94"/>
    <s v="15/03/10"/>
    <n v="250"/>
    <n v="0.30277777777777776"/>
    <s v=""/>
    <s v=""/>
    <x v="2"/>
    <s v=""/>
    <s v=""/>
    <x v="0"/>
    <n v="1.34"/>
    <n v="1.34"/>
    <x v="1"/>
    <s v="FRIO O TEMPLADO"/>
    <n v="0.30277777777777776"/>
    <n v="0.39361111111111108"/>
    <n v="0.62977777777777777"/>
  </r>
  <r>
    <n v="7606"/>
    <n v="640"/>
    <s v="COMPAÑÍA DE SERVICIOS PÚBLICOS DE SOGAMOSO S.A. E.S.P."/>
    <n v="5"/>
    <s v="RIO"/>
    <n v="182"/>
    <s v="Río El Morro"/>
    <x v="0"/>
    <s v="BOYACAMONGUI"/>
    <n v="15"/>
    <x v="13"/>
    <n v="466"/>
    <s v="MONGUI"/>
    <s v="SI"/>
    <s v="NO"/>
    <s v="NO"/>
    <s v="NO"/>
    <s v="NO"/>
    <s v="NO"/>
    <s v="NO"/>
    <s v="NO"/>
    <s v="NO"/>
    <s v="NO"/>
    <n v="2009"/>
    <s v="ACTIVO"/>
    <n v="1"/>
    <n v="2011"/>
    <n v="0"/>
    <s v="30/01/11"/>
    <n v="0"/>
    <n v="0"/>
    <n v="0"/>
    <s v="30/01/11"/>
    <n v="0"/>
    <n v="0"/>
    <n v="2"/>
    <n v="473240"/>
    <n v="15.006341958396753"/>
    <n v="2070731"/>
    <s v="SOGAMOSO_ADMIN2"/>
    <s v="17/09/14"/>
    <n v="5374"/>
    <n v="0"/>
    <s v="SI"/>
    <s v="0397"/>
    <s v="CORPOBOYACA                   "/>
    <s v="13/04/07"/>
    <s v="13/04/12"/>
    <n v="15"/>
    <n v="4.9851080246913586"/>
    <s v=""/>
    <s v=""/>
    <x v="2"/>
    <s v=""/>
    <s v=""/>
    <x v="0"/>
    <n v="1.0004227972264501"/>
    <n v="1.0004227972264501"/>
    <x v="1"/>
    <s v="FRIO O TEMPLADO"/>
    <n v="4.9975308641975307"/>
    <n v="6.4967901234567904"/>
    <n v="10.394864197530865"/>
  </r>
  <r>
    <n v="7625"/>
    <n v="1644"/>
    <s v="EMPRESAS PUBLICAS DE SABANA DE TORRES"/>
    <n v="6"/>
    <s v="QUEBRADA"/>
    <n v="71095"/>
    <s v="Quebrada San Isidro"/>
    <x v="1"/>
    <s v="SANTANDERSABANA DE TORRES"/>
    <n v="68"/>
    <x v="9"/>
    <n v="655"/>
    <s v="SABANA DE TORRES"/>
    <s v="SI"/>
    <s v="NO"/>
    <s v="NO"/>
    <s v="NO"/>
    <s v="SI"/>
    <s v="SI"/>
    <s v="SI"/>
    <s v="SI"/>
    <s v="SI"/>
    <s v="SI"/>
    <n v="2009"/>
    <s v="ACTIVO"/>
    <n v="1"/>
    <n v="2012"/>
    <n v="46.414000000000001"/>
    <s v="20/01/11"/>
    <n v="10"/>
    <n v="30"/>
    <n v="186"/>
    <s v="08/02/11"/>
    <n v="9"/>
    <n v="30"/>
    <n v="1"/>
    <n v="556968"/>
    <n v="17.661339421613395"/>
    <n v="2489713"/>
    <s v="SABTORR_SABTORR"/>
    <s v="20/11/13"/>
    <n v="5073"/>
    <n v="41.414000000000001"/>
    <s v="SI"/>
    <s v="00000980"/>
    <s v="CAS                           "/>
    <s v="07/10/11"/>
    <s v="07/10/21"/>
    <n v="46414"/>
    <n v="25.491666666666667"/>
    <n v="0.42645818857423562"/>
    <n v="0.42645818857423562"/>
    <x v="0"/>
    <n v="0.38051750380517502"/>
    <n v="0.38051750380517502"/>
    <x v="1"/>
    <n v="3.8051750380517507E-4"/>
    <n v="3.8051750380517507E-4"/>
    <x v="0"/>
    <s v="CALIDO"/>
    <n v="25.547916666666666"/>
    <n v="33.212291666666665"/>
    <n v="53.13966666666667"/>
  </r>
  <r>
    <n v="7645"/>
    <n v="1703"/>
    <s v="MUNICIPIO DE CEPITA - SANTANDER"/>
    <n v="5"/>
    <s v="RIO"/>
    <n v="7514"/>
    <s v="Río Chicamocha"/>
    <x v="0"/>
    <s v="SANTANDERCEPITA"/>
    <n v="68"/>
    <x v="9"/>
    <n v="160"/>
    <s v="CEPITA"/>
    <s v="SI"/>
    <s v="SI"/>
    <s v="NO"/>
    <s v="NO"/>
    <s v="NO"/>
    <s v="NO"/>
    <s v="NO"/>
    <s v="NO"/>
    <s v="NO"/>
    <s v="SI"/>
    <n v="2009"/>
    <s v="ACTIVO"/>
    <n v="1"/>
    <n v="2009"/>
    <n v="7"/>
    <s v="17/03/09"/>
    <n v="6"/>
    <n v="30"/>
    <n v="11"/>
    <s v="18/08/09"/>
    <n v="6"/>
    <n v="30"/>
    <n v="2"/>
    <n v="3"/>
    <n v="9.5129375951293754E-5"/>
    <n v="1562836"/>
    <s v="CEPITA_CEPITA"/>
    <s v="05/12/10"/>
    <n v="3992"/>
    <n v="5"/>
    <s v="SI"/>
    <s v="1310/06"/>
    <s v="CAS                           "/>
    <s v="27/09/06"/>
    <s v="03/10/16"/>
    <n v="2.83"/>
    <n v="0.81172839506172856"/>
    <n v="1.902587519025875E-5"/>
    <s v="ND"/>
    <x v="1"/>
    <n v="1.3589910850184822E-5"/>
    <s v="ND"/>
    <x v="2"/>
    <n v="3.3614620477488955E-5"/>
    <s v="ND"/>
    <x v="2"/>
    <s v="CALIDO"/>
    <n v="0.81327160493827166"/>
    <n v="1.0572530864197531"/>
    <n v="1.6916049382716052"/>
  </r>
  <r>
    <n v="7725"/>
    <n v="2056"/>
    <s v="INGENIERIA TOTAL SERVICIOS PUBLICOS S.A. E.S.P."/>
    <n v="6"/>
    <s v="QUEBRADA"/>
    <n v="71388"/>
    <s v="Quebrada La Chaparrala"/>
    <x v="1"/>
    <s v="ANTIOQUIAANDES"/>
    <n v="5"/>
    <x v="16"/>
    <n v="34"/>
    <s v="ANDES"/>
    <s v="SI"/>
    <s v="SI"/>
    <s v="NO"/>
    <s v="NO"/>
    <s v="SI"/>
    <s v="NO"/>
    <s v="NO"/>
    <s v="NO"/>
    <s v="NO"/>
    <s v="NO"/>
    <n v="2009"/>
    <s v="ACTIVO"/>
    <n v="1"/>
    <n v="2012"/>
    <n v="453"/>
    <s v="01/06/05"/>
    <n v="8"/>
    <n v="30"/>
    <n v="4000"/>
    <s v="21/11/96"/>
    <n v="8"/>
    <n v="30"/>
    <n v="1"/>
    <n v="2011331"/>
    <n v="63.778887620497208"/>
    <n v="2489407"/>
    <s v="NGETOTASP_NGETOTASP"/>
    <s v="22/01/13"/>
    <n v="4771"/>
    <n v="2673"/>
    <s v="SI"/>
    <s v="RES No. 1687/2002"/>
    <s v="CORANTIOQUIA                  "/>
    <s v="06/05/02"/>
    <s v="06/05/32"/>
    <n v="90"/>
    <n v="43.724922839506171"/>
    <n v="2.3860414373549275E-2"/>
    <n v="2.3860414373549275E-2"/>
    <x v="0"/>
    <n v="0.14079224640286359"/>
    <n v="0.14079224640286359"/>
    <x v="1"/>
    <n v="0.70865430689441344"/>
    <n v="0.70865430689441344"/>
    <x v="0"/>
    <s v="FRIO O TEMPLADO"/>
    <n v="44.398148148148145"/>
    <n v="53.277777777777771"/>
    <n v="79.916666666666657"/>
  </r>
  <r>
    <n v="7726"/>
    <n v="2056"/>
    <s v="INGENIERIA TOTAL SERVICIOS PUBLICOS S.A. E.S.P."/>
    <n v="6"/>
    <s v="QUEBRADA"/>
    <n v="71527"/>
    <s v="Los Monos"/>
    <x v="1"/>
    <s v="ANTIOQUIACIUDAD BOLIVAR"/>
    <n v="5"/>
    <x v="16"/>
    <n v="101"/>
    <s v="CIUDAD BOLIVAR"/>
    <s v="SI"/>
    <s v="SI"/>
    <s v="NO"/>
    <s v="NO"/>
    <s v="SI"/>
    <s v="NO"/>
    <s v="NO"/>
    <s v="NO"/>
    <s v="NO"/>
    <s v="NO"/>
    <n v="2009"/>
    <s v="ACTIVO"/>
    <n v="1"/>
    <n v="2012"/>
    <n v="42"/>
    <s v="01/06/05"/>
    <n v="10"/>
    <n v="30"/>
    <n v="3250"/>
    <s v="01/11/05"/>
    <n v="9"/>
    <n v="30"/>
    <n v="1"/>
    <n v="1554987"/>
    <n v="49.30831430745814"/>
    <n v="2489407"/>
    <s v="NGETOTASP_NGETOTASP"/>
    <s v="22/01/13"/>
    <n v="4771"/>
    <n v="210"/>
    <s v="SI"/>
    <s v="RES No. 1790/2002"/>
    <s v="CORANTIOQUIA                  "/>
    <s v="08/08/02"/>
    <s v="08/08/32"/>
    <n v="58.5"/>
    <n v="31.25"/>
    <n v="0.23480149670218162"/>
    <n v="0.23480149670218162"/>
    <x v="0"/>
    <n v="1.174007483510908"/>
    <n v="1.174007483510908"/>
    <x v="0"/>
    <n v="0.84287716764885712"/>
    <n v="0.84287716764885712"/>
    <x v="0"/>
    <s v="FRIO O TEMPLADO"/>
    <n v="31.226851851851851"/>
    <n v="37.472222222222221"/>
    <n v="56.208333333333329"/>
  </r>
  <r>
    <n v="7727"/>
    <n v="2056"/>
    <s v="INGENIERIA TOTAL SERVICIOS PUBLICOS S.A. E.S.P."/>
    <n v="6"/>
    <s v="QUEBRADA"/>
    <n v="71528"/>
    <s v="La Sucia"/>
    <x v="1"/>
    <s v="ANTIOQUIACIUDAD BOLIVAR"/>
    <n v="5"/>
    <x v="16"/>
    <n v="101"/>
    <s v="CIUDAD BOLIVAR"/>
    <s v="SI"/>
    <s v="SI"/>
    <s v="NO"/>
    <s v="NO"/>
    <s v="SI"/>
    <s v="NO"/>
    <s v="NO"/>
    <s v="NO"/>
    <s v="NO"/>
    <s v="NO"/>
    <n v="2009"/>
    <s v="ACTIVO"/>
    <n v="1"/>
    <n v="2012"/>
    <n v="89.4"/>
    <s v="18/02/10"/>
    <n v="9"/>
    <n v="30"/>
    <n v="625.79999999999995"/>
    <s v="11/06/10"/>
    <n v="10"/>
    <n v="30"/>
    <n v="2"/>
    <n v="0"/>
    <n v="0"/>
    <n v="2489407"/>
    <s v="NGETOTASP_NGETOTASP"/>
    <s v="22/01/13"/>
    <n v="4771"/>
    <n v="45.4"/>
    <s v="SI"/>
    <s v="RES No. 1790/2002"/>
    <s v="CORANTIOQUIA                  "/>
    <s v="08/08/02"/>
    <s v="08/08/32"/>
    <n v="18.5"/>
    <n v="31.25"/>
    <n v="0"/>
    <s v="ND"/>
    <x v="1"/>
    <n v="0"/>
    <s v="ND"/>
    <x v="2"/>
    <n v="0"/>
    <s v="ND"/>
    <x v="2"/>
    <s v="FRIO O TEMPLADO"/>
    <n v="31.226851851851851"/>
    <n v="37.472222222222221"/>
    <n v="56.208333333333329"/>
  </r>
  <r>
    <n v="7728"/>
    <n v="2056"/>
    <s v="INGENIERIA TOTAL SERVICIOS PUBLICOS S.A. E.S.P."/>
    <n v="6"/>
    <s v="QUEBRADA"/>
    <n v="71398"/>
    <s v="Quebrada La Mendoza"/>
    <x v="1"/>
    <s v="ANTIOQUIAJARDIN"/>
    <n v="5"/>
    <x v="16"/>
    <n v="364"/>
    <s v="JARDIN"/>
    <s v="SI"/>
    <s v="SI"/>
    <s v="NO"/>
    <s v="NO"/>
    <s v="SI"/>
    <s v="NO"/>
    <s v="NO"/>
    <s v="NO"/>
    <s v="NO"/>
    <s v="NO"/>
    <n v="2009"/>
    <s v="ACTIVO"/>
    <n v="1"/>
    <n v="2012"/>
    <n v="25"/>
    <s v="05/08/05"/>
    <n v="10"/>
    <n v="30"/>
    <n v="1600"/>
    <s v="16/05/86"/>
    <n v="9"/>
    <n v="30"/>
    <n v="1"/>
    <n v="917706"/>
    <n v="29.100266362252665"/>
    <n v="2489407"/>
    <s v="NGETOTASP_NGETOTASP"/>
    <s v="22/01/13"/>
    <n v="4771"/>
    <n v="210"/>
    <s v="SI"/>
    <s v="RES No. 2027/2003"/>
    <s v="CORANTIOQUIA                  "/>
    <s v="18/02/03"/>
    <s v="18/02/28"/>
    <n v="36"/>
    <n v="12.779552469135805"/>
    <n v="0.13857269696310792"/>
    <n v="0.13857269696310792"/>
    <x v="0"/>
    <n v="1.1640106544901065"/>
    <n v="1.1640106544901065"/>
    <x v="0"/>
    <n v="0.80834073228479619"/>
    <n v="0.80834073228479619"/>
    <x v="0"/>
    <s v="FRIO O TEMPLADO"/>
    <n v="12.799074074074074"/>
    <n v="16.638796296296295"/>
    <n v="26.622074074074074"/>
  </r>
  <r>
    <n v="7729"/>
    <n v="2056"/>
    <s v="INGENIERIA TOTAL SERVICIOS PUBLICOS S.A. E.S.P."/>
    <n v="6"/>
    <s v="QUEBRADA"/>
    <n v="71403"/>
    <s v="Quebrada La Sucre"/>
    <x v="1"/>
    <s v="ANTIOQUIASALGAR"/>
    <n v="5"/>
    <x v="16"/>
    <n v="642"/>
    <s v="SALGAR"/>
    <s v="SI"/>
    <s v="SI"/>
    <s v="NO"/>
    <s v="NO"/>
    <s v="SI"/>
    <s v="NO"/>
    <s v="NO"/>
    <s v="NO"/>
    <s v="NO"/>
    <s v="NO"/>
    <n v="2009"/>
    <s v="ACTIVO"/>
    <n v="1"/>
    <n v="2012"/>
    <n v="21"/>
    <s v="01/06/05"/>
    <n v="13"/>
    <n v="30"/>
    <n v="2250"/>
    <s v="16/05/86"/>
    <n v="11"/>
    <n v="30"/>
    <n v="1"/>
    <n v="534607"/>
    <n v="16.952276763064436"/>
    <n v="2489407"/>
    <s v="NGETOTASP_NGETOTASP"/>
    <s v="22/01/13"/>
    <n v="4771"/>
    <n v="1215"/>
    <s v="SI"/>
    <s v="RES No. 0575/1986"/>
    <s v="INDERENA                      "/>
    <s v="22/08/86"/>
    <s v="22/08/06"/>
    <n v="50"/>
    <n v="15.651003086419754"/>
    <n v="1.3952491163015997E-2"/>
    <n v="1.3952491163015997E-2"/>
    <x v="0"/>
    <n v="0.8072512744316398"/>
    <n v="0.8072512744316398"/>
    <x v="1"/>
    <n v="0.33904553526128872"/>
    <n v="0.33904553526128872"/>
    <x v="0"/>
    <s v="FRIO O TEMPLADO"/>
    <n v="15.778780864197532"/>
    <n v="20.512415123456794"/>
    <n v="32.819864197530869"/>
  </r>
  <r>
    <n v="7730"/>
    <n v="2056"/>
    <s v="INGENIERIA TOTAL SERVICIOS PUBLICOS S.A. E.S.P."/>
    <n v="6"/>
    <s v="QUEBRADA"/>
    <n v="71417"/>
    <s v="Quebrada Popales"/>
    <x v="1"/>
    <s v="ANTIOQUIASEGOVIA"/>
    <n v="5"/>
    <x v="16"/>
    <n v="736"/>
    <s v="SEGOVIA"/>
    <s v="SI"/>
    <s v="SI"/>
    <s v="NO"/>
    <s v="NO"/>
    <s v="SI"/>
    <s v="NO"/>
    <s v="NO"/>
    <s v="NO"/>
    <s v="NO"/>
    <s v="NO"/>
    <n v="2009"/>
    <s v="ACTIVO"/>
    <n v="1"/>
    <n v="2012"/>
    <n v="103"/>
    <s v="17/02/97"/>
    <n v="10"/>
    <n v="30"/>
    <n v="2345"/>
    <s v="01/11/05"/>
    <n v="8"/>
    <n v="30"/>
    <n v="1"/>
    <n v="3239928"/>
    <n v="102.73744292237443"/>
    <n v="2489407"/>
    <s v="NGETOTASP_NGETOTASP"/>
    <s v="22/01/13"/>
    <n v="4771"/>
    <n v="850"/>
    <s v="SI"/>
    <s v="RES No. 618/2000"/>
    <s v="CORANTIOQUIA                  "/>
    <s v="15/11/00"/>
    <s v="15/11/10"/>
    <n v="100"/>
    <n v="66.529166666666669"/>
    <n v="0.12086757990867579"/>
    <n v="0.12086757990867579"/>
    <x v="0"/>
    <n v="0.99745090215897503"/>
    <n v="0.99745090215897503"/>
    <x v="1"/>
    <n v="1.0273744292237443"/>
    <n v="1.0273744292237443"/>
    <x v="1"/>
    <s v="CALIDO"/>
    <n v="67.322916666666671"/>
    <n v="80.787500000000009"/>
    <n v="121.18125000000001"/>
  </r>
  <r>
    <n v="7745"/>
    <n v="1684"/>
    <s v="JUNTA DIRECTIVA  DE  SERVICIOS PUBLICOS DEL MUNICIPIO CARMEN  DE  CARUPA"/>
    <n v="5"/>
    <s v="RIO"/>
    <n v="981"/>
    <s v="Río La Playa"/>
    <x v="0"/>
    <s v="CUNDINAMARCACARMEN DE CARUPA"/>
    <n v="25"/>
    <x v="8"/>
    <n v="154"/>
    <s v="CARMEN DE CARUPA"/>
    <s v="SI"/>
    <s v="NO"/>
    <s v="NO"/>
    <s v="NO"/>
    <s v="NO"/>
    <s v="NO"/>
    <s v="NO"/>
    <s v="NO"/>
    <s v="NO"/>
    <s v="SI"/>
    <n v="2009"/>
    <s v="ACTIVO"/>
    <n v="1"/>
    <n v="2009"/>
    <n v="62.1"/>
    <s v="20/02/07"/>
    <n v="14"/>
    <n v="30"/>
    <n v="149.94999999999999"/>
    <s v="24/03/07"/>
    <n v="10"/>
    <n v="0"/>
    <n v="2"/>
    <n v="155520"/>
    <n v="4.9315068493150687"/>
    <n v="1566582"/>
    <s v="CARUPA_CARUPA"/>
    <s v="30/11/10"/>
    <n v="3987"/>
    <n v="80.5"/>
    <s v="SI"/>
    <s v="RESOLUCION 1556 "/>
    <s v="CAR                           "/>
    <s v="29/07/08"/>
    <s v="29/07/22"/>
    <n v="3.79"/>
    <n v="3.2972222222222221"/>
    <n v="6.1260954649876631E-2"/>
    <n v="6.1260954649876631E-2"/>
    <x v="0"/>
    <n v="7.9412348620210446E-2"/>
    <n v="7.9412348620210446E-2"/>
    <x v="1"/>
    <n v="1.3011891422994903"/>
    <n v="1.3011891422994903"/>
    <x v="1"/>
    <s v="FRIO O TEMPLADO"/>
    <n v="3.4138888888888888"/>
    <n v="4.4380555555555556"/>
    <n v="7.100888888888889"/>
  </r>
  <r>
    <n v="7765"/>
    <n v="6"/>
    <s v="EMPRESA DE SERVICIOS PÚBLICOS DE SOATA"/>
    <n v="5"/>
    <s v="RIO"/>
    <n v="274"/>
    <s v="Río Susacón"/>
    <x v="0"/>
    <s v="BOYACASOATA"/>
    <n v="15"/>
    <x v="13"/>
    <n v="753"/>
    <s v="SOATA"/>
    <s v="SI"/>
    <s v="NO"/>
    <s v="NO"/>
    <s v="NO"/>
    <s v="SI"/>
    <s v="NO"/>
    <s v="NO"/>
    <s v="NO"/>
    <s v="NO"/>
    <s v="NO"/>
    <n v="2009"/>
    <s v="ACTIVO"/>
    <n v="1"/>
    <n v="2011"/>
    <n v="32"/>
    <s v="01/12/04"/>
    <n v="14"/>
    <n v="48"/>
    <n v="63"/>
    <s v="08/01/04"/>
    <n v="8"/>
    <n v="38"/>
    <n v="2"/>
    <n v="8250000"/>
    <n v="261.60578386605783"/>
    <n v="2070884"/>
    <s v="MSOATA_MSOATA"/>
    <s v="15/02/12"/>
    <n v="4429"/>
    <n v="36"/>
    <s v="SI"/>
    <s v="0255"/>
    <s v="CORPOBOYACA                   "/>
    <s v="07/03/06"/>
    <s v="06/03/11"/>
    <n v="26"/>
    <n v="9.3384259259259252"/>
    <n v="7.2668273296127177"/>
    <s v="ND"/>
    <x v="1"/>
    <n v="8.1751807458143073"/>
    <s v="ND"/>
    <x v="2"/>
    <n v="10.061760917925302"/>
    <s v="ND"/>
    <x v="2"/>
    <s v="FRIO O TEMPLADO"/>
    <n v="9.29405864197531"/>
    <n v="12.082276234567903"/>
    <n v="19.331641975308646"/>
  </r>
  <r>
    <n v="7785"/>
    <n v="313"/>
    <s v="EMPRESA DE SERVICIOS PUBLICOS DE POTOSI"/>
    <n v="6"/>
    <s v="QUEBRADA"/>
    <n v="71046"/>
    <s v="Quebrada Amarilla"/>
    <x v="1"/>
    <s v="NARINOPOTOSI"/>
    <n v="52"/>
    <x v="17"/>
    <n v="560"/>
    <s v="POTOSI"/>
    <s v="SI"/>
    <s v="NO"/>
    <s v="NO"/>
    <s v="NO"/>
    <s v="SI"/>
    <s v="NO"/>
    <s v="NO"/>
    <s v="NO"/>
    <s v="NO"/>
    <s v="NO"/>
    <n v="2009"/>
    <s v="ACTIVO"/>
    <n v="1"/>
    <n v="2012"/>
    <n v="76.400000000000006"/>
    <s v="16/09/09"/>
    <n v="9"/>
    <n v="10"/>
    <n v="648.62"/>
    <s v="16/12/09"/>
    <n v="10"/>
    <n v="15"/>
    <n v="2"/>
    <n v="245980.79999999999"/>
    <n v="7.8"/>
    <n v="2489372"/>
    <s v="ESPPOTOSI_ESPPOTOSI"/>
    <s v="26/05/15"/>
    <n v="5625"/>
    <n v="364"/>
    <s v="SI"/>
    <s v="822"/>
    <s v="CORPONARIÑO                   "/>
    <s v="15/12/04"/>
    <s v="15/12/09"/>
    <n v="7.87"/>
    <n v="2.9833333333333334"/>
    <n v="2.1428571428571429E-2"/>
    <n v="2.1428571428571429E-2"/>
    <x v="0"/>
    <n v="0.10209424083769633"/>
    <n v="0.10209424083769633"/>
    <x v="1"/>
    <n v="0.99110546378653108"/>
    <n v="0.99110546378653108"/>
    <x v="0"/>
    <s v="FRIO O TEMPLADO"/>
    <n v="2.9874999999999998"/>
    <n v="3.88375"/>
    <n v="6.2140000000000004"/>
  </r>
  <r>
    <n v="7865"/>
    <n v="403"/>
    <s v="EMPRESA DE SERVICIOS PUBLICOS DE FUSAGASUGA E.S.P"/>
    <n v="5"/>
    <s v="RIO"/>
    <n v="1027"/>
    <s v="Río Blanco"/>
    <x v="0"/>
    <s v="CUNDINAMARCAFUSAGASUGA"/>
    <n v="25"/>
    <x v="8"/>
    <n v="290"/>
    <s v="FUSAGASUGA"/>
    <s v="SI"/>
    <s v="NO"/>
    <s v="NO"/>
    <s v="NO"/>
    <s v="SI"/>
    <s v="NO"/>
    <s v="NO"/>
    <s v="NO"/>
    <s v="NO"/>
    <s v="NO"/>
    <n v="2009"/>
    <s v="ACTIVO"/>
    <n v="1"/>
    <n v="2012"/>
    <n v="320"/>
    <s v="02/11/12"/>
    <n v="24"/>
    <n v="0"/>
    <n v="3000"/>
    <s v="18/11/12"/>
    <n v="24"/>
    <n v="0"/>
    <n v="1"/>
    <n v="5676480"/>
    <n v="180"/>
    <n v="2489686"/>
    <s v="FUSAGASU_FUSAGASU"/>
    <s v="31/07/13"/>
    <n v="4961"/>
    <n v="600"/>
    <e v="#N/A"/>
    <e v="#N/A"/>
    <e v="#N/A"/>
    <e v="#N/A"/>
    <e v="#N/A"/>
    <e v="#N/A"/>
    <n v="233.67253086419751"/>
    <n v="0.3"/>
    <n v="0.3"/>
    <x v="0"/>
    <n v="0.5625"/>
    <n v="0.5625"/>
    <x v="1"/>
    <s v=""/>
    <s v=""/>
    <x v="1"/>
    <s v="FRIO O TEMPLADO"/>
    <n v="238.49259259259259"/>
    <n v="286.19111111111107"/>
    <n v="429.28666666666663"/>
  </r>
  <r>
    <n v="7866"/>
    <n v="403"/>
    <s v="EMPRESA DE SERVICIOS PUBLICOS DE FUSAGASUGA E.S.P"/>
    <n v="5"/>
    <s v="RIO"/>
    <n v="1030"/>
    <s v="Río Cuja"/>
    <x v="0"/>
    <s v="CUNDINAMARCAFUSAGASUGA"/>
    <n v="25"/>
    <x v="8"/>
    <n v="290"/>
    <s v="FUSAGASUGA"/>
    <s v="SI"/>
    <s v="NO"/>
    <s v="NO"/>
    <s v="NO"/>
    <s v="SI"/>
    <s v="NO"/>
    <s v="NO"/>
    <s v="NO"/>
    <s v="NO"/>
    <s v="NO"/>
    <n v="2009"/>
    <s v="ACTIVO"/>
    <n v="1"/>
    <n v="2012"/>
    <n v="370"/>
    <s v="02/11/12"/>
    <n v="24"/>
    <n v="0"/>
    <n v="4500"/>
    <s v="18/11/12"/>
    <n v="24"/>
    <n v="0"/>
    <n v="1"/>
    <n v="8199360"/>
    <n v="260"/>
    <n v="2489686"/>
    <s v="FUSAGASU_FUSAGASU"/>
    <s v="31/07/13"/>
    <n v="4961"/>
    <n v="800"/>
    <e v="#N/A"/>
    <e v="#N/A"/>
    <e v="#N/A"/>
    <e v="#N/A"/>
    <e v="#N/A"/>
    <e v="#N/A"/>
    <n v="233.67253086419751"/>
    <n v="0.32500000000000001"/>
    <n v="0.32500000000000001"/>
    <x v="0"/>
    <n v="0.70270270270270274"/>
    <n v="0.70270270270270274"/>
    <x v="1"/>
    <s v=""/>
    <s v=""/>
    <x v="1"/>
    <s v="FRIO O TEMPLADO"/>
    <n v="238.49259259259259"/>
    <n v="286.19111111111107"/>
    <n v="429.28666666666663"/>
  </r>
  <r>
    <n v="7885"/>
    <n v="4"/>
    <s v="AQUAMANA E.S.P."/>
    <n v="6"/>
    <s v="QUEBRADA"/>
    <n v="2089"/>
    <s v="Quebrada Romeral"/>
    <x v="1"/>
    <s v="CALDASVILLAMARIA"/>
    <n v="17"/>
    <x v="21"/>
    <n v="873"/>
    <s v="VILLAMARIA"/>
    <s v="SI"/>
    <s v="NO"/>
    <s v="NO"/>
    <s v="NO"/>
    <s v="SI"/>
    <s v="NO"/>
    <s v="NO"/>
    <s v="NO"/>
    <s v="NO"/>
    <s v="SI"/>
    <n v="2009"/>
    <s v="ACTIVO"/>
    <n v="1"/>
    <n v="2012"/>
    <n v="0.06"/>
    <s v="12/04/12"/>
    <n v="12"/>
    <n v="0"/>
    <n v="0.08"/>
    <s v="12/11/12"/>
    <n v="12"/>
    <n v="0"/>
    <n v="2"/>
    <n v="1766166"/>
    <n v="56.004756468797567"/>
    <n v="2489597"/>
    <s v="VILLAMARIA_VILLAMARIA"/>
    <s v="23/07/13"/>
    <n v="4953"/>
    <n v="7.0000000000000007E-2"/>
    <s v="SI"/>
    <s v="035"/>
    <s v="CORPOCALDAS                   "/>
    <s v="13/02/08"/>
    <s v="13/02/18"/>
    <n v="30.9"/>
    <n v="89.65856481481481"/>
    <n v="800.06794955425084"/>
    <s v="ND"/>
    <x v="1"/>
    <n v="933.41260781329277"/>
    <s v="ND"/>
    <x v="2"/>
    <n v="1.8124516656568792"/>
    <n v="1.8124516656568792"/>
    <x v="1"/>
    <s v="FRIO O TEMPLADO"/>
    <n v="91.707175925925924"/>
    <n v="110.0486111111111"/>
    <n v="165.07291666666666"/>
  </r>
  <r>
    <n v="7886"/>
    <n v="4"/>
    <s v="AQUAMANA E.S.P."/>
    <n v="6"/>
    <s v="QUEBRADA"/>
    <n v="2089"/>
    <s v="Quebrada Romeral"/>
    <x v="1"/>
    <s v="CALDASVILLAMARIA"/>
    <n v="17"/>
    <x v="21"/>
    <n v="873"/>
    <s v="VILLAMARIA"/>
    <s v="SI"/>
    <s v="NO"/>
    <s v="NO"/>
    <s v="NO"/>
    <s v="SI"/>
    <s v="NO"/>
    <s v="NO"/>
    <s v="NO"/>
    <s v="NO"/>
    <s v="SI"/>
    <n v="2009"/>
    <s v="ACTIVO"/>
    <n v="1"/>
    <n v="2012"/>
    <n v="0.06"/>
    <s v="12/04/12"/>
    <n v="12"/>
    <n v="0"/>
    <n v="0.08"/>
    <s v="12/11/12"/>
    <n v="12"/>
    <n v="0"/>
    <n v="2"/>
    <n v="1766166"/>
    <n v="56.004756468797567"/>
    <n v="2489597"/>
    <s v="VILLAMARIA_VILLAMARIA"/>
    <s v="23/07/13"/>
    <n v="4953"/>
    <n v="7.0000000000000007E-2"/>
    <s v="SI"/>
    <s v="035"/>
    <s v="CORPOCALDAS                   "/>
    <s v="13/02/08"/>
    <s v="13/02/18"/>
    <n v="30.9"/>
    <n v="89.65856481481481"/>
    <n v="800.06794955425084"/>
    <s v="ND"/>
    <x v="1"/>
    <n v="933.41260781329277"/>
    <s v="ND"/>
    <x v="2"/>
    <n v="1.8124516656568792"/>
    <n v="1.8124516656568792"/>
    <x v="1"/>
    <s v="FRIO O TEMPLADO"/>
    <n v="91.707175925925924"/>
    <n v="110.0486111111111"/>
    <n v="165.07291666666666"/>
  </r>
  <r>
    <n v="8125"/>
    <n v="2994"/>
    <s v="MUNICIPIO DE MIRAFLORES GUAVIARE"/>
    <n v="5"/>
    <s v="RIO"/>
    <n v="10407"/>
    <s v="Río Vaupés"/>
    <x v="0"/>
    <s v="GUAVIAREMIRAFLORES"/>
    <n v="95"/>
    <x v="28"/>
    <n v="200"/>
    <s v="MIRAFLORES"/>
    <s v="SI"/>
    <s v="NO"/>
    <s v="SI"/>
    <s v="NO"/>
    <s v="NO"/>
    <s v="NO"/>
    <s v="NO"/>
    <s v="NO"/>
    <s v="NO"/>
    <s v="NO"/>
    <n v="2009"/>
    <s v="ACTIVO"/>
    <n v="1"/>
    <n v="2009"/>
    <n v="8"/>
    <s v="02/11/09"/>
    <n v="10"/>
    <n v="15"/>
    <n v="20"/>
    <s v="04/05/09"/>
    <n v="8"/>
    <n v="10"/>
    <n v="1"/>
    <n v="5"/>
    <n v="1.5854895991882292E-4"/>
    <n v="2002148"/>
    <s v="IRAFLORESU_IRAFLORESU"/>
    <s v="09/12/11"/>
    <n v="4361"/>
    <n v="5"/>
    <s v="SI"/>
    <s v="resolucion 129"/>
    <s v="CDA"/>
    <s v="07/05/07"/>
    <s v="07/05/17"/>
    <n v="18"/>
    <n v="7.2270833333333337"/>
    <n v="3.1709791983764585E-5"/>
    <s v="ND"/>
    <x v="1"/>
    <n v="1.9818619989852865E-5"/>
    <s v="ND"/>
    <x v="2"/>
    <n v="8.8082755510457185E-6"/>
    <s v="ND"/>
    <x v="2"/>
    <s v="CALIDO"/>
    <n v="7.4229166666666666"/>
    <n v="9.6497916666666672"/>
    <n v="15.439666666666668"/>
  </r>
  <r>
    <n v="8245"/>
    <n v="341"/>
    <s v="ACUEDUCTO METROPOLITANO DE BUCARAMANGA S. A. E.S.P."/>
    <n v="5"/>
    <s v="RIO"/>
    <n v="7466"/>
    <s v="Río Suratá"/>
    <x v="0"/>
    <s v="SANTANDERBUCARAMANGA"/>
    <n v="68"/>
    <x v="9"/>
    <n v="1"/>
    <s v="BUCARAMANGA"/>
    <s v="SI"/>
    <s v="NO"/>
    <s v="NO"/>
    <s v="NO"/>
    <s v="SI"/>
    <s v="NO"/>
    <s v="NO"/>
    <s v="SI"/>
    <s v="SI"/>
    <s v="SI"/>
    <n v="2009"/>
    <s v="ACTIVO"/>
    <n v="1"/>
    <n v="2015"/>
    <n v="1937"/>
    <s v="16/09/15"/>
    <n v="9"/>
    <n v="50"/>
    <n v="14731"/>
    <s v="21/04/15"/>
    <n v="12"/>
    <n v="20"/>
    <n v="2"/>
    <n v="23957496"/>
    <n v="759.68721461187215"/>
    <n v="3708017"/>
    <s v="BUCARAMANGA_PLAN"/>
    <s v="13/06/16"/>
    <n v="6009"/>
    <n v="5289"/>
    <s v="SI"/>
    <s v="0136-2001"/>
    <s v="CDMB"/>
    <s v="26/02/01"/>
    <s v="26/02/26"/>
    <n v="1984.2"/>
    <n v="1207.2222222222222"/>
    <n v="0.1436353213484349"/>
    <n v="0.1436353213484349"/>
    <x v="0"/>
    <n v="0.39219783924206097"/>
    <n v="0.39219783924206097"/>
    <x v="1"/>
    <n v="0.38286826661217221"/>
    <n v="0.38286826661217221"/>
    <x v="0"/>
    <s v="CALIDO"/>
    <n v="1208.2083333333333"/>
    <n v="1449.85"/>
    <n v="2174.7749999999996"/>
  </r>
  <r>
    <n v="8246"/>
    <n v="341"/>
    <s v="ACUEDUCTO METROPOLITANO DE BUCARAMANGA S. A. E.S.P."/>
    <n v="5"/>
    <s v="RIO"/>
    <n v="7830"/>
    <s v="Río Tona"/>
    <x v="0"/>
    <s v="SANTANDERTONA"/>
    <n v="68"/>
    <x v="9"/>
    <n v="820"/>
    <s v="TONA"/>
    <s v="SI"/>
    <s v="NO"/>
    <s v="NO"/>
    <s v="NO"/>
    <s v="SI"/>
    <s v="NO"/>
    <s v="NO"/>
    <s v="SI"/>
    <s v="SI"/>
    <s v="SI"/>
    <n v="2009"/>
    <s v="ACTIVO"/>
    <n v="1"/>
    <n v="2015"/>
    <n v="321"/>
    <s v="28/09/15"/>
    <n v="10"/>
    <n v="15"/>
    <n v="2486"/>
    <s v="20/04/15"/>
    <n v="10"/>
    <n v="20"/>
    <n v="2"/>
    <n v="12814395"/>
    <n v="406.34179984779303"/>
    <n v="3708017"/>
    <s v="BUCARAMANGA_PLAN"/>
    <s v="13/06/16"/>
    <n v="6009"/>
    <n v="571"/>
    <s v="SI"/>
    <s v="0136-2001"/>
    <s v="CDMB"/>
    <s v="26/02/01"/>
    <s v="26/02/26"/>
    <n v="379"/>
    <n v="0.77500000000000002"/>
    <n v="0.71163187363886693"/>
    <n v="0.71163187363886693"/>
    <x v="0"/>
    <n v="1.2658623048217852"/>
    <n v="1.2658623048217852"/>
    <x v="0"/>
    <n v="1.0721419521049949"/>
    <n v="1.0721419521049949"/>
    <x v="1"/>
    <s v="FRIO O TEMPLADO"/>
    <n v="0.78194444444444444"/>
    <n v="1.0165277777777779"/>
    <n v="1.6264444444444448"/>
  </r>
  <r>
    <n v="8247"/>
    <n v="341"/>
    <s v="ACUEDUCTO METROPOLITANO DE BUCARAMANGA S. A. E.S.P."/>
    <n v="6"/>
    <s v="QUEBRADA"/>
    <n v="71555"/>
    <s v="Quebrada Arnania "/>
    <x v="1"/>
    <s v="SANTANDERTONA"/>
    <n v="68"/>
    <x v="9"/>
    <n v="820"/>
    <s v="TONA"/>
    <s v="SI"/>
    <s v="NO"/>
    <s v="NO"/>
    <s v="NO"/>
    <s v="SI"/>
    <s v="NO"/>
    <s v="NO"/>
    <s v="SI"/>
    <s v="SI"/>
    <s v="SI"/>
    <n v="2009"/>
    <s v="ACTIVO"/>
    <n v="1"/>
    <n v="2015"/>
    <n v="249"/>
    <s v="09/12/15"/>
    <n v="9"/>
    <n v="20"/>
    <n v="962"/>
    <s v="20/04/15"/>
    <n v="9"/>
    <n v="5"/>
    <n v="2"/>
    <n v="12229517"/>
    <n v="387.79544013191276"/>
    <n v="3708017"/>
    <s v="BUCARAMANGA_PLAN"/>
    <s v="13/06/16"/>
    <n v="6009"/>
    <n v="473"/>
    <s v="SI"/>
    <s v="0136-2001"/>
    <s v="CDMB"/>
    <s v="26/02/01"/>
    <s v="26/02/26"/>
    <n v="390"/>
    <n v="0.77500000000000002"/>
    <n v="0.81986350979262734"/>
    <n v="0.81986350979262734"/>
    <x v="0"/>
    <n v="1.5574114061522601"/>
    <n v="1.5574114061522601"/>
    <x v="0"/>
    <n v="0.99434728238951986"/>
    <n v="0.99434728238951986"/>
    <x v="0"/>
    <s v="FRIO O TEMPLADO"/>
    <n v="0.78194444444444444"/>
    <n v="1.0165277777777779"/>
    <n v="1.6264444444444448"/>
  </r>
  <r>
    <n v="8248"/>
    <n v="341"/>
    <s v="ACUEDUCTO METROPOLITANO DE BUCARAMANGA S. A. E.S.P."/>
    <n v="6"/>
    <s v="QUEBRADA"/>
    <n v="71554"/>
    <s v="Quebrada Golondrinas"/>
    <x v="1"/>
    <s v="SANTANDERTONA"/>
    <n v="68"/>
    <x v="9"/>
    <n v="820"/>
    <s v="TONA"/>
    <s v="SI"/>
    <s v="NO"/>
    <s v="NO"/>
    <s v="NO"/>
    <s v="SI"/>
    <s v="NO"/>
    <s v="NO"/>
    <s v="SI"/>
    <s v="SI"/>
    <s v="SI"/>
    <n v="2009"/>
    <s v="ACTIVO"/>
    <n v="1"/>
    <n v="2015"/>
    <n v="173"/>
    <s v="28/09/15"/>
    <n v="11"/>
    <n v="25"/>
    <n v="1601"/>
    <s v="20/04/15"/>
    <n v="11"/>
    <n v="25"/>
    <n v="2"/>
    <n v="9221988"/>
    <n v="292.42732115677319"/>
    <n v="3708017"/>
    <s v="BUCARAMANGA_PLAN"/>
    <s v="13/06/16"/>
    <n v="6009"/>
    <n v="359"/>
    <s v="SI"/>
    <s v="0136-2001"/>
    <s v="CDMB"/>
    <s v="26/02/01"/>
    <s v="26/02/26"/>
    <n v="351"/>
    <n v="0.77500000000000002"/>
    <n v="0.81456078316649916"/>
    <n v="0.81456078316649916"/>
    <x v="0"/>
    <n v="1.690331336166319"/>
    <n v="1.690331336166319"/>
    <x v="0"/>
    <n v="0.83312627110191795"/>
    <n v="0.83312627110191795"/>
    <x v="0"/>
    <s v="FRIO O TEMPLADO"/>
    <n v="0.78194444444444444"/>
    <n v="1.0165277777777779"/>
    <n v="1.6264444444444448"/>
  </r>
  <r>
    <n v="8249"/>
    <n v="341"/>
    <s v="ACUEDUCTO METROPOLITANO DE BUCARAMANGA S. A. E.S.P."/>
    <n v="5"/>
    <s v="RIO"/>
    <n v="71484"/>
    <s v="Río Frío"/>
    <x v="0"/>
    <s v="SANTANDERFLORIDABLANCA"/>
    <n v="68"/>
    <x v="9"/>
    <n v="276"/>
    <s v="FLORIDABLANCA"/>
    <s v="SI"/>
    <s v="NO"/>
    <s v="NO"/>
    <s v="NO"/>
    <s v="SI"/>
    <s v="NO"/>
    <s v="NO"/>
    <s v="SI"/>
    <s v="SI"/>
    <s v="SI"/>
    <n v="2009"/>
    <s v="ACTIVO"/>
    <n v="1"/>
    <n v="2015"/>
    <n v="424"/>
    <s v="08/10/15"/>
    <n v="11"/>
    <n v="0"/>
    <n v="1041"/>
    <s v="07/04/15"/>
    <n v="10"/>
    <n v="45"/>
    <n v="2"/>
    <n v="16355993"/>
    <n v="518.64513571790974"/>
    <n v="3708017"/>
    <s v="BUCARAMANGA_PLAN"/>
    <s v="13/06/16"/>
    <n v="6009"/>
    <n v="769"/>
    <s v="SI"/>
    <s v="0136-2001"/>
    <s v="CDMB"/>
    <s v="26/02/01"/>
    <s v="26/02/26"/>
    <n v="614"/>
    <n v="592.32638888888891"/>
    <n v="0.6744410087359034"/>
    <n v="0.6744410087359034"/>
    <x v="0"/>
    <n v="1.2232196597120513"/>
    <n v="1.2232196597120513"/>
    <x v="0"/>
    <n v="0.84469891810734488"/>
    <n v="0.84469891810734488"/>
    <x v="0"/>
    <s v="CALIDO"/>
    <n v="594.08333333333337"/>
    <n v="712.9"/>
    <n v="1069.3499999999999"/>
  </r>
  <r>
    <n v="8305"/>
    <n v="96"/>
    <s v="EMPRESA DE SERVICIOS PÚBLICOS DE EL CARMEN DE VIBORAL E.S.P."/>
    <n v="6"/>
    <s v="QUEBRADA"/>
    <n v="71559"/>
    <s v="Quebrada La Cimarrona"/>
    <x v="1"/>
    <s v="ANTIOQUIAEL CARMEN DE VIBORAL"/>
    <n v="5"/>
    <x v="16"/>
    <n v="148"/>
    <s v="EL CARMEN DE VIBORAL"/>
    <s v="SI"/>
    <s v="NO"/>
    <s v="NO"/>
    <s v="NO"/>
    <s v="SI"/>
    <s v="NO"/>
    <s v="NO"/>
    <s v="NO"/>
    <s v="NO"/>
    <s v="SI"/>
    <n v="2009"/>
    <s v="ACTIVO"/>
    <n v="1"/>
    <n v="2012"/>
    <n v="26"/>
    <s v="06/02/12"/>
    <n v="6"/>
    <n v="0"/>
    <n v="111"/>
    <s v="10/09/12"/>
    <n v="6"/>
    <n v="0"/>
    <n v="1"/>
    <n v="607699"/>
    <n v="19.270008878741756"/>
    <n v="2489693"/>
    <s v="VIBORAL_VIBORAL"/>
    <s v="18/03/13"/>
    <n v="4826"/>
    <n v="68"/>
    <s v="SI"/>
    <s v="131-0397"/>
    <s v="CORNARE                       "/>
    <s v="05/05/09"/>
    <s v="05/05/19"/>
    <n v="21.9"/>
    <n v="58.076774691358018"/>
    <n v="0.28338248351090817"/>
    <n v="0.28338248351090817"/>
    <x v="0"/>
    <n v="0.74115418764391372"/>
    <n v="0.74115418764391372"/>
    <x v="1"/>
    <n v="0.8799090812210848"/>
    <n v="0.8799090812210848"/>
    <x v="0"/>
    <s v="FRIO O TEMPLADO"/>
    <n v="59.581404320987652"/>
    <n v="71.497685185185176"/>
    <n v="107.24652777777777"/>
  </r>
  <r>
    <n v="8306"/>
    <n v="96"/>
    <s v="EMPRESA DE SERVICIOS PÚBLICOS DE EL CARMEN DE VIBORAL E.S.P."/>
    <n v="6"/>
    <s v="QUEBRADA"/>
    <n v="71560"/>
    <s v="Quebrada La Madera"/>
    <x v="1"/>
    <s v="ANTIOQUIAEL CARMEN DE VIBORAL"/>
    <n v="5"/>
    <x v="16"/>
    <n v="148"/>
    <s v="EL CARMEN DE VIBORAL"/>
    <s v="SI"/>
    <s v="NO"/>
    <s v="NO"/>
    <s v="NO"/>
    <s v="SI"/>
    <s v="NO"/>
    <s v="NO"/>
    <s v="NO"/>
    <s v="NO"/>
    <s v="SI"/>
    <n v="2009"/>
    <s v="ACTIVO"/>
    <n v="1"/>
    <n v="2012"/>
    <n v="20"/>
    <s v="20/01/12"/>
    <n v="12"/>
    <n v="40"/>
    <n v="130"/>
    <s v="17/09/12"/>
    <n v="17"/>
    <n v="0"/>
    <n v="1"/>
    <n v="428259"/>
    <n v="13.580003805175037"/>
    <n v="2489693"/>
    <s v="VIBORAL_VIBORAL"/>
    <s v="18/03/13"/>
    <n v="4826"/>
    <n v="75"/>
    <s v="SI"/>
    <s v="131-0397"/>
    <s v="CORNARE                       "/>
    <s v="05/05/09"/>
    <s v="05/05/19"/>
    <n v="10.95"/>
    <n v="58.076774691358018"/>
    <n v="0.18106671740233382"/>
    <n v="0.18106671740233382"/>
    <x v="0"/>
    <n v="0.67900019025875191"/>
    <n v="0.67900019025875191"/>
    <x v="1"/>
    <n v="1.2401829959063961"/>
    <n v="1.2401829959063961"/>
    <x v="1"/>
    <s v="FRIO O TEMPLADO"/>
    <n v="59.581404320987652"/>
    <n v="71.497685185185176"/>
    <n v="107.24652777777777"/>
  </r>
  <r>
    <n v="8307"/>
    <n v="96"/>
    <s v="EMPRESA DE SERVICIOS PÚBLICOS DE EL CARMEN DE VIBORAL E.S.P."/>
    <n v="6"/>
    <s v="QUEBRADA"/>
    <n v="71558"/>
    <s v="Quebrada Andes"/>
    <x v="1"/>
    <s v="ANTIOQUIAEL CARMEN DE VIBORAL"/>
    <n v="5"/>
    <x v="16"/>
    <n v="148"/>
    <s v="EL CARMEN DE VIBORAL"/>
    <s v="SI"/>
    <s v="NO"/>
    <s v="NO"/>
    <s v="NO"/>
    <s v="SI"/>
    <s v="NO"/>
    <s v="NO"/>
    <s v="NO"/>
    <s v="NO"/>
    <s v="SI"/>
    <n v="2009"/>
    <s v="ACTIVO"/>
    <n v="1"/>
    <n v="2012"/>
    <n v="43"/>
    <s v="23/01/12"/>
    <n v="18"/>
    <n v="0"/>
    <n v="980"/>
    <s v="21/05/12"/>
    <n v="18"/>
    <n v="0"/>
    <n v="1"/>
    <n v="346581"/>
    <n v="10.990011415525114"/>
    <n v="2489693"/>
    <s v="VIBORAL_VIBORAL"/>
    <s v="18/03/13"/>
    <n v="4826"/>
    <n v="475"/>
    <s v="SI"/>
    <s v="131-0397"/>
    <s v="CORNARE                       "/>
    <s v="05/05/09"/>
    <s v="05/05/19"/>
    <n v="10.95"/>
    <n v="58.076774691358018"/>
    <n v="2.3136866137947607E-2"/>
    <n v="2.3136866137947607E-2"/>
    <x v="0"/>
    <n v="0.25558166082616546"/>
    <n v="0.25558166082616546"/>
    <x v="1"/>
    <n v="1.0036540105502387"/>
    <n v="1.0036540105502387"/>
    <x v="1"/>
    <s v="FRIO O TEMPLADO"/>
    <n v="59.581404320987652"/>
    <n v="71.497685185185176"/>
    <n v="107.24652777777777"/>
  </r>
  <r>
    <n v="8345"/>
    <n v="897"/>
    <s v="OFICINA DE SERVICIOS PUBLICOS DOMICILIARIOS  DE ACUEDUCTO, ALCANTARILLADO Y ASEO DEL MUNICIPIO DE CACHIPAY"/>
    <n v="5"/>
    <s v="RIO"/>
    <n v="1273"/>
    <s v="Río Apulo"/>
    <x v="0"/>
    <s v="CUNDINAMARCAZIPACON"/>
    <n v="25"/>
    <x v="8"/>
    <n v="898"/>
    <s v="ZIPACON"/>
    <s v="SI"/>
    <s v="NO"/>
    <s v="NO"/>
    <s v="NO"/>
    <s v="NO"/>
    <s v="NO"/>
    <s v="NO"/>
    <s v="NO"/>
    <s v="NO"/>
    <s v="NO"/>
    <n v="2009"/>
    <s v="ACTIVO"/>
    <n v="1"/>
    <n v="2012"/>
    <n v="50"/>
    <s v="03/01/12"/>
    <n v="9"/>
    <n v="0"/>
    <n v="100"/>
    <s v="04/04/13"/>
    <n v="11"/>
    <n v="0"/>
    <n v="2"/>
    <n v="70000"/>
    <n v="2.2196854388635212"/>
    <n v="2489524"/>
    <s v="CILIARIOSD_CILIARIOSD"/>
    <s v="29/10/13"/>
    <n v="5051"/>
    <n v="20"/>
    <s v="SI"/>
    <s v="309"/>
    <s v="CAR                           "/>
    <s v="16/02/11"/>
    <s v="16/02/21"/>
    <n v="7.86"/>
    <n v="2.8902777777777779"/>
    <n v="0.11098427194317606"/>
    <n v="0.11098427194317606"/>
    <x v="0"/>
    <n v="4.4393708777270426E-2"/>
    <n v="4.4393708777270426E-2"/>
    <x v="1"/>
    <n v="0.28240272759077878"/>
    <n v="0.28240272759077878"/>
    <x v="0"/>
    <s v="FRIO O TEMPLADO"/>
    <n v="2.9430555555555555"/>
    <n v="3.8259722222222221"/>
    <n v="6.1215555555555561"/>
  </r>
  <r>
    <n v="8346"/>
    <n v="897"/>
    <s v="OFICINA DE SERVICIOS PUBLICOS DOMICILIARIOS  DE ACUEDUCTO, ALCANTARILLADO Y ASEO DEL MUNICIPIO DE CACHIPAY"/>
    <n v="5"/>
    <s v="RIO"/>
    <n v="1273"/>
    <s v="Río Apulo"/>
    <x v="0"/>
    <s v="CUNDINAMARCAZIPACON"/>
    <n v="25"/>
    <x v="8"/>
    <n v="898"/>
    <s v="ZIPACON"/>
    <s v="SI"/>
    <s v="NO"/>
    <s v="NO"/>
    <s v="NO"/>
    <s v="NO"/>
    <s v="NO"/>
    <s v="NO"/>
    <s v="SI"/>
    <s v="NO"/>
    <s v="NO"/>
    <n v="2009"/>
    <s v="ACTIVO"/>
    <n v="1"/>
    <n v="2012"/>
    <n v="50"/>
    <s v="03/01/12"/>
    <n v="9"/>
    <n v="0"/>
    <n v="100"/>
    <s v="04/04/13"/>
    <n v="11"/>
    <n v="0"/>
    <n v="2"/>
    <n v="86441"/>
    <n v="2.7410261288685946"/>
    <n v="2489524"/>
    <s v="CILIARIOSD_CILIARIOSD"/>
    <s v="29/10/13"/>
    <n v="5051"/>
    <n v="20"/>
    <s v="SI"/>
    <s v="336"/>
    <s v="CAR                           "/>
    <s v="16/02/11"/>
    <s v="16/02/21"/>
    <n v="11.75"/>
    <n v="2.8902777777777779"/>
    <n v="0.13705130644342972"/>
    <n v="0.13705130644342972"/>
    <x v="0"/>
    <n v="5.482052257737189E-2"/>
    <n v="5.482052257737189E-2"/>
    <x v="1"/>
    <n v="0.23327881947817827"/>
    <n v="0.23327881947817827"/>
    <x v="0"/>
    <s v="FRIO O TEMPLADO"/>
    <n v="2.9430555555555555"/>
    <n v="3.8259722222222221"/>
    <n v="6.1215555555555561"/>
  </r>
  <r>
    <n v="8385"/>
    <n v="22249"/>
    <s v="REGIONAL DE OCCIDENTE S.A E.S.P"/>
    <n v="6"/>
    <s v="QUEBRADA"/>
    <n v="71570"/>
    <s v="Quebrada La Sopetrana"/>
    <x v="1"/>
    <s v="ANTIOQUIASOPETRAN"/>
    <n v="5"/>
    <x v="16"/>
    <n v="761"/>
    <s v="SOPETRAN"/>
    <s v="SI"/>
    <s v="SI"/>
    <s v="SI"/>
    <s v="NO"/>
    <s v="SI"/>
    <s v="NO"/>
    <s v="NO"/>
    <s v="NO"/>
    <s v="NO"/>
    <s v="NO"/>
    <n v="2009"/>
    <s v="ACTIVO"/>
    <n v="1"/>
    <n v="2011"/>
    <n v="191"/>
    <s v="01/02/04"/>
    <n v="8"/>
    <n v="0"/>
    <n v="24480"/>
    <s v="01/05/04"/>
    <n v="8"/>
    <n v="0"/>
    <n v="2"/>
    <n v="1576800"/>
    <n v="50"/>
    <n v="2070789"/>
    <s v="REGOCCIDENTE_REGOCCIDENTE"/>
    <s v="01/03/12"/>
    <n v="4444"/>
    <n v="12335"/>
    <s v="SI"/>
    <s v="130HX1161"/>
    <s v="CORANTIOQUIA                  "/>
    <s v="26/11/02"/>
    <s v="26/01/09"/>
    <n v="45"/>
    <n v="14.439583333333333"/>
    <n v="4.0535062829347383E-3"/>
    <s v="ND"/>
    <x v="1"/>
    <n v="0.26178010471204188"/>
    <n v="0.26178010471204188"/>
    <x v="1"/>
    <n v="1.1111111111111112"/>
    <n v="1.1111111111111112"/>
    <x v="1"/>
    <s v="CALIDO"/>
    <n v="14.627083333333333"/>
    <n v="19.015208333333334"/>
    <n v="30.424333333333337"/>
  </r>
  <r>
    <n v="8386"/>
    <n v="22249"/>
    <s v="REGIONAL DE OCCIDENTE S.A E.S.P"/>
    <n v="6"/>
    <s v="QUEBRADA"/>
    <n v="71565"/>
    <s v="Quebrada La Muoz"/>
    <x v="1"/>
    <s v="ANTIOQUIASAN JERONIMO"/>
    <n v="5"/>
    <x v="16"/>
    <n v="656"/>
    <s v="SAN JERONIMO"/>
    <s v="SI"/>
    <s v="SI"/>
    <s v="SI"/>
    <s v="NO"/>
    <s v="SI"/>
    <s v="NO"/>
    <s v="NO"/>
    <s v="NO"/>
    <s v="NO"/>
    <s v="NO"/>
    <n v="2009"/>
    <s v="ACTIVO"/>
    <n v="1"/>
    <n v="2011"/>
    <n v="116"/>
    <s v="01/06/05"/>
    <n v="7"/>
    <n v="0"/>
    <n v="61700"/>
    <s v="03/07/05"/>
    <n v="7"/>
    <n v="0"/>
    <n v="2"/>
    <n v="946080"/>
    <n v="30"/>
    <n v="2070789"/>
    <s v="REGOCCIDENTE_REGOCCIDENTE"/>
    <s v="01/03/12"/>
    <n v="4444"/>
    <n v="30908"/>
    <s v="SI"/>
    <s v="130HX3391"/>
    <s v="CORANTIOQUIA                  "/>
    <s v="04/04/02"/>
    <s v="27/11/07"/>
    <n v="29.47"/>
    <n v="8.5062499999999996"/>
    <n v="9.7062249255856087E-4"/>
    <s v="ND"/>
    <x v="1"/>
    <n v="0.25862068965517243"/>
    <n v="0.25862068965517243"/>
    <x v="1"/>
    <n v="1.0179843909060062"/>
    <n v="1.0179843909060062"/>
    <x v="1"/>
    <s v="CALIDO"/>
    <n v="8.6145833333333339"/>
    <n v="11.198958333333335"/>
    <n v="17.918333333333337"/>
  </r>
  <r>
    <n v="8387"/>
    <n v="22249"/>
    <s v="REGIONAL DE OCCIDENTE S.A E.S.P"/>
    <n v="6"/>
    <s v="QUEBRADA"/>
    <n v="71564"/>
    <s v="Quebrada La Barbuda"/>
    <x v="1"/>
    <s v="ANTIOQUIAOLAYA"/>
    <n v="5"/>
    <x v="16"/>
    <n v="501"/>
    <s v="OLAYA"/>
    <s v="SI"/>
    <s v="SI"/>
    <s v="SI"/>
    <s v="NO"/>
    <s v="SI"/>
    <s v="NO"/>
    <s v="NO"/>
    <s v="NO"/>
    <s v="NO"/>
    <s v="NO"/>
    <n v="2009"/>
    <s v="ACTIVO"/>
    <n v="1"/>
    <n v="2011"/>
    <n v="30"/>
    <s v="06/06/04"/>
    <n v="8"/>
    <n v="0"/>
    <n v="17080"/>
    <s v="06/07/04"/>
    <n v="8"/>
    <n v="0"/>
    <n v="2"/>
    <n v="94608"/>
    <n v="3"/>
    <n v="2070789"/>
    <s v="REGOCCIDENTE_REGOCCIDENTE"/>
    <s v="01/03/12"/>
    <n v="4444"/>
    <n v="8555"/>
    <s v="SI"/>
    <s v="130HX4028"/>
    <s v="CORANTIOQUIA                  "/>
    <s v="24/12/08"/>
    <s v="27/07/09"/>
    <n v="1.5"/>
    <n v="0.51311728395061718"/>
    <n v="3.5067212156633545E-4"/>
    <s v="ND"/>
    <x v="1"/>
    <n v="0.1"/>
    <n v="0.1"/>
    <x v="1"/>
    <n v="2"/>
    <n v="2"/>
    <x v="1"/>
    <s v="CALIDO"/>
    <n v="0.5092592592592593"/>
    <n v="0.66203703703703709"/>
    <n v="1.0592592592592593"/>
  </r>
  <r>
    <n v="8405"/>
    <n v="21782"/>
    <s v="ADMINISTRACION PUBLICA COOPERATIVA AGUA AZUL A.A.A. LA ESPERANZA"/>
    <n v="6"/>
    <s v="QUEBRADA"/>
    <n v="71615"/>
    <s v="Quebrada Carao"/>
    <x v="1"/>
    <s v="NORTE DE SANTANDERLA ESPERANZA"/>
    <n v="54"/>
    <x v="4"/>
    <n v="385"/>
    <s v="LA ESPERANZA"/>
    <s v="SI"/>
    <s v="NO"/>
    <s v="NO"/>
    <s v="NO"/>
    <s v="NO"/>
    <s v="NO"/>
    <s v="NO"/>
    <s v="NO"/>
    <s v="NO"/>
    <s v="SI"/>
    <n v="2009"/>
    <s v="ACTIVO"/>
    <n v="1"/>
    <n v="2012"/>
    <n v="2"/>
    <s v="01/02/07"/>
    <n v="0"/>
    <n v="0"/>
    <n v="10"/>
    <s v="06/11/07"/>
    <n v="0"/>
    <n v="0"/>
    <n v="2"/>
    <n v="63072"/>
    <n v="2"/>
    <n v="2489660"/>
    <s v="APCAGUAAZUL_APCAGUAAZUL"/>
    <s v="30/07/13"/>
    <n v="4960"/>
    <n v="6"/>
    <s v="SI"/>
    <s v="029"/>
    <s v="CORPONOR                      "/>
    <s v="06/09/06"/>
    <s v="06/09/16"/>
    <n v="1.9"/>
    <n v="3.3024691358024687"/>
    <n v="0.33333333333333331"/>
    <n v="0.33333333333333331"/>
    <x v="0"/>
    <n v="1"/>
    <n v="1"/>
    <x v="1"/>
    <n v="1.0526315789473684"/>
    <n v="1.0526315789473684"/>
    <x v="1"/>
    <s v="CALIDO"/>
    <n v="3.3603395061728394"/>
    <n v="4.3684413580246915"/>
    <n v="6.9895061728395067"/>
  </r>
  <r>
    <n v="8487"/>
    <n v="20113"/>
    <s v="EMPRESA DE SERVICIOS PUBLICOS DOMICILIARIOS DE ACUEDUCTO, ALCANTARILLADO Y ASEO EN EL MUNICIPIO DE  LABATECA"/>
    <n v="6"/>
    <s v="QUEBRADA"/>
    <n v="71616"/>
    <s v="Quebrada Siscata"/>
    <x v="1"/>
    <s v="NORTE DE SANTANDERLABATECA"/>
    <n v="54"/>
    <x v="4"/>
    <n v="377"/>
    <s v="LABATECA"/>
    <s v="SI"/>
    <s v="NO"/>
    <s v="NO"/>
    <s v="NO"/>
    <s v="NO"/>
    <s v="NO"/>
    <s v="NO"/>
    <s v="NO"/>
    <s v="NO"/>
    <s v="SI"/>
    <n v="2009"/>
    <s v="ACTIVO"/>
    <n v="1"/>
    <n v="2011"/>
    <n v="92"/>
    <s v="16/02/11"/>
    <n v="11"/>
    <n v="0"/>
    <n v="400"/>
    <s v="21/06/11"/>
    <n v="11"/>
    <n v="0"/>
    <n v="2"/>
    <n v="378432"/>
    <n v="12"/>
    <n v="2070696"/>
    <s v="ALCALDIALABATECA_ALCALDIALABATECA"/>
    <s v="08/07/12"/>
    <n v="4573"/>
    <n v="160"/>
    <s v="SI"/>
    <s v="0040"/>
    <s v="CORPONOR                      "/>
    <s v="10/03/05"/>
    <s v="10/03/10"/>
    <n v="12"/>
    <n v="1.9819444444444445"/>
    <n v="7.4999999999999997E-2"/>
    <n v="7.4999999999999997E-2"/>
    <x v="0"/>
    <n v="0.13043478260869565"/>
    <n v="0.13043478260869565"/>
    <x v="1"/>
    <n v="1"/>
    <n v="1"/>
    <x v="0"/>
    <s v="FRIO O TEMPLADO"/>
    <n v="2.0027777777777778"/>
    <n v="2.6036111111111113"/>
    <n v="4.1657777777777785"/>
  </r>
  <r>
    <n v="8505"/>
    <n v="1476"/>
    <s v="EMPRESA DE SERVICIOS DOMICILIARIOS DE CAJAMARCA - TOLIMA"/>
    <n v="6"/>
    <s v="QUEBRADA"/>
    <n v="71639"/>
    <s v="Quebrada Chorros Blancos"/>
    <x v="1"/>
    <s v="TOLIMACAJAMARCA"/>
    <n v="73"/>
    <x v="0"/>
    <n v="124"/>
    <s v="CAJAMARCA"/>
    <s v="SI"/>
    <s v="NO"/>
    <s v="SI"/>
    <s v="NO"/>
    <s v="SI"/>
    <s v="SI"/>
    <s v="NO"/>
    <s v="NO"/>
    <s v="NO"/>
    <s v="SI"/>
    <n v="2009"/>
    <s v="ACTIVO"/>
    <n v="1"/>
    <n v="2011"/>
    <n v="205"/>
    <s v="17/03/11"/>
    <n v="5"/>
    <n v="0"/>
    <n v="265"/>
    <s v="10/11/11"/>
    <n v="13"/>
    <n v="25"/>
    <n v="1"/>
    <n v="1932167"/>
    <n v="61.268613647894469"/>
    <n v="2070771"/>
    <s v="CAJAMARC_CAJAMARC"/>
    <s v="23/01/12"/>
    <n v="4406"/>
    <n v="30"/>
    <e v="#N/A"/>
    <e v="#N/A"/>
    <e v="#N/A"/>
    <e v="#N/A"/>
    <e v="#N/A"/>
    <e v="#N/A"/>
    <n v="17.690123456790126"/>
    <n v="2.0422871215964822"/>
    <n v="2.0422871215964822"/>
    <x v="2"/>
    <n v="0.29887128608729008"/>
    <n v="0.29887128608729008"/>
    <x v="1"/>
    <s v=""/>
    <s v=""/>
    <x v="1"/>
    <s v="FRIO O TEMPLADO"/>
    <n v="17.739814814814814"/>
    <n v="23.061759259259258"/>
    <n v="36.898814814814813"/>
  </r>
  <r>
    <n v="8506"/>
    <n v="2516"/>
    <s v="UNIDAD ADMINISTRATIVA DE SERVICOS PUBLICOS DOMICILIARIOS DE ACUEDUCTO ALCANTARILLADO Y ASEO"/>
    <n v="6"/>
    <s v="QUEBRADA"/>
    <n v="71624"/>
    <s v="Quebrada Los Remansos La Legia"/>
    <x v="1"/>
    <s v="NORTE DE SANTANDERTOLEDO"/>
    <n v="54"/>
    <x v="4"/>
    <n v="820"/>
    <s v="TOLEDO"/>
    <s v="SI"/>
    <s v="NO"/>
    <s v="NO"/>
    <s v="NO"/>
    <s v="NO"/>
    <s v="NO"/>
    <s v="NO"/>
    <s v="NO"/>
    <s v="NO"/>
    <s v="SI"/>
    <n v="2009"/>
    <s v="ACTIVO"/>
    <n v="1"/>
    <n v="2012"/>
    <n v="115"/>
    <s v="16/01/09"/>
    <n v="9"/>
    <n v="30"/>
    <n v="260"/>
    <s v="25/04/10"/>
    <n v="9"/>
    <n v="30"/>
    <n v="2"/>
    <n v="1103760"/>
    <n v="35"/>
    <n v="2489514"/>
    <s v="TOLEDO_TOLEDO"/>
    <s v="20/03/13"/>
    <n v="4828"/>
    <n v="160"/>
    <s v="SI"/>
    <s v="0177"/>
    <s v="CORPONOR                      "/>
    <s v="02/11/06"/>
    <s v="02/11/11"/>
    <n v="22"/>
    <n v="7.9328703703703702"/>
    <n v="0.21875"/>
    <n v="0.21875"/>
    <x v="0"/>
    <n v="0.30434782608695654"/>
    <n v="0.30434782608695654"/>
    <x v="1"/>
    <n v="1.5909090909090908"/>
    <n v="1.5909090909090908"/>
    <x v="1"/>
    <s v="FRIO O TEMPLADO"/>
    <n v="7.9665895061728396"/>
    <n v="10.356566358024692"/>
    <n v="16.570506172839508"/>
  </r>
  <r>
    <n v="8545"/>
    <n v="2891"/>
    <s v="UNIDAD DE SERVICIOS PUBLICOS DOMICILIARIOS DE ACUEDUCTO ALCANTARILLADO Y ASEO DEL MUNICIPIO DE  SUSACON"/>
    <n v="5"/>
    <s v="RIO"/>
    <n v="297"/>
    <s v="Río Susacón"/>
    <x v="0"/>
    <s v="BOYACASUSACON"/>
    <n v="15"/>
    <x v="13"/>
    <n v="774"/>
    <s v="SUSACON"/>
    <s v="SI"/>
    <s v="SI"/>
    <s v="NO"/>
    <s v="NO"/>
    <s v="NO"/>
    <s v="NO"/>
    <s v="NO"/>
    <s v="NO"/>
    <s v="NO"/>
    <s v="SI"/>
    <n v="2009"/>
    <s v="ACTIVO"/>
    <n v="1"/>
    <n v="2012"/>
    <n v="150"/>
    <s v="30/01/06"/>
    <n v="4"/>
    <n v="30"/>
    <n v="495"/>
    <s v="20/05/06"/>
    <n v="3"/>
    <n v="22"/>
    <n v="1"/>
    <n v="126144"/>
    <n v="4"/>
    <n v="2489440"/>
    <s v="SUSACON_SUSACON"/>
    <s v="17/01/14"/>
    <n v="5131"/>
    <n v="322"/>
    <s v="SI"/>
    <s v="1057"/>
    <s v="CORPOBOYACA                   "/>
    <s v="16/12/04"/>
    <s v="16/12/09"/>
    <n v="1.83"/>
    <n v="1.3416666666666666"/>
    <n v="1.2422360248447204E-2"/>
    <n v="1.2422360248447204E-2"/>
    <x v="0"/>
    <n v="2.6666666666666668E-2"/>
    <n v="2.6666666666666668E-2"/>
    <x v="1"/>
    <n v="2.1857923497267757"/>
    <n v="2.1857923497267757"/>
    <x v="1"/>
    <s v="FRIO O TEMPLADO"/>
    <n v="1.3444444444444446"/>
    <n v="1.7477777777777779"/>
    <n v="2.796444444444445"/>
  </r>
  <r>
    <n v="8565"/>
    <n v="22250"/>
    <s v="EMPRESA DE SERVICIOS PUBLICOS DEL MUNICIPIO DE SANTANA -  EMSANTANA S.A E.S.P"/>
    <n v="5"/>
    <s v="RIO"/>
    <n v="321"/>
    <s v="Río Toguí"/>
    <x v="0"/>
    <s v="BOYACATOGUI"/>
    <n v="15"/>
    <x v="13"/>
    <n v="816"/>
    <s v="TOGUI"/>
    <s v="SI"/>
    <s v="NO"/>
    <s v="SI"/>
    <s v="NO"/>
    <s v="NO"/>
    <s v="NO"/>
    <s v="NO"/>
    <s v="NO"/>
    <s v="NO"/>
    <s v="SI"/>
    <n v="2009"/>
    <s v="ACTIVO"/>
    <n v="1"/>
    <n v="2009"/>
    <n v="50"/>
    <s v="15/01/09"/>
    <n v="1"/>
    <n v="0"/>
    <n v="200000"/>
    <s v="15/06/09"/>
    <n v="1"/>
    <n v="0"/>
    <n v="2"/>
    <n v="600000"/>
    <n v="19.025875190258752"/>
    <n v="1582230"/>
    <s v="EMSANTANA_EMSANTANA"/>
    <s v="13/09/10"/>
    <n v="3909"/>
    <n v="100"/>
    <s v="NO"/>
    <n v="0"/>
    <n v="0"/>
    <n v="0"/>
    <n v="0"/>
    <s v=""/>
    <n v="1.0555555555555556"/>
    <n v="0.19025875190258751"/>
    <n v="0.19025875190258751"/>
    <x v="0"/>
    <n v="0.38051750380517502"/>
    <n v="0.38051750380517502"/>
    <x v="1"/>
    <s v=""/>
    <s v=""/>
    <x v="1"/>
    <s v="FRIO O TEMPLADO"/>
    <n v="1.0583333333333333"/>
    <n v="1.3758333333333335"/>
    <n v="2.2013333333333338"/>
  </r>
  <r>
    <n v="8625"/>
    <n v="2489"/>
    <s v="UNIDAD DE SERVICIOS PUBLICOS DEL MUNICIPIO DE VENTAQUEMADA"/>
    <n v="5"/>
    <s v="RIO"/>
    <n v="340"/>
    <s v="Río Teatinos"/>
    <x v="0"/>
    <s v="BOYACAVENTAQUEMADA"/>
    <n v="15"/>
    <x v="13"/>
    <n v="861"/>
    <s v="VENTAQUEMADA"/>
    <s v="SI"/>
    <s v="SI"/>
    <s v="NO"/>
    <s v="NO"/>
    <s v="NO"/>
    <s v="NO"/>
    <s v="NO"/>
    <s v="NO"/>
    <s v="NO"/>
    <s v="SI"/>
    <n v="2009"/>
    <s v="ACTIVO"/>
    <n v="1"/>
    <n v="2012"/>
    <n v="8"/>
    <s v="15/03/12"/>
    <n v="3"/>
    <n v="50"/>
    <n v="14"/>
    <s v="24/07/12"/>
    <n v="7"/>
    <n v="50"/>
    <n v="1"/>
    <n v="10"/>
    <n v="3.1709791983764585E-4"/>
    <n v="2489569"/>
    <s v="VENTAQUE_VENTAQUE"/>
    <s v="21/07/13"/>
    <n v="4951"/>
    <n v="10"/>
    <s v="SI"/>
    <s v="0029"/>
    <s v="CORPOCHIVOR                   "/>
    <s v="29/06/01"/>
    <s v="29/06/11"/>
    <n v="8.26"/>
    <n v="3.3319444444444444"/>
    <n v="3.1709791983764585E-5"/>
    <s v="ND"/>
    <x v="1"/>
    <n v="3.9637239979705731E-5"/>
    <s v="ND"/>
    <x v="2"/>
    <n v="3.8389578672838483E-5"/>
    <s v="ND"/>
    <x v="2"/>
    <s v="FRIO O TEMPLADO"/>
    <n v="3.3763888888888891"/>
    <n v="4.3893055555555556"/>
    <n v="7.0228888888888896"/>
  </r>
  <r>
    <n v="8665"/>
    <n v="324"/>
    <s v="EMPRESA PRIVADA DE SERVICIOS S.A. E.S.P."/>
    <n v="5"/>
    <s v="RIO"/>
    <n v="6760"/>
    <s v="Río Pamplonita"/>
    <x v="0"/>
    <s v="NORTE DE SANTANDERLOS PATIOS"/>
    <n v="54"/>
    <x v="4"/>
    <n v="405"/>
    <s v="LOS PATIOS"/>
    <s v="SI"/>
    <s v="SI"/>
    <s v="NO"/>
    <s v="NO"/>
    <s v="SI"/>
    <s v="NO"/>
    <s v="NO"/>
    <s v="NO"/>
    <s v="NO"/>
    <s v="SI"/>
    <n v="2009"/>
    <s v="ACTIVO"/>
    <n v="1"/>
    <n v="2009"/>
    <n v="200"/>
    <s v="01/04/09"/>
    <n v="14"/>
    <n v="20"/>
    <n v="465"/>
    <s v="28/10/09"/>
    <n v="20"/>
    <n v="5"/>
    <n v="1"/>
    <n v="498680"/>
    <n v="15.813039066463723"/>
    <n v="1583290"/>
    <s v="PRIVADA_PRIVADA"/>
    <s v="21/09/10"/>
    <n v="3917"/>
    <n v="318"/>
    <s v="SI"/>
    <s v="022-05"/>
    <s v="CORPONOR                      "/>
    <s v="19/09/05"/>
    <s v="19/09/15"/>
    <n v="18"/>
    <n v="171.92592592592592"/>
    <n v="4.9726537944854474E-2"/>
    <n v="4.9726537944854474E-2"/>
    <x v="0"/>
    <n v="7.9065195332318622E-2"/>
    <n v="7.9065195332318622E-2"/>
    <x v="1"/>
    <n v="0.87850217035909572"/>
    <n v="0.87850217035909572"/>
    <x v="0"/>
    <s v="CALIDO"/>
    <n v="174.09722222222223"/>
    <n v="208.91666666666666"/>
    <n v="313.375"/>
  </r>
  <r>
    <n v="8685"/>
    <n v="2541"/>
    <s v="OFICINA DE SERVICIOS PUBLICOS DOMICILIARIOS DE LOURDES"/>
    <n v="6"/>
    <s v="QUEBRADA"/>
    <n v="71521"/>
    <s v="Quebrada La Quinta"/>
    <x v="1"/>
    <s v="NORTE DE SANTANDERLOURDES"/>
    <n v="54"/>
    <x v="4"/>
    <n v="418"/>
    <s v="LOURDES"/>
    <s v="SI"/>
    <s v="NO"/>
    <s v="NO"/>
    <s v="NO"/>
    <s v="NO"/>
    <s v="NO"/>
    <s v="NO"/>
    <s v="NO"/>
    <s v="NO"/>
    <s v="NO"/>
    <n v="2009"/>
    <s v="ACTIVO"/>
    <n v="1"/>
    <n v="2011"/>
    <n v="130"/>
    <s v="03/02/10"/>
    <n v="11"/>
    <n v="0"/>
    <n v="195"/>
    <s v="10/06/10"/>
    <n v="11"/>
    <n v="0"/>
    <n v="2"/>
    <n v="378432"/>
    <n v="12"/>
    <n v="2070776"/>
    <s v="MILOURDES_MILOURDES"/>
    <s v="06/10/12"/>
    <n v="4663"/>
    <n v="12"/>
    <s v="SI"/>
    <s v="0388"/>
    <s v="CORPONOR                      "/>
    <s v="14/07/06"/>
    <s v="14/07/11"/>
    <n v="12"/>
    <n v="1.6958333333333333"/>
    <n v="1"/>
    <n v="1"/>
    <x v="0"/>
    <n v="9.2307692307692313E-2"/>
    <n v="9.2307692307692313E-2"/>
    <x v="1"/>
    <n v="1"/>
    <n v="1"/>
    <x v="0"/>
    <s v="FRIO O TEMPLADO"/>
    <n v="1.6958333333333333"/>
    <n v="2.2045833333333333"/>
    <n v="3.5273333333333334"/>
  </r>
  <r>
    <n v="8688"/>
    <n v="2992"/>
    <s v="EMPRESA DE SERVICIOS PUBLICOS DE AGUA, ASEO Y ALCANTARILLADO DEL MUNICIPIO DE  SALAZAR"/>
    <n v="6"/>
    <s v="QUEBRADA"/>
    <n v="71622"/>
    <s v="Quebrada Mandingas"/>
    <x v="1"/>
    <s v="NORTE DE SANTANDERSALAZAR"/>
    <n v="54"/>
    <x v="4"/>
    <n v="660"/>
    <s v="SALAZAR"/>
    <s v="SI"/>
    <s v="NO"/>
    <s v="NO"/>
    <s v="NO"/>
    <s v="NO"/>
    <s v="NO"/>
    <s v="NO"/>
    <s v="NO"/>
    <s v="NO"/>
    <s v="NO"/>
    <n v="2009"/>
    <s v="ACTIVO"/>
    <n v="1"/>
    <n v="2012"/>
    <n v="150"/>
    <s v="04/08/10"/>
    <n v="8"/>
    <n v="0"/>
    <n v="250"/>
    <s v="08/11/10"/>
    <n v="8"/>
    <n v="0"/>
    <n v="2"/>
    <n v="788400"/>
    <n v="25"/>
    <n v="2489520"/>
    <s v="SALAZAR_SALAZAR"/>
    <s v="15/01/13"/>
    <n v="4764"/>
    <n v="200"/>
    <s v="SI"/>
    <s v="0519"/>
    <s v="CORPONOR                      "/>
    <s v="21/07/10"/>
    <s v="21/07/15"/>
    <n v="45"/>
    <n v="7.2280092592592595"/>
    <n v="0.125"/>
    <n v="0.125"/>
    <x v="0"/>
    <n v="0.16666666666666666"/>
    <n v="0.16666666666666666"/>
    <x v="1"/>
    <n v="0.55555555555555558"/>
    <n v="0.55555555555555558"/>
    <x v="0"/>
    <s v="CALIDO"/>
    <n v="7.247299382716049"/>
    <n v="9.4214891975308639"/>
    <n v="15.074382716049383"/>
  </r>
  <r>
    <n v="8689"/>
    <n v="2992"/>
    <s v="EMPRESA DE SERVICIOS PUBLICOS DE AGUA, ASEO Y ALCANTARILLADO DEL MUNICIPIO DE  SALAZAR"/>
    <n v="6"/>
    <s v="QUEBRADA"/>
    <n v="71621"/>
    <s v="Quebrada Tesorito"/>
    <x v="1"/>
    <s v="NORTE DE SANTANDERSALAZAR"/>
    <n v="54"/>
    <x v="4"/>
    <n v="660"/>
    <s v="SALAZAR"/>
    <s v="SI"/>
    <s v="NO"/>
    <s v="NO"/>
    <s v="NO"/>
    <s v="NO"/>
    <s v="NO"/>
    <s v="NO"/>
    <s v="NO"/>
    <s v="NO"/>
    <s v="NO"/>
    <n v="2009"/>
    <s v="ACTIVO"/>
    <n v="1"/>
    <n v="2012"/>
    <n v="50"/>
    <s v="04/09/10"/>
    <n v="16"/>
    <n v="0"/>
    <n v="80"/>
    <s v="08/11/10"/>
    <n v="16"/>
    <n v="0"/>
    <n v="2"/>
    <n v="630720"/>
    <n v="20"/>
    <n v="2489520"/>
    <s v="SALAZAR_SALAZAR"/>
    <s v="15/01/13"/>
    <n v="4764"/>
    <n v="65"/>
    <s v="SI"/>
    <s v="0519"/>
    <s v="CORPONOR                      "/>
    <s v="21/07/10"/>
    <s v="21/07/15"/>
    <n v="45"/>
    <n v="7.2280092592592595"/>
    <n v="0.30769230769230771"/>
    <n v="0.30769230769230771"/>
    <x v="0"/>
    <n v="0.4"/>
    <n v="0.4"/>
    <x v="1"/>
    <n v="0.44444444444444442"/>
    <n v="0.44444444444444442"/>
    <x v="0"/>
    <s v="CALIDO"/>
    <n v="7.247299382716049"/>
    <n v="9.4214891975308639"/>
    <n v="15.074382716049383"/>
  </r>
  <r>
    <n v="8690"/>
    <n v="2380"/>
    <s v="DEPENDENCIA EMPRESA DE  SERVICIOS PUBLICOS  DE AGUA POTABLE Y ALCANTARILLADO DE GRAMALOTE"/>
    <n v="6"/>
    <s v="QUEBRADA"/>
    <n v="71614"/>
    <s v="Quebrada La Colorada"/>
    <x v="1"/>
    <s v="NORTE DE SANTANDERGRAMALOTE"/>
    <n v="54"/>
    <x v="4"/>
    <n v="313"/>
    <s v="GRAMALOTE"/>
    <s v="SI"/>
    <s v="NO"/>
    <s v="NO"/>
    <s v="NO"/>
    <s v="NO"/>
    <s v="NO"/>
    <s v="NO"/>
    <s v="NO"/>
    <s v="NO"/>
    <s v="NO"/>
    <n v="2009"/>
    <s v="ACTIVO"/>
    <n v="1"/>
    <n v="2012"/>
    <n v="24"/>
    <s v="08/07/10"/>
    <n v="1"/>
    <n v="30"/>
    <n v="35"/>
    <s v="30/11/10"/>
    <n v="1"/>
    <n v="30"/>
    <n v="2"/>
    <n v="630720"/>
    <n v="20"/>
    <n v="2489646"/>
    <s v="GRAMALOT_GRAMALOT"/>
    <s v="22/07/13"/>
    <n v="4952"/>
    <n v="29"/>
    <s v="SI"/>
    <s v="0043"/>
    <s v="CORPONOR                      "/>
    <s v="31/01/00"/>
    <s v="31/01/20"/>
    <n v="20"/>
    <n v="4.8768518518518515"/>
    <n v="0.68965517241379315"/>
    <n v="0.68965517241379315"/>
    <x v="0"/>
    <n v="0.83333333333333337"/>
    <n v="0.83333333333333337"/>
    <x v="1"/>
    <n v="1"/>
    <n v="1"/>
    <x v="0"/>
    <s v="FRIO O TEMPLADO"/>
    <n v="4.8253858024691363"/>
    <n v="6.2730015432098778"/>
    <n v="10.036802469135806"/>
  </r>
  <r>
    <n v="8705"/>
    <n v="2638"/>
    <s v="UNIDAD DE SERVICIOS PUBLICOS DOMICILIARIOS DEL MUNICIPIO CACOTA DE VELAZCO"/>
    <n v="5"/>
    <s v="RIO"/>
    <n v="71613"/>
    <s v="Quebrada  La Plata-Agua Blanca"/>
    <x v="0"/>
    <s v="NORTE DE SANTANDERCACOTA"/>
    <n v="54"/>
    <x v="4"/>
    <n v="125"/>
    <s v="CACOTA"/>
    <s v="SI"/>
    <s v="NO"/>
    <s v="NO"/>
    <s v="NO"/>
    <s v="NO"/>
    <s v="NO"/>
    <s v="NO"/>
    <s v="NO"/>
    <s v="NO"/>
    <s v="NO"/>
    <n v="2009"/>
    <s v="ACTIVO"/>
    <n v="1"/>
    <n v="2012"/>
    <n v="6"/>
    <s v="19/12/12"/>
    <n v="10"/>
    <n v="0"/>
    <n v="16"/>
    <s v="15/06/12"/>
    <n v="10"/>
    <n v="0"/>
    <n v="2"/>
    <n v="378432"/>
    <n v="12"/>
    <n v="2489538"/>
    <s v="CACOTA_CACOTA"/>
    <s v="16/04/13"/>
    <n v="4855"/>
    <n v="11"/>
    <s v="SI"/>
    <s v="0123"/>
    <s v="CORPONOR                      "/>
    <s v="15/06/10"/>
    <s v="15/06/15"/>
    <n v="6"/>
    <n v="0.78194444444444444"/>
    <n v="1.0909090909090908"/>
    <n v="1.0909090909090908"/>
    <x v="2"/>
    <n v="2"/>
    <n v="2"/>
    <x v="0"/>
    <n v="2"/>
    <n v="2"/>
    <x v="1"/>
    <s v="FRIO O TEMPLADO"/>
    <n v="0.75972222222222219"/>
    <n v="0.98763888888888884"/>
    <n v="1.5802222222222222"/>
  </r>
  <r>
    <n v="8725"/>
    <n v="2206"/>
    <s v="EMPRESA DE ACUEDUCTO Y ALCANTARILLADO DEL MUNICIPIO DE SAN JOSÉ DEL GUAVIARE E.S.P."/>
    <n v="8"/>
    <s v="CAÑO"/>
    <n v="10354"/>
    <s v="Caño La Serranía"/>
    <x v="3"/>
    <s v="GUAVIARESAN JOSE DEL GUAVIARE"/>
    <n v="95"/>
    <x v="28"/>
    <n v="1"/>
    <s v="SAN JOSE DEL GUAVIARE"/>
    <s v="SI"/>
    <s v="NO"/>
    <s v="NO"/>
    <s v="NO"/>
    <s v="SI"/>
    <s v="SI"/>
    <s v="SI"/>
    <s v="NO"/>
    <s v="NO"/>
    <s v="NO"/>
    <n v="2009"/>
    <s v="ACTIVO"/>
    <n v="1"/>
    <n v="2012"/>
    <n v="40"/>
    <s v="29/02/12"/>
    <n v="9"/>
    <n v="0"/>
    <n v="51"/>
    <s v="25/05/12"/>
    <n v="14"/>
    <n v="0"/>
    <n v="1"/>
    <n v="1049044"/>
    <n v="33.264967021816339"/>
    <n v="2489539"/>
    <s v="EGUAVIARE_EGUAVIARE"/>
    <s v="26/03/13"/>
    <n v="4834"/>
    <n v="45"/>
    <s v="SI"/>
    <s v="RESOLUCION NÂ° DSGV-072"/>
    <s v="CDA"/>
    <s v="06/08/03"/>
    <s v="06/08/13"/>
    <n v="92"/>
    <n v="103.45370370370371"/>
    <n v="0.73922148937369647"/>
    <n v="0.73922148937369647"/>
    <x v="0"/>
    <n v="0.83162417554540846"/>
    <n v="0.83162417554540846"/>
    <x v="1"/>
    <n v="0.36157572849800368"/>
    <n v="0.36157572849800368"/>
    <x v="0"/>
    <s v="CALIDO"/>
    <n v="105.79861111111111"/>
    <n v="126.95833333333333"/>
    <n v="190.4375"/>
  </r>
  <r>
    <n v="8785"/>
    <n v="20201"/>
    <s v="EMPRESA DE SERVICIOS PUBLICOS DOMICILIARIOS DE CORRALES E.S.P."/>
    <n v="5"/>
    <s v="RIO"/>
    <n v="141"/>
    <s v="Río Sasa"/>
    <x v="0"/>
    <s v="BOYACAGAMEZA"/>
    <n v="15"/>
    <x v="13"/>
    <n v="296"/>
    <s v="GAMEZA"/>
    <s v="SI"/>
    <s v="NO"/>
    <s v="NO"/>
    <s v="NO"/>
    <s v="NO"/>
    <s v="NO"/>
    <s v="NO"/>
    <s v="NO"/>
    <s v="NO"/>
    <s v="SI"/>
    <n v="2009"/>
    <s v="ACTIVO"/>
    <n v="1"/>
    <n v="2012"/>
    <n v="4"/>
    <s v="12/02/12"/>
    <n v="9"/>
    <n v="0"/>
    <n v="12"/>
    <s v="10/05/12"/>
    <n v="8"/>
    <n v="45"/>
    <n v="2"/>
    <n v="160250"/>
    <n v="5.0814941653982748"/>
    <n v="2489347"/>
    <s v="EMCORRALES_EMCORRALES1"/>
    <s v="06/01/14"/>
    <n v="5120"/>
    <n v="8"/>
    <s v="SI"/>
    <s v="2534"/>
    <s v="CORPOBOYACA                   "/>
    <s v="14/09/10"/>
    <s v="16/11/15"/>
    <n v="8"/>
    <n v="2.1749999999999998"/>
    <n v="0.63518677067478435"/>
    <n v="0.63518677067478435"/>
    <x v="0"/>
    <n v="1.2703735413495687"/>
    <n v="1.2703735413495687"/>
    <x v="0"/>
    <n v="0.63518677067478435"/>
    <n v="0.63518677067478435"/>
    <x v="0"/>
    <s v="FRIO O TEMPLADO"/>
    <n v="2.1694444444444443"/>
    <n v="2.8202777777777777"/>
    <n v="4.5124444444444443"/>
  </r>
  <r>
    <n v="8905"/>
    <n v="1323"/>
    <s v="UNIDAD DE SERVICIOS PUBLICOS DEL MUNICIPIO DE BOCHALEMA"/>
    <n v="6"/>
    <s v="QUEBRADA"/>
    <n v="71612"/>
    <s v="Quebrada Agua Blanca"/>
    <x v="1"/>
    <s v="NORTE DE SANTANDERBOCHALEMA"/>
    <n v="54"/>
    <x v="4"/>
    <n v="99"/>
    <s v="BOCHALEMA"/>
    <s v="SI"/>
    <s v="SI"/>
    <s v="SI"/>
    <s v="NO"/>
    <s v="SI"/>
    <s v="NO"/>
    <s v="NO"/>
    <s v="NO"/>
    <s v="NO"/>
    <s v="SI"/>
    <n v="2009"/>
    <s v="ACTIVO"/>
    <n v="1"/>
    <n v="2012"/>
    <n v="144"/>
    <s v="07/02/12"/>
    <n v="11"/>
    <n v="15"/>
    <n v="180"/>
    <s v="07/11/12"/>
    <n v="11"/>
    <n v="15"/>
    <n v="2"/>
    <n v="693792"/>
    <n v="22"/>
    <n v="2489560"/>
    <s v="BOCHALEM_BOCHALEM"/>
    <s v="23/10/13"/>
    <n v="5045"/>
    <n v="162"/>
    <s v="SI"/>
    <s v="0019"/>
    <s v="CORPONOR                      "/>
    <s v="30/01/05"/>
    <s v="30/01/15"/>
    <n v="37"/>
    <n v="4.4527006172839512"/>
    <n v="0.13580246913580246"/>
    <n v="0.13580246913580246"/>
    <x v="0"/>
    <n v="0.15277777777777779"/>
    <n v="0.15277777777777779"/>
    <x v="1"/>
    <n v="0.59459459459459463"/>
    <n v="0.59459459459459463"/>
    <x v="0"/>
    <s v="FRIO O TEMPLADO"/>
    <n v="4.4793209876543214"/>
    <n v="5.8231172839506185"/>
    <n v="9.3169876543209895"/>
  </r>
  <r>
    <n v="8925"/>
    <n v="2189"/>
    <s v="EMPRESA DE SERVICIOS PUBLICOS  DE ACUEDUCTO, ALCANTARILLADO Y ASEO DEL MUNICIPIO DE DURANIA"/>
    <n v="6"/>
    <s v="QUEBRADA"/>
    <n v="6698"/>
    <s v="Q. Ocarona"/>
    <x v="1"/>
    <s v="NORTE DE SANTANDERDURANIA"/>
    <n v="54"/>
    <x v="4"/>
    <n v="239"/>
    <s v="DURANIA"/>
    <s v="SI"/>
    <s v="SI"/>
    <s v="NO"/>
    <s v="NO"/>
    <s v="SI"/>
    <s v="SI"/>
    <s v="NO"/>
    <s v="NO"/>
    <s v="NO"/>
    <s v="SI"/>
    <n v="2009"/>
    <s v="ACTIVO"/>
    <n v="1"/>
    <n v="2011"/>
    <n v="17"/>
    <s v="05/07/11"/>
    <n v="8"/>
    <n v="0"/>
    <n v="25"/>
    <s v="01/01/11"/>
    <n v="8"/>
    <n v="0"/>
    <n v="1"/>
    <n v="536112"/>
    <n v="17"/>
    <n v="2070816"/>
    <s v="DURANIA_DURANIA"/>
    <s v="23/07/12"/>
    <n v="4588"/>
    <n v="20"/>
    <s v="NO"/>
    <n v="0"/>
    <n v="0"/>
    <n v="0"/>
    <n v="0"/>
    <s v=""/>
    <n v="3.4760802469135799"/>
    <n v="0.85"/>
    <n v="0.85"/>
    <x v="0"/>
    <n v="1"/>
    <n v="1"/>
    <x v="1"/>
    <s v=""/>
    <s v=""/>
    <x v="1"/>
    <s v="CALIDO"/>
    <n v="3.4548611111111112"/>
    <n v="4.4913194444444446"/>
    <n v="7.1861111111111118"/>
  </r>
  <r>
    <n v="8985"/>
    <n v="679"/>
    <s v="EMPRESA DE ACUEDUCTO, ALCANTARILLADO Y ASEO DE LA VEGA ESP"/>
    <n v="5"/>
    <s v="RIO"/>
    <n v="71444"/>
    <s v="Río San Juan"/>
    <x v="0"/>
    <s v="CUNDINAMARCALA VEGA"/>
    <n v="25"/>
    <x v="8"/>
    <n v="402"/>
    <s v="LA VEGA"/>
    <s v="SI"/>
    <s v="NO"/>
    <s v="NO"/>
    <s v="NO"/>
    <s v="NO"/>
    <s v="NO"/>
    <s v="NO"/>
    <s v="NO"/>
    <s v="NO"/>
    <s v="SI"/>
    <n v="2009"/>
    <s v="ACTIVO"/>
    <n v="1"/>
    <n v="2012"/>
    <n v="314.5"/>
    <s v="18/05/12"/>
    <n v="13"/>
    <n v="20"/>
    <n v="550"/>
    <s v="11/03/12"/>
    <n v="15"/>
    <n v="0"/>
    <n v="1"/>
    <n v="914457.59999999998"/>
    <n v="28.997260273972604"/>
    <n v="2489564"/>
    <s v="CUEAAVEGA_CUEAAVEGA"/>
    <s v="04/04/13"/>
    <n v="4843"/>
    <n v="449.2"/>
    <s v="NO"/>
    <n v="0"/>
    <n v="0"/>
    <n v="0"/>
    <n v="0"/>
    <s v=""/>
    <n v="9.3526234567901252"/>
    <n v="6.4553117261737764E-2"/>
    <n v="6.4553117261737764E-2"/>
    <x v="0"/>
    <n v="9.2201145545222907E-2"/>
    <n v="9.2201145545222907E-2"/>
    <x v="1"/>
    <s v=""/>
    <s v=""/>
    <x v="1"/>
    <s v="FRIO O TEMPLADO"/>
    <n v="9.4555555555555557"/>
    <n v="12.292222222222223"/>
    <n v="19.667555555555559"/>
  </r>
  <r>
    <n v="8986"/>
    <n v="679"/>
    <s v="EMPRESA DE ACUEDUCTO, ALCANTARILLADO Y ASEO DE LA VEGA ESP"/>
    <n v="5"/>
    <s v="RIO"/>
    <n v="71443"/>
    <s v="Río Perucho"/>
    <x v="0"/>
    <s v="CUNDINAMARCALA VEGA"/>
    <n v="25"/>
    <x v="8"/>
    <n v="402"/>
    <s v="LA VEGA"/>
    <s v="SI"/>
    <s v="NO"/>
    <s v="NO"/>
    <s v="NO"/>
    <s v="NO"/>
    <s v="NO"/>
    <s v="NO"/>
    <s v="NO"/>
    <s v="NO"/>
    <s v="SI"/>
    <n v="2009"/>
    <s v="ACTIVO"/>
    <n v="1"/>
    <n v="2012"/>
    <n v="72.3"/>
    <s v="18/05/12"/>
    <n v="10"/>
    <n v="0"/>
    <n v="90.1"/>
    <s v="11/03/12"/>
    <n v="17"/>
    <n v="0"/>
    <n v="1"/>
    <n v="391910.40000000002"/>
    <n v="12.427397260273972"/>
    <n v="2489564"/>
    <s v="CUEAAVEGA_CUEAAVEGA"/>
    <s v="04/04/13"/>
    <n v="4843"/>
    <n v="85.9"/>
    <s v="NO"/>
    <n v="0"/>
    <n v="0"/>
    <n v="0"/>
    <n v="0"/>
    <s v=""/>
    <n v="9.3526234567901252"/>
    <n v="0.14467284354218826"/>
    <n v="0.14467284354218826"/>
    <x v="0"/>
    <n v="0.1718865457852555"/>
    <n v="0.1718865457852555"/>
    <x v="1"/>
    <s v=""/>
    <s v=""/>
    <x v="1"/>
    <s v="FRIO O TEMPLADO"/>
    <n v="9.4555555555555557"/>
    <n v="12.292222222222223"/>
    <n v="19.667555555555559"/>
  </r>
  <r>
    <n v="9005"/>
    <n v="21697"/>
    <s v="EMPRESA DE ACUEDUCTO ALCANTARILLADO Y ASEO DE BAHIA SOLANO S.A E.S.P"/>
    <n v="6"/>
    <s v="QUEBRADA"/>
    <n v="2824"/>
    <s v="Quebrada Tundó"/>
    <x v="1"/>
    <s v="CHOCOBAHIA SOLANO"/>
    <n v="27"/>
    <x v="2"/>
    <n v="75"/>
    <s v="BAHIA SOLANO"/>
    <s v="SI"/>
    <s v="NO"/>
    <s v="NO"/>
    <s v="NO"/>
    <s v="SI"/>
    <s v="SI"/>
    <s v="NO"/>
    <s v="NO"/>
    <s v="NO"/>
    <s v="NO"/>
    <n v="2009"/>
    <s v="ACTIVO"/>
    <n v="1"/>
    <n v="2009"/>
    <n v="1000"/>
    <s v="15/01/09"/>
    <n v="7"/>
    <n v="30"/>
    <n v="3500"/>
    <s v="08/09/09"/>
    <n v="7"/>
    <n v="30"/>
    <n v="2"/>
    <n v="5400000"/>
    <n v="171.23287671232876"/>
    <n v="1589537"/>
    <s v="ACUABAHIATRI_ACUABAHIATRI"/>
    <s v="17/07/14"/>
    <n v="5312"/>
    <n v="2500"/>
    <s v="NO"/>
    <n v="0"/>
    <n v="0"/>
    <n v="0"/>
    <n v="0"/>
    <s v=""/>
    <n v="9.3807870370370363"/>
    <n v="6.8493150684931503E-2"/>
    <n v="6.8493150684931503E-2"/>
    <x v="0"/>
    <n v="0.17123287671232876"/>
    <n v="0.17123287671232876"/>
    <x v="1"/>
    <s v=""/>
    <s v=""/>
    <x v="1"/>
    <s v="CALIDO"/>
    <n v="9.4637345679012341"/>
    <n v="12.302854938271604"/>
    <n v="19.684567901234569"/>
  </r>
  <r>
    <n v="9066"/>
    <n v="3233"/>
    <s v="AGUAS DEL SUR DE LA GUAJIRA S.A.  E.S.P"/>
    <n v="5"/>
    <s v="RIO"/>
    <n v="1734"/>
    <s v="Río Ranchería"/>
    <x v="0"/>
    <s v="LA GUAJIRADISTRACCION"/>
    <n v="44"/>
    <x v="23"/>
    <n v="98"/>
    <s v="DISTRACCION"/>
    <s v="SI"/>
    <s v="SI"/>
    <s v="SI"/>
    <s v="NO"/>
    <s v="SI"/>
    <s v="NO"/>
    <s v="NO"/>
    <s v="NO"/>
    <s v="NO"/>
    <s v="NO"/>
    <n v="2009"/>
    <s v="ACTIVO"/>
    <n v="1"/>
    <n v="2012"/>
    <n v="2000"/>
    <s v="02/02/10"/>
    <n v="10"/>
    <n v="0"/>
    <n v="12000"/>
    <s v="02/10/10"/>
    <n v="11"/>
    <n v="0"/>
    <n v="1"/>
    <n v="16443471"/>
    <n v="521.41904490106549"/>
    <n v="2489572"/>
    <s v="UASURGUAJ_UASURGUAJ"/>
    <s v="19/02/13"/>
    <n v="4799"/>
    <n v="4000"/>
    <s v="SI"/>
    <s v="000312"/>
    <s v="CORPOGUAJIRA                  "/>
    <s v="25/02/10"/>
    <s v="25/02/15"/>
    <n v="206"/>
    <n v="11.0625"/>
    <n v="0.13035476122526637"/>
    <n v="0.13035476122526637"/>
    <x v="0"/>
    <n v="0.26070952245053275"/>
    <n v="0.26070952245053275"/>
    <x v="1"/>
    <n v="2.5311604121410944"/>
    <n v="2.5311604121410944"/>
    <x v="1"/>
    <s v="CALIDO"/>
    <n v="11.314583333333333"/>
    <n v="14.708958333333333"/>
    <n v="23.534333333333336"/>
  </r>
  <r>
    <n v="9067"/>
    <n v="3233"/>
    <s v="AGUAS DEL SUR DE LA GUAJIRA S.A.  E.S.P"/>
    <n v="5"/>
    <s v="RIO"/>
    <n v="1752"/>
    <s v="Río Cesar"/>
    <x v="0"/>
    <s v="LA GUAJIRASAN JUAN DEL CESAR"/>
    <n v="44"/>
    <x v="23"/>
    <n v="650"/>
    <s v="SAN JUAN DEL CESAR"/>
    <s v="SI"/>
    <s v="SI"/>
    <s v="SI"/>
    <s v="NO"/>
    <s v="SI"/>
    <s v="NO"/>
    <s v="NO"/>
    <s v="NO"/>
    <s v="NO"/>
    <s v="NO"/>
    <n v="2009"/>
    <s v="ACTIVO"/>
    <n v="1"/>
    <n v="2012"/>
    <n v="750"/>
    <s v="02/02/10"/>
    <n v="9"/>
    <n v="20"/>
    <n v="7000"/>
    <s v="20/10/10"/>
    <n v="15"/>
    <n v="30"/>
    <n v="1"/>
    <n v="4232340"/>
    <n v="134.20662100456622"/>
    <n v="2489572"/>
    <s v="UASURGUAJ_UASURGUAJ"/>
    <s v="19/02/13"/>
    <n v="4799"/>
    <n v="1000"/>
    <s v="SI"/>
    <s v="001667"/>
    <s v="CORPOGUAJIRA                  "/>
    <s v="04/08/10"/>
    <s v="04/08/20"/>
    <n v="130"/>
    <n v="50.927083333333336"/>
    <n v="0.13420662100456621"/>
    <n v="0.13420662100456621"/>
    <x v="0"/>
    <n v="0.17894216133942162"/>
    <n v="0.17894216133942162"/>
    <x v="1"/>
    <n v="1.0323586231120478"/>
    <n v="1.0323586231120478"/>
    <x v="1"/>
    <s v="CALIDO"/>
    <n v="51.84791666666667"/>
    <n v="62.217500000000001"/>
    <n v="93.326250000000002"/>
  </r>
  <r>
    <n v="9068"/>
    <n v="3233"/>
    <s v="AGUAS DEL SUR DE LA GUAJIRA S.A.  E.S.P"/>
    <n v="5"/>
    <s v="RIO"/>
    <n v="71603"/>
    <s v="Ro Molino"/>
    <x v="0"/>
    <s v="LA GUAJIRAEL MOLINO"/>
    <n v="44"/>
    <x v="23"/>
    <n v="110"/>
    <s v="EL MOLINO"/>
    <s v="SI"/>
    <s v="SI"/>
    <s v="SI"/>
    <s v="NO"/>
    <s v="SI"/>
    <s v="NO"/>
    <s v="NO"/>
    <s v="NO"/>
    <s v="NO"/>
    <s v="NO"/>
    <n v="2009"/>
    <s v="ACTIVO"/>
    <n v="1"/>
    <n v="2012"/>
    <n v="350"/>
    <s v="02/02/10"/>
    <n v="10"/>
    <n v="0"/>
    <n v="4500"/>
    <s v="20/10/10"/>
    <n v="16"/>
    <n v="0"/>
    <n v="1"/>
    <n v="2009061"/>
    <n v="63.706906392694066"/>
    <n v="2489572"/>
    <s v="UASURGUAJ_UASURGUAJ"/>
    <s v="19/02/13"/>
    <n v="4799"/>
    <n v="500"/>
    <s v="SI"/>
    <s v="000308"/>
    <s v="CORPOGUAJIRA                  "/>
    <s v="25/02/10"/>
    <s v="25/02/20"/>
    <n v="38"/>
    <n v="11.606867283950617"/>
    <n v="0.12741381278538813"/>
    <n v="0.12741381278538813"/>
    <x v="0"/>
    <n v="0.18201973255055448"/>
    <n v="0.18201973255055448"/>
    <x v="1"/>
    <n v="1.6764975366498438"/>
    <n v="1.6764975366498438"/>
    <x v="1"/>
    <s v="CALIDO"/>
    <n v="11.739969135802468"/>
    <n v="15.261959876543209"/>
    <n v="24.419135802469135"/>
  </r>
  <r>
    <n v="9069"/>
    <n v="3233"/>
    <s v="AGUAS DEL SUR DE LA GUAJIRA S.A.  E.S.P"/>
    <n v="5"/>
    <s v="RIO"/>
    <n v="1769"/>
    <s v="Río Villanueva"/>
    <x v="0"/>
    <s v="LA GUAJIRAVILLANUEVA"/>
    <n v="44"/>
    <x v="23"/>
    <n v="874"/>
    <s v="VILLANUEVA"/>
    <s v="SI"/>
    <s v="SI"/>
    <s v="SI"/>
    <s v="NO"/>
    <s v="SI"/>
    <s v="NO"/>
    <s v="NO"/>
    <s v="NO"/>
    <s v="NO"/>
    <s v="NO"/>
    <n v="2009"/>
    <s v="ACTIVO"/>
    <n v="1"/>
    <n v="2012"/>
    <n v="500"/>
    <s v="02/02/10"/>
    <n v="10"/>
    <n v="0"/>
    <n v="4500"/>
    <s v="02/10/10"/>
    <n v="17"/>
    <n v="0"/>
    <n v="1"/>
    <n v="6223223"/>
    <n v="197.33710679857941"/>
    <n v="2489572"/>
    <s v="UASURGUAJ_UASURGUAJ"/>
    <s v="19/02/13"/>
    <n v="4799"/>
    <n v="900"/>
    <s v="SI"/>
    <s v="000313"/>
    <s v="CORPOGUAJIRA                  "/>
    <s v="25/02/10"/>
    <s v="25/02/20"/>
    <n v="117"/>
    <n v="40.475000000000001"/>
    <n v="0.21926345199842157"/>
    <n v="0.21926345199842157"/>
    <x v="0"/>
    <n v="0.39467421359715882"/>
    <n v="0.39467421359715882"/>
    <x v="1"/>
    <n v="1.6866419384493967"/>
    <n v="1.6866419384493967"/>
    <x v="1"/>
    <s v="CALIDO"/>
    <n v="40.712499999999999"/>
    <n v="48.854999999999997"/>
    <n v="73.282499999999999"/>
  </r>
  <r>
    <n v="9125"/>
    <n v="131"/>
    <s v="EMPRESA DE SERVICIOS PUBLICOS DE BOSCONIA E.S.P."/>
    <n v="5"/>
    <s v="RIO"/>
    <n v="874"/>
    <s v="Río Ariguani"/>
    <x v="0"/>
    <s v="CESARBOSCONIA"/>
    <n v="20"/>
    <x v="12"/>
    <n v="60"/>
    <s v="BOSCONIA"/>
    <s v="SI"/>
    <s v="NO"/>
    <s v="NO"/>
    <s v="NO"/>
    <s v="SI"/>
    <s v="NO"/>
    <s v="NO"/>
    <s v="NO"/>
    <s v="SI"/>
    <s v="NO"/>
    <n v="2009"/>
    <s v="ACTIVO"/>
    <n v="1"/>
    <n v="2010"/>
    <n v="60"/>
    <s v="04/02/10"/>
    <n v="12"/>
    <n v="57"/>
    <n v="70"/>
    <s v="12/08/10"/>
    <n v="2"/>
    <n v="35"/>
    <n v="2"/>
    <n v="1244160"/>
    <n v="39.452054794520549"/>
    <n v="1748639"/>
    <s v="BOSCONIA_BOSCONIA"/>
    <s v="09/12/11"/>
    <n v="4361"/>
    <n v="60"/>
    <s v="SI"/>
    <s v="227"/>
    <s v="CORPOCESAR                    "/>
    <s v="22/11/96"/>
    <s v="22/11/50"/>
    <n v="60"/>
    <n v="70.60208333333334"/>
    <n v="0.65753424657534254"/>
    <n v="0.65753424657534254"/>
    <x v="0"/>
    <n v="0.65753424657534254"/>
    <n v="0.65753424657534254"/>
    <x v="1"/>
    <n v="0.65753424657534254"/>
    <n v="0.65753424657534254"/>
    <x v="0"/>
    <s v="CALIDO"/>
    <n v="71.814583333333331"/>
    <n v="86.177499999999995"/>
    <n v="129.26624999999999"/>
  </r>
  <r>
    <n v="9145"/>
    <n v="1473"/>
    <s v="EMPRESA DE SERVICIOS PUBLICOS DE NATAGAIMA SA ESP"/>
    <n v="5"/>
    <s v="RIO"/>
    <n v="8275"/>
    <s v="Río Anchique"/>
    <x v="0"/>
    <s v="TOLIMANATAGAIMA"/>
    <n v="73"/>
    <x v="0"/>
    <n v="483"/>
    <s v="NATAGAIMA"/>
    <s v="SI"/>
    <s v="NO"/>
    <s v="NO"/>
    <s v="NO"/>
    <s v="NO"/>
    <s v="NO"/>
    <s v="NO"/>
    <s v="NO"/>
    <s v="NO"/>
    <s v="NO"/>
    <n v="2009"/>
    <s v="ACTIVO"/>
    <n v="1"/>
    <n v="2012"/>
    <n v="35"/>
    <s v="09/12/11"/>
    <n v="8"/>
    <n v="0"/>
    <n v="80"/>
    <s v="11/08/11"/>
    <n v="8"/>
    <n v="0"/>
    <n v="1"/>
    <n v="855423"/>
    <n v="27.125285388127853"/>
    <n v="2489556"/>
    <s v="NATAGAIM_NATAGAIM"/>
    <s v="15/11/13"/>
    <n v="5068"/>
    <n v="70"/>
    <s v="SI"/>
    <s v="0383"/>
    <s v="CORTOLIMA                     "/>
    <s v="08/11/10"/>
    <s v="07/11/30"/>
    <n v="60"/>
    <n v="31.397916666666667"/>
    <n v="0.38750407697325506"/>
    <n v="0.38750407697325506"/>
    <x v="0"/>
    <n v="0.77500815394651013"/>
    <n v="0.77500815394651013"/>
    <x v="1"/>
    <n v="0.45208808980213089"/>
    <n v="0.45208808980213089"/>
    <x v="0"/>
    <s v="CALIDO"/>
    <n v="31.508333333333333"/>
    <n v="37.809999999999995"/>
    <n v="56.714999999999989"/>
  </r>
  <r>
    <n v="9186"/>
    <n v="252"/>
    <s v="ALCALDIA DE MESETAS META"/>
    <n v="5"/>
    <s v="RIO"/>
    <n v="5187"/>
    <s v="Río Lucía"/>
    <x v="0"/>
    <s v="METAMESETAS"/>
    <n v="50"/>
    <x v="25"/>
    <n v="330"/>
    <s v="MESETAS"/>
    <s v="SI"/>
    <s v="NO"/>
    <s v="NO"/>
    <s v="NO"/>
    <s v="SI"/>
    <s v="NO"/>
    <s v="NO"/>
    <s v="NO"/>
    <s v="NO"/>
    <s v="NO"/>
    <n v="2009"/>
    <s v="ACTIVO"/>
    <n v="1"/>
    <n v="2009"/>
    <n v="6"/>
    <s v="15/01/09"/>
    <n v="12"/>
    <n v="50"/>
    <n v="18"/>
    <s v="15/07/09"/>
    <n v="14"/>
    <n v="30"/>
    <n v="1"/>
    <n v="151372"/>
    <n v="4.7999746321664132"/>
    <n v="2399308"/>
    <s v="MESETAS_MESETAS"/>
    <s v="29/10/12"/>
    <n v="4686"/>
    <n v="8"/>
    <s v="SI"/>
    <s v="026"/>
    <s v="CORPORINOQUIA                 "/>
    <s v="05/07/07"/>
    <s v="05/07/17"/>
    <n v="9"/>
    <n v="7.0621141975308639"/>
    <n v="0.59999682902080165"/>
    <n v="0.59999682902080165"/>
    <x v="0"/>
    <n v="0.79999577202773553"/>
    <n v="0.79999577202773553"/>
    <x v="1"/>
    <n v="0.53333051468515702"/>
    <n v="0.53333051468515702"/>
    <x v="0"/>
    <s v="CALIDO"/>
    <n v="7.2202932098765427"/>
    <n v="9.3863811728395063"/>
    <n v="15.01820987654321"/>
  </r>
  <r>
    <n v="9206"/>
    <n v="1164"/>
    <s v="EMPRESA DE SERVICIOS PUBLICOS DOMICILIARIOS DE PITALITO E.S.P."/>
    <n v="5"/>
    <s v="RIO"/>
    <n v="1649"/>
    <s v="Río Guachicos"/>
    <x v="0"/>
    <s v="HUILAPITALITO"/>
    <n v="41"/>
    <x v="6"/>
    <n v="551"/>
    <s v="PITALITO"/>
    <s v="SI"/>
    <s v="NO"/>
    <s v="NO"/>
    <s v="NO"/>
    <s v="SI"/>
    <s v="SI"/>
    <s v="NO"/>
    <s v="NO"/>
    <s v="NO"/>
    <s v="SI"/>
    <n v="2009"/>
    <s v="ACTIVO"/>
    <n v="1"/>
    <n v="2012"/>
    <n v="1600"/>
    <s v="12/01/12"/>
    <n v="14"/>
    <n v="30"/>
    <n v="2900"/>
    <s v="18/04/12"/>
    <n v="11"/>
    <n v="0"/>
    <n v="1"/>
    <n v="6251475"/>
    <n v="198.23297184170471"/>
    <n v="2489680"/>
    <s v="PITALITO_PITALITO"/>
    <s v="12/03/13"/>
    <n v="4820"/>
    <n v="2200"/>
    <e v="#N/A"/>
    <e v="#N/A"/>
    <e v="#N/A"/>
    <e v="#N/A"/>
    <e v="#N/A"/>
    <e v="#N/A"/>
    <n v="161.52283950617283"/>
    <n v="9.010589629168396E-2"/>
    <n v="9.010589629168396E-2"/>
    <x v="0"/>
    <n v="0.12389560740106545"/>
    <n v="0.12389560740106545"/>
    <x v="1"/>
    <s v=""/>
    <s v=""/>
    <x v="1"/>
    <s v="FRIO O TEMPLADO"/>
    <n v="164.50648148148147"/>
    <n v="197.40777777777777"/>
    <n v="296.11166666666668"/>
  </r>
  <r>
    <n v="9247"/>
    <n v="329"/>
    <s v="UNIDAD DE SERVICIOS PÚBLICOS DE AGUA POTABLE, ALCANTARILLADO Y ASEO DEL MUNICIPIO DE VILLA CARO"/>
    <n v="6"/>
    <s v="QUEBRADA"/>
    <n v="6908"/>
    <s v="Q. Aguablanca"/>
    <x v="1"/>
    <s v="NORTE DE SANTANDERVILLA CARO"/>
    <n v="54"/>
    <x v="4"/>
    <n v="871"/>
    <s v="VILLA CARO"/>
    <s v="SI"/>
    <s v="NO"/>
    <s v="NO"/>
    <s v="NO"/>
    <s v="SI"/>
    <s v="NO"/>
    <s v="NO"/>
    <s v="NO"/>
    <s v="NO"/>
    <s v="SI"/>
    <n v="2009"/>
    <s v="ACTIVO"/>
    <n v="1"/>
    <n v="2012"/>
    <n v="100"/>
    <s v="17/02/06"/>
    <n v="0"/>
    <n v="0"/>
    <n v="300"/>
    <s v="21/04/06"/>
    <n v="0"/>
    <n v="0"/>
    <n v="2"/>
    <n v="315360"/>
    <n v="10"/>
    <n v="2489578"/>
    <s v="VILLACAR_VILLACAR"/>
    <s v="16/12/15"/>
    <n v="5829"/>
    <n v="160"/>
    <s v="SI"/>
    <s v="0595"/>
    <s v="CORPONOR                      "/>
    <s v="08/11/05"/>
    <s v="08/11/10"/>
    <n v="10"/>
    <n v="2.723611111111111"/>
    <n v="6.25E-2"/>
    <n v="6.25E-2"/>
    <x v="0"/>
    <n v="0.1"/>
    <n v="0.1"/>
    <x v="1"/>
    <n v="1"/>
    <n v="1"/>
    <x v="0"/>
    <s v="FRIO O TEMPLADO"/>
    <n v="2.7416666666666667"/>
    <n v="3.5641666666666669"/>
    <n v="5.7026666666666674"/>
  </r>
  <r>
    <n v="9267"/>
    <n v="2375"/>
    <s v="EMPRESA DE SERVICIOS PUBLICOS DE ACUEDUCTO Y ALCANTARILLADO DE CHACHAGUI"/>
    <n v="6"/>
    <s v="QUEBRADA"/>
    <n v="71610"/>
    <s v="Quebrada Helechas"/>
    <x v="1"/>
    <s v="NARINOCHACHAGUI"/>
    <n v="52"/>
    <x v="17"/>
    <n v="240"/>
    <s v="CHACHAGUI"/>
    <s v="SI"/>
    <s v="NO"/>
    <s v="NO"/>
    <s v="NO"/>
    <s v="SI"/>
    <s v="NO"/>
    <s v="NO"/>
    <s v="NO"/>
    <s v="SI"/>
    <s v="SI"/>
    <n v="2009"/>
    <s v="ACTIVO"/>
    <n v="1"/>
    <n v="2012"/>
    <n v="14"/>
    <s v="22/07/12"/>
    <n v="7"/>
    <n v="30"/>
    <n v="35"/>
    <s v="22/07/12"/>
    <n v="8"/>
    <n v="30"/>
    <n v="1"/>
    <n v="34"/>
    <n v="1.0781329274479959E-3"/>
    <n v="2489575"/>
    <s v="CHACHAGU_CHACHAGU"/>
    <s v="05/07/13"/>
    <n v="4935"/>
    <n v="20"/>
    <s v="SI"/>
    <s v="040"/>
    <s v="INDERENA                      "/>
    <s v="10/03/99"/>
    <s v="10/03/13"/>
    <n v="34"/>
    <n v="12.678395061728397"/>
    <n v="5.3906646372399793E-5"/>
    <s v="ND"/>
    <x v="1"/>
    <n v="7.7009494817713992E-5"/>
    <s v="ND"/>
    <x v="2"/>
    <n v="3.1709791983764585E-5"/>
    <s v="ND"/>
    <x v="2"/>
    <s v="FRIO O TEMPLADO"/>
    <n v="12.807947530864199"/>
    <n v="16.65033179012346"/>
    <n v="26.640530864197537"/>
  </r>
  <r>
    <n v="9268"/>
    <n v="2375"/>
    <s v="EMPRESA DE SERVICIOS PUBLICOS DE ACUEDUCTO Y ALCANTARILLADO DE CHACHAGUI"/>
    <n v="6"/>
    <s v="QUEBRADA"/>
    <n v="71611"/>
    <s v="Quebrada La Tebaida"/>
    <x v="1"/>
    <s v="NARINOCHACHAGUI"/>
    <n v="52"/>
    <x v="17"/>
    <n v="240"/>
    <s v="CHACHAGUI"/>
    <s v="SI"/>
    <s v="NO"/>
    <s v="NO"/>
    <s v="NO"/>
    <s v="SI"/>
    <s v="NO"/>
    <s v="NO"/>
    <s v="NO"/>
    <s v="SI"/>
    <s v="SI"/>
    <n v="2009"/>
    <s v="ACTIVO"/>
    <n v="1"/>
    <n v="2012"/>
    <n v="70"/>
    <s v="17/08/12"/>
    <n v="7"/>
    <n v="30"/>
    <n v="80"/>
    <s v="22/08/12"/>
    <n v="8"/>
    <n v="30"/>
    <n v="1"/>
    <n v="80"/>
    <n v="2.5367833587011668E-3"/>
    <n v="2489575"/>
    <s v="CHACHAGU_CHACHAGU"/>
    <s v="05/07/13"/>
    <n v="4935"/>
    <n v="80"/>
    <s v="SI"/>
    <s v="022"/>
    <s v="CRA"/>
    <s v="30/06/98"/>
    <s v="30/06/13"/>
    <n v="80"/>
    <n v="12.678395061728397"/>
    <n v="3.1709791983764585E-5"/>
    <s v="ND"/>
    <x v="1"/>
    <n v="3.6239762267159525E-5"/>
    <s v="ND"/>
    <x v="2"/>
    <n v="3.1709791983764585E-5"/>
    <s v="ND"/>
    <x v="2"/>
    <s v="FRIO O TEMPLADO"/>
    <n v="12.807947530864199"/>
    <n v="16.65033179012346"/>
    <n v="26.640530864197537"/>
  </r>
  <r>
    <n v="9307"/>
    <n v="424"/>
    <s v="EMPRESA DE SERVICIOS PUBLICOS DE FLANDES"/>
    <n v="5"/>
    <s v="RIO"/>
    <n v="8181"/>
    <s v="Río Coello"/>
    <x v="0"/>
    <s v="TOLIMAFLANDES"/>
    <n v="73"/>
    <x v="0"/>
    <n v="275"/>
    <s v="FLANDES"/>
    <s v="SI"/>
    <s v="SI"/>
    <s v="NO"/>
    <s v="NO"/>
    <s v="SI"/>
    <s v="NO"/>
    <s v="NO"/>
    <s v="NO"/>
    <s v="NO"/>
    <s v="SI"/>
    <n v="2008"/>
    <s v="ACTIVO"/>
    <n v="1"/>
    <n v="2010"/>
    <n v="196"/>
    <s v="16/02/10"/>
    <n v="13"/>
    <n v="30"/>
    <n v="3687"/>
    <s v="27/04/10"/>
    <n v="14"/>
    <n v="30"/>
    <n v="2"/>
    <n v="3558341"/>
    <n v="112.83425291730086"/>
    <n v="1748650"/>
    <s v="FLANDES_FLANDES"/>
    <s v="21/02/13"/>
    <n v="4801"/>
    <n v="1941.5"/>
    <s v="SI"/>
    <s v="2366"/>
    <s v="CORTOLIMA                     "/>
    <s v="12/09/03"/>
    <s v="13/09/23"/>
    <n v="43"/>
    <n v="52.2"/>
    <n v="5.8117050176307423E-2"/>
    <n v="5.8117050176307423E-2"/>
    <x v="0"/>
    <n v="0.57568496386377987"/>
    <n v="0.57568496386377987"/>
    <x v="1"/>
    <n v="2.6240523934256013"/>
    <n v="2.6240523934256013"/>
    <x v="1"/>
    <s v="CALIDO"/>
    <n v="52.422916666666666"/>
    <n v="62.907499999999999"/>
    <n v="94.361249999999998"/>
  </r>
  <r>
    <n v="9327"/>
    <n v="3103"/>
    <s v="OFICINA ESPECIAL DE  SERVICIOS PUBLICOS DEL MUNICIPIO DE TIMANA"/>
    <n v="5"/>
    <s v="RIO"/>
    <n v="1689"/>
    <s v="Río Timaná"/>
    <x v="0"/>
    <s v="HUILATIMANA"/>
    <n v="41"/>
    <x v="6"/>
    <n v="807"/>
    <s v="TIMANA"/>
    <s v="SI"/>
    <s v="NO"/>
    <s v="SI"/>
    <s v="NO"/>
    <s v="SI"/>
    <s v="SI"/>
    <s v="NO"/>
    <s v="SI"/>
    <s v="SI"/>
    <s v="SI"/>
    <n v="2009"/>
    <s v="ACTIVO"/>
    <n v="1"/>
    <n v="2009"/>
    <n v="78"/>
    <s v="09/01/08"/>
    <n v="0"/>
    <n v="0"/>
    <n v="111"/>
    <s v="18/11/08"/>
    <n v="0"/>
    <n v="0"/>
    <n v="1"/>
    <n v="1104192"/>
    <n v="35.013698630136986"/>
    <n v="1596446"/>
    <s v="TIMANA_TIMANA"/>
    <s v="12/11/10"/>
    <n v="3969"/>
    <n v="94"/>
    <e v="#N/A"/>
    <e v="#N/A"/>
    <e v="#N/A"/>
    <e v="#N/A"/>
    <e v="#N/A"/>
    <e v="#N/A"/>
    <n v="12.992515432098767"/>
    <n v="0.37248615563975518"/>
    <n v="0.37248615563975518"/>
    <x v="0"/>
    <n v="0.44889357218124343"/>
    <n v="0.44889357218124343"/>
    <x v="1"/>
    <s v=""/>
    <s v=""/>
    <x v="1"/>
    <s v="FRIO O TEMPLADO"/>
    <n v="13.091898148148148"/>
    <n v="17.019467592592594"/>
    <n v="27.231148148148151"/>
  </r>
  <r>
    <n v="9487"/>
    <n v="634"/>
    <s v="EMPRESA DE SERVICIOS DE FLORENCIA S.A.  E.S.P."/>
    <n v="5"/>
    <s v="RIO"/>
    <n v="450"/>
    <s v="Río Hacha"/>
    <x v="0"/>
    <s v="CAQUETAFLORENCIA"/>
    <n v="18"/>
    <x v="18"/>
    <n v="1"/>
    <s v="FLORENCIA"/>
    <s v="SI"/>
    <s v="SI"/>
    <s v="SI"/>
    <s v="NO"/>
    <s v="SI"/>
    <s v="NO"/>
    <s v="NO"/>
    <s v="NO"/>
    <s v="NO"/>
    <s v="SI"/>
    <n v="2009"/>
    <s v="ACTIVO"/>
    <n v="1"/>
    <n v="2012"/>
    <n v="19586"/>
    <s v="13/12/12"/>
    <n v="8"/>
    <n v="0"/>
    <n v="34257"/>
    <s v="10/05/12"/>
    <n v="8"/>
    <n v="0"/>
    <n v="1"/>
    <n v="22394224"/>
    <n v="710.11618467782853"/>
    <n v="2489401"/>
    <s v="FLOREN_FLOREN1"/>
    <s v="30/12/13"/>
    <n v="5113"/>
    <n v="22105"/>
    <s v="SI"/>
    <s v="Resolucion 0658 de 21 de julio de 2003"/>
    <s v="CORPOAMAZONIA                 "/>
    <s v="11/04/97"/>
    <s v="21/07/13"/>
    <n v="750"/>
    <n v="349.32407407407408"/>
    <n v="3.2124686029306876E-2"/>
    <n v="3.2124686029306876E-2"/>
    <x v="0"/>
    <n v="3.625631495342737E-2"/>
    <n v="3.625631495342737E-2"/>
    <x v="1"/>
    <n v="0.946821579570438"/>
    <n v="0.946821579570438"/>
    <x v="0"/>
    <s v="CALIDO"/>
    <n v="356.42592592592592"/>
    <n v="427.71111111111111"/>
    <n v="641.56666666666661"/>
  </r>
  <r>
    <n v="9488"/>
    <n v="634"/>
    <s v="EMPRESA DE SERVICIOS DE FLORENCIA S.A.  E.S.P."/>
    <n v="6"/>
    <s v="QUEBRADA"/>
    <n v="71196"/>
    <s v="Quebrada El Águila"/>
    <x v="1"/>
    <s v="CAQUETAFLORENCIA"/>
    <n v="18"/>
    <x v="18"/>
    <n v="1"/>
    <s v="FLORENCIA"/>
    <s v="SI"/>
    <s v="NO"/>
    <s v="NO"/>
    <s v="NO"/>
    <s v="SI"/>
    <s v="NO"/>
    <s v="NO"/>
    <s v="NO"/>
    <s v="NO"/>
    <s v="SI"/>
    <n v="2009"/>
    <s v="ACTIVO"/>
    <n v="1"/>
    <n v="2012"/>
    <n v="249"/>
    <s v="12/01/12"/>
    <n v="8"/>
    <n v="0"/>
    <n v="1026"/>
    <s v="12/07/12"/>
    <n v="8"/>
    <n v="0"/>
    <n v="1"/>
    <n v="2309227"/>
    <n v="73.225107813292752"/>
    <n v="2489401"/>
    <s v="FLOREN_FLOREN1"/>
    <s v="30/12/13"/>
    <n v="5113"/>
    <n v="526"/>
    <s v="SI"/>
    <s v="Resolucion 0658 de 21 de julio de 2003"/>
    <s v="CORPOAMAZONIA                 "/>
    <s v="11/04/97"/>
    <s v="21/07/13"/>
    <n v="182"/>
    <n v="349.32407407407408"/>
    <n v="0.13921123158420676"/>
    <n v="0.13921123158420676"/>
    <x v="0"/>
    <n v="0.294076738205995"/>
    <n v="0.294076738205995"/>
    <x v="1"/>
    <n v="0.40233575721589426"/>
    <n v="0.40233575721589426"/>
    <x v="0"/>
    <s v="CALIDO"/>
    <n v="356.42592592592592"/>
    <n v="427.71111111111111"/>
    <n v="641.56666666666661"/>
  </r>
  <r>
    <n v="9489"/>
    <n v="634"/>
    <s v="EMPRESA DE SERVICIOS DE FLORENCIA S.A.  E.S.P."/>
    <n v="6"/>
    <s v="QUEBRADA"/>
    <n v="2117"/>
    <s v="Quebrada El Dedo"/>
    <x v="1"/>
    <s v="CAQUETAFLORENCIA"/>
    <n v="18"/>
    <x v="18"/>
    <n v="1"/>
    <s v="FLORENCIA"/>
    <s v="SI"/>
    <s v="SI"/>
    <s v="NO"/>
    <s v="NO"/>
    <s v="SI"/>
    <s v="NO"/>
    <s v="NO"/>
    <s v="NO"/>
    <s v="NO"/>
    <s v="SI"/>
    <n v="2009"/>
    <s v="ACTIVO"/>
    <n v="1"/>
    <n v="2012"/>
    <n v="470"/>
    <s v="12/01/12"/>
    <n v="9"/>
    <n v="0"/>
    <n v="1406"/>
    <s v="12/07/12"/>
    <n v="9"/>
    <n v="0"/>
    <n v="1"/>
    <n v="5558064"/>
    <n v="176.24505327245052"/>
    <n v="2489401"/>
    <s v="FLOREN_FLOREN1"/>
    <s v="30/12/13"/>
    <n v="5113"/>
    <n v="789"/>
    <s v="SI"/>
    <s v="Resolucion 0658 de 21 de julio de 2003"/>
    <s v="CORPOAMAZONIA                 "/>
    <s v="11/04/97"/>
    <s v="21/07/13"/>
    <n v="78"/>
    <n v="349.32407407407408"/>
    <n v="0.22337776080158495"/>
    <n v="0.22337776080158495"/>
    <x v="0"/>
    <n v="0.37498947504776708"/>
    <n v="0.37498947504776708"/>
    <x v="1"/>
    <n v="2.2595519650314171"/>
    <n v="2.2595519650314171"/>
    <x v="1"/>
    <s v="CALIDO"/>
    <n v="356.42592592592592"/>
    <n v="427.71111111111111"/>
    <n v="641.56666666666661"/>
  </r>
  <r>
    <n v="9507"/>
    <n v="2787"/>
    <s v="EMPRESA DE SERVICIOS DE CURILLO ESERCU  S.A E.S.P"/>
    <n v="5"/>
    <s v="RIO"/>
    <n v="71702"/>
    <s v="Rio Caquetá"/>
    <x v="0"/>
    <s v="CAQUETACURILLO"/>
    <n v="18"/>
    <x v="18"/>
    <n v="205"/>
    <s v="CURILLO"/>
    <s v="SI"/>
    <s v="SI"/>
    <s v="SI"/>
    <s v="NO"/>
    <s v="NO"/>
    <s v="NO"/>
    <s v="NO"/>
    <s v="NO"/>
    <s v="NO"/>
    <s v="NO"/>
    <n v="2009"/>
    <s v="ACTIVO"/>
    <n v="1"/>
    <n v="2012"/>
    <n v="220000"/>
    <s v="19/05/96"/>
    <n v="10"/>
    <n v="0"/>
    <n v="112000000"/>
    <s v="26/05/97"/>
    <n v="2"/>
    <n v="0"/>
    <n v="2"/>
    <n v="414989"/>
    <n v="13.159214865550481"/>
    <n v="2489549"/>
    <s v="ESCURI_ESCURI"/>
    <s v="21/05/14"/>
    <n v="5255"/>
    <n v="680000"/>
    <s v="SI"/>
    <s v="2025"/>
    <s v="CORPOAMAZONIA                 "/>
    <s v="19/12/97"/>
    <s v="18/12/07"/>
    <n v="30"/>
    <n v="11.96952160493827"/>
    <n v="1.9351786566986001E-5"/>
    <s v="ND"/>
    <x v="1"/>
    <n v="5.9814613025229463E-5"/>
    <s v="ND"/>
    <x v="2"/>
    <n v="0.43864049551834938"/>
    <n v="0.43864049551834938"/>
    <x v="0"/>
    <s v="CALIDO"/>
    <n v="11.965663580246913"/>
    <n v="15.555362654320987"/>
    <n v="24.88858024691358"/>
  </r>
  <r>
    <n v="9547"/>
    <n v="2033"/>
    <s v="SISTEMAS PUBLICOS S.A. E.S.P."/>
    <n v="2"/>
    <s v="CIENAGA"/>
    <n v="71662"/>
    <s v="CIENAGA EL SALADO"/>
    <x v="4"/>
    <s v="ANTIOQUIANECOCLI"/>
    <n v="5"/>
    <x v="16"/>
    <n v="490"/>
    <s v="NECOCLI"/>
    <s v="SI"/>
    <s v="NO"/>
    <s v="NO"/>
    <s v="NO"/>
    <s v="SI"/>
    <s v="SI"/>
    <s v="NO"/>
    <s v="SI"/>
    <s v="NO"/>
    <s v="SI"/>
    <n v="2009"/>
    <s v="ACTIVO"/>
    <n v="1"/>
    <n v="2012"/>
    <n v="120"/>
    <s v="06/05/12"/>
    <n v="7"/>
    <n v="0"/>
    <n v="3000"/>
    <s v="13/10/12"/>
    <n v="10"/>
    <n v="0"/>
    <n v="1"/>
    <n v="45"/>
    <n v="1.4269406392694063E-3"/>
    <n v="2489561"/>
    <s v="SISTP_SISTP"/>
    <s v="29/11/13"/>
    <n v="5082"/>
    <n v="45"/>
    <s v="SI"/>
    <s v="000264 "/>
    <s v="CORPOURABA"/>
    <s v="21/02/07"/>
    <s v="21/02/28"/>
    <n v="43.59"/>
    <n v="35.692129629629626"/>
    <n v="3.1709791983764585E-5"/>
    <s v="ND"/>
    <x v="1"/>
    <n v="1.1891171993911719E-5"/>
    <s v="ND"/>
    <x v="2"/>
    <n v="3.2735504456742516E-5"/>
    <s v="ND"/>
    <x v="2"/>
    <s v="CALIDO"/>
    <n v="36.680555555555557"/>
    <n v="44.016666666666666"/>
    <n v="66.025000000000006"/>
  </r>
  <r>
    <n v="9548"/>
    <n v="2033"/>
    <s v="SISTEMAS PUBLICOS S.A. E.S.P."/>
    <n v="6"/>
    <s v="QUEBRADA"/>
    <n v="71672"/>
    <s v="Quebrada Aguas Claras "/>
    <x v="1"/>
    <s v="ANTIOQUIASAN PEDRO DE URABA"/>
    <n v="5"/>
    <x v="16"/>
    <n v="665"/>
    <s v="SAN PEDRO DE URABA"/>
    <s v="SI"/>
    <s v="NO"/>
    <s v="NO"/>
    <s v="NO"/>
    <s v="SI"/>
    <s v="SI"/>
    <s v="NO"/>
    <s v="NO"/>
    <s v="SI"/>
    <s v="SI"/>
    <n v="2009"/>
    <s v="ACTIVO"/>
    <n v="1"/>
    <n v="2012"/>
    <n v="80"/>
    <s v="06/05/12"/>
    <n v="6"/>
    <n v="0"/>
    <n v="1200"/>
    <s v="10/10/12"/>
    <n v="8"/>
    <n v="0"/>
    <n v="1"/>
    <n v="30"/>
    <n v="9.5129375951293754E-4"/>
    <n v="2489561"/>
    <s v="SISTP_SISTP"/>
    <s v="29/11/13"/>
    <n v="5082"/>
    <n v="30"/>
    <s v="SI"/>
    <s v="220-03-02-01028"/>
    <s v="CORPOURABA"/>
    <s v="10/11/03"/>
    <s v="10/11/17"/>
    <n v="36.700000000000003"/>
    <n v="29.383333333333333"/>
    <n v="3.1709791983764585E-5"/>
    <s v="ND"/>
    <x v="1"/>
    <n v="1.1891171993911719E-5"/>
    <s v="ND"/>
    <x v="2"/>
    <n v="2.5920810885911104E-5"/>
    <s v="ND"/>
    <x v="2"/>
    <s v="CALIDO"/>
    <n v="29.847916666666666"/>
    <n v="35.817499999999995"/>
    <n v="53.726249999999993"/>
  </r>
  <r>
    <n v="9567"/>
    <n v="1804"/>
    <s v="EMPRESA MUNICIPAL DE SERVICIOS PUBLICOS DE TIMBIO CAUCA E.S.P."/>
    <n v="5"/>
    <s v="RIO"/>
    <n v="803"/>
    <s v="Río Timbio"/>
    <x v="0"/>
    <s v="CAUCATIMBIO"/>
    <n v="19"/>
    <x v="10"/>
    <n v="807"/>
    <s v="TIMBIO"/>
    <s v="SI"/>
    <s v="SI"/>
    <s v="NO"/>
    <s v="NO"/>
    <s v="NO"/>
    <s v="NO"/>
    <s v="NO"/>
    <s v="NO"/>
    <s v="NO"/>
    <s v="NO"/>
    <n v="2009"/>
    <s v="ACTIVO"/>
    <n v="1"/>
    <n v="2009"/>
    <n v="160"/>
    <s v="10/08/10"/>
    <n v="12"/>
    <n v="0"/>
    <n v="800"/>
    <s v="05/04/10"/>
    <n v="12"/>
    <n v="8"/>
    <n v="2"/>
    <n v="949000"/>
    <n v="30.092592592592592"/>
    <n v="1610687"/>
    <s v="TIMBIO_TIMBIO"/>
    <s v="15/12/10"/>
    <n v="4002"/>
    <n v="560"/>
    <s v="SI"/>
    <s v="520"/>
    <s v="CRC                           "/>
    <s v="29/05/03"/>
    <s v="29/05/13"/>
    <n v="24"/>
    <n v="25.596064814814813"/>
    <n v="5.3736772486772486E-2"/>
    <n v="5.3736772486772486E-2"/>
    <x v="0"/>
    <n v="0.18807870370370369"/>
    <n v="0.18807870370370369"/>
    <x v="1"/>
    <n v="1.253858024691358"/>
    <n v="1.253858024691358"/>
    <x v="1"/>
    <s v="FRIO O TEMPLADO"/>
    <n v="26.026234567901234"/>
    <n v="31.231481481481481"/>
    <n v="46.847222222222221"/>
  </r>
  <r>
    <n v="9607"/>
    <n v="1572"/>
    <s v="AQUASERVICIOS S.A.  E.S.P."/>
    <n v="5"/>
    <s v="RIO"/>
    <n v="8573"/>
    <s v="Río Cauca"/>
    <x v="0"/>
    <s v="VALLE DEL CAUCACANDELARIA"/>
    <n v="76"/>
    <x v="1"/>
    <n v="130"/>
    <s v="CANDELARIA"/>
    <s v="SI"/>
    <s v="SI"/>
    <s v="NO"/>
    <s v="NO"/>
    <s v="SI"/>
    <s v="NO"/>
    <s v="NO"/>
    <s v="NO"/>
    <s v="NO"/>
    <s v="NO"/>
    <n v="2009"/>
    <s v="ACTIVO"/>
    <n v="1"/>
    <n v="2012"/>
    <n v="112000"/>
    <s v="10/07/12"/>
    <n v="6"/>
    <n v="30"/>
    <n v="788000"/>
    <s v="10/02/12"/>
    <n v="7"/>
    <n v="30"/>
    <n v="1"/>
    <n v="520910"/>
    <n v="16.517947742262812"/>
    <n v="2489551"/>
    <s v="AQUASERV_AQUASERV"/>
    <s v="13/02/13"/>
    <n v="4793"/>
    <n v="330000"/>
    <s v="SI"/>
    <s v="000124"/>
    <s v="CVC                           "/>
    <s v="19/04/06"/>
    <s v="19/04/16"/>
    <n v="74"/>
    <n v="52.557870370370374"/>
    <n v="5.0054387097766099E-5"/>
    <s v="ND"/>
    <x v="1"/>
    <n v="1.4748167627020369E-4"/>
    <s v="ND"/>
    <x v="2"/>
    <n v="0.22321551003057855"/>
    <n v="0.22321551003057855"/>
    <x v="0"/>
    <s v="CALIDO"/>
    <n v="53.38425925925926"/>
    <n v="64.061111111111103"/>
    <n v="96.091666666666654"/>
  </r>
  <r>
    <n v="9647"/>
    <n v="5126"/>
    <s v="EMPRESA MUNICIPAL DE SERVICIOS PUBLICOS DE SUAREZ E.S.P."/>
    <n v="6"/>
    <s v="QUEBRADA"/>
    <n v="2420"/>
    <s v="Quebrada Comedulce"/>
    <x v="1"/>
    <s v="CAUCASUAREZ"/>
    <n v="19"/>
    <x v="10"/>
    <n v="780"/>
    <s v="SUAREZ"/>
    <s v="SI"/>
    <s v="NO"/>
    <s v="NO"/>
    <s v="NO"/>
    <s v="NO"/>
    <s v="NO"/>
    <s v="NO"/>
    <s v="NO"/>
    <s v="NO"/>
    <s v="NO"/>
    <n v="2009"/>
    <s v="ACTIVO"/>
    <n v="1"/>
    <n v="2011"/>
    <n v="9"/>
    <s v="06/03/12"/>
    <n v="10"/>
    <n v="36"/>
    <n v="21"/>
    <s v="09/05/12"/>
    <n v="15"/>
    <n v="12"/>
    <n v="2"/>
    <n v="2239"/>
    <n v="7.0998224251648909E-2"/>
    <n v="2070810"/>
    <s v="ESUAREZ_ESUAREZ"/>
    <s v="23/03/14"/>
    <n v="5196"/>
    <n v="18"/>
    <s v="SI"/>
    <s v="007"/>
    <s v="CRC                           "/>
    <s v="04/11/05"/>
    <s v="04/11/15"/>
    <n v="40"/>
    <n v="5.7500000000000009"/>
    <n v="3.9443457917582728E-3"/>
    <s v="ND"/>
    <x v="1"/>
    <n v="7.8886915835165456E-3"/>
    <n v="7.8886915835165456E-3"/>
    <x v="1"/>
    <n v="1.7749556062912227E-3"/>
    <n v="1.7749556062912227E-3"/>
    <x v="0"/>
    <s v="FRIO O TEMPLADO"/>
    <n v="5.5689814814814822"/>
    <n v="7.2396759259259271"/>
    <n v="11.583481481481485"/>
  </r>
  <r>
    <n v="9667"/>
    <n v="429"/>
    <s v="EMPRESA DE SERVICIOS PUBLICOS DE ACUEDUCTO ALCANTARILLADO Y ASEO DEL LIBANO E.S.P."/>
    <n v="5"/>
    <s v="RIO"/>
    <n v="71366"/>
    <s v="Río Vallecitos"/>
    <x v="0"/>
    <s v="TOLIMALIBANO"/>
    <n v="73"/>
    <x v="0"/>
    <n v="411"/>
    <s v="LIBANO"/>
    <s v="SI"/>
    <s v="NO"/>
    <s v="NO"/>
    <s v="NO"/>
    <s v="SI"/>
    <s v="NO"/>
    <s v="NO"/>
    <s v="NO"/>
    <s v="NO"/>
    <s v="SI"/>
    <n v="2009"/>
    <s v="ACTIVO"/>
    <n v="1"/>
    <n v="2012"/>
    <n v="270"/>
    <s v="21/06/12"/>
    <n v="10"/>
    <n v="30"/>
    <n v="360"/>
    <s v="23/05/12"/>
    <n v="9"/>
    <n v="0"/>
    <n v="1"/>
    <n v="1555200"/>
    <n v="49.315068493150683"/>
    <n v="2489698"/>
    <s v="LIBANO_LIBANO"/>
    <s v="29/07/13"/>
    <n v="4959"/>
    <n v="315"/>
    <s v="SI"/>
    <s v="314"/>
    <s v="CORTOLIMA                     "/>
    <s v="01/03/98"/>
    <s v="28/02/28"/>
    <n v="110"/>
    <n v="48.59567901234567"/>
    <n v="0.15655577299412915"/>
    <n v="0.15655577299412915"/>
    <x v="0"/>
    <n v="0.18264840182648401"/>
    <n v="0.18264840182648401"/>
    <x v="1"/>
    <n v="0.448318804483188"/>
    <n v="0.448318804483188"/>
    <x v="0"/>
    <s v="FRIO O TEMPLADO"/>
    <n v="48.385416666666664"/>
    <n v="58.062499999999993"/>
    <n v="87.093749999999986"/>
  </r>
  <r>
    <n v="9668"/>
    <n v="429"/>
    <s v="EMPRESA DE SERVICIOS PUBLICOS DE ACUEDUCTO ALCANTARILLADO Y ASEO DEL LIBANO E.S.P."/>
    <n v="6"/>
    <s v="QUEBRADA"/>
    <n v="8236"/>
    <s v="Quebrada Las Ánimas"/>
    <x v="1"/>
    <s v="TOLIMALIBANO"/>
    <n v="73"/>
    <x v="0"/>
    <n v="411"/>
    <s v="LIBANO"/>
    <s v="SI"/>
    <s v="NO"/>
    <s v="NO"/>
    <s v="NO"/>
    <s v="SI"/>
    <s v="NO"/>
    <s v="NO"/>
    <s v="NO"/>
    <s v="NO"/>
    <s v="SI"/>
    <n v="2009"/>
    <s v="ACTIVO"/>
    <n v="1"/>
    <n v="2012"/>
    <n v="14"/>
    <s v="14/07/12"/>
    <n v="9"/>
    <n v="30"/>
    <n v="18"/>
    <s v="09/04/12"/>
    <n v="10"/>
    <n v="30"/>
    <n v="1"/>
    <n v="124416"/>
    <n v="3.9452054794520546"/>
    <n v="2489698"/>
    <s v="LIBANO_LIBANO"/>
    <s v="29/07/13"/>
    <n v="4959"/>
    <n v="16"/>
    <s v="SI"/>
    <s v="314"/>
    <s v="CORTOLIMA                     "/>
    <s v="01/03/98"/>
    <s v="30/09/09"/>
    <n v="46.18"/>
    <n v="48.59567901234567"/>
    <n v="0.24657534246575341"/>
    <n v="0.24657534246575341"/>
    <x v="0"/>
    <n v="0.28180039138943247"/>
    <n v="0.28180039138943247"/>
    <x v="1"/>
    <n v="8.5431041131486668E-2"/>
    <n v="8.5431041131486668E-2"/>
    <x v="0"/>
    <s v="FRIO O TEMPLADO"/>
    <n v="48.385416666666664"/>
    <n v="58.062499999999993"/>
    <n v="87.093749999999986"/>
  </r>
  <r>
    <n v="9669"/>
    <n v="429"/>
    <s v="EMPRESA DE SERVICIOS PUBLICOS DE ACUEDUCTO ALCANTARILLADO Y ASEO DEL LIBANO E.S.P."/>
    <n v="6"/>
    <s v="QUEBRADA"/>
    <n v="8234"/>
    <s v="Quebrada de Mina Pobre"/>
    <x v="1"/>
    <s v="TOLIMALIBANO"/>
    <n v="73"/>
    <x v="0"/>
    <n v="411"/>
    <s v="LIBANO"/>
    <s v="SI"/>
    <s v="NO"/>
    <s v="NO"/>
    <s v="NO"/>
    <s v="SI"/>
    <s v="NO"/>
    <s v="NO"/>
    <s v="NO"/>
    <s v="NO"/>
    <s v="NO"/>
    <n v="2009"/>
    <s v="ACTIVO"/>
    <n v="1"/>
    <n v="2012"/>
    <n v="45"/>
    <s v="14/06/12"/>
    <n v="11"/>
    <n v="0"/>
    <n v="65"/>
    <s v="09/04/12"/>
    <n v="9"/>
    <n v="30"/>
    <n v="1"/>
    <n v="1306368"/>
    <n v="41.424657534246577"/>
    <n v="2489698"/>
    <s v="LIBANO_LIBANO"/>
    <s v="29/07/13"/>
    <n v="4959"/>
    <n v="55"/>
    <s v="SI"/>
    <s v="2014"/>
    <s v="CORTOLIMA                     "/>
    <s v="25/08/03"/>
    <s v="28/02/28"/>
    <n v="5"/>
    <n v="48.59567901234567"/>
    <n v="0.75317559153175595"/>
    <n v="0.75317559153175595"/>
    <x v="0"/>
    <n v="0.92054794520547945"/>
    <n v="0.92054794520547945"/>
    <x v="1"/>
    <n v="8.2849315068493148"/>
    <n v="8.2849315068493148"/>
    <x v="1"/>
    <s v="FRIO O TEMPLADO"/>
    <n v="48.385416666666664"/>
    <n v="58.062499999999993"/>
    <n v="87.093749999999986"/>
  </r>
  <r>
    <n v="9671"/>
    <n v="167"/>
    <s v="OFICINA DE SERVICIOS PUBLICOS DE ACUEDUCTO ALCANTARILLADO Y ASEO DEL MUNICIPIO DE CHIPAQUE"/>
    <n v="5"/>
    <s v="RIO"/>
    <n v="989"/>
    <s v="Río Une"/>
    <x v="0"/>
    <s v="CUNDINAMARCACHIPAQUE"/>
    <n v="25"/>
    <x v="8"/>
    <n v="178"/>
    <s v="CHIPAQUE"/>
    <s v="SI"/>
    <s v="NO"/>
    <s v="NO"/>
    <s v="NO"/>
    <s v="SI"/>
    <s v="SI"/>
    <s v="NO"/>
    <s v="NO"/>
    <s v="SI"/>
    <s v="SI"/>
    <n v="2009"/>
    <s v="ACTIVO"/>
    <n v="1"/>
    <n v="2012"/>
    <n v="5"/>
    <s v="19/06/07"/>
    <n v="9"/>
    <n v="0"/>
    <n v="9"/>
    <s v="14/08/07"/>
    <n v="9"/>
    <n v="0"/>
    <n v="1"/>
    <n v="153200"/>
    <n v="4.8579401319127342"/>
    <n v="2489566"/>
    <s v="CUNDINAM_CUNDINAM"/>
    <s v="23/05/13"/>
    <n v="4892"/>
    <n v="6"/>
    <s v="NO"/>
    <n v="0"/>
    <n v="0"/>
    <n v="0"/>
    <n v="0"/>
    <s v=""/>
    <n v="4.4899691358024691"/>
    <n v="0.80965668865212237"/>
    <n v="0.80965668865212237"/>
    <x v="0"/>
    <n v="0.97158802638254682"/>
    <n v="0.97158802638254682"/>
    <x v="1"/>
    <s v=""/>
    <s v=""/>
    <x v="1"/>
    <s v="FRIO O TEMPLADO"/>
    <n v="4.5094907407407403"/>
    <n v="5.8623379629629628"/>
    <n v="9.3797407407407416"/>
  </r>
  <r>
    <n v="9687"/>
    <n v="20366"/>
    <s v="ADMINISTRACIÓN PÚBLICA COOPERATIVA DE SERVICIOS PUBLICOS GALERAS"/>
    <n v="5"/>
    <s v="RIO"/>
    <n v="6072"/>
    <s v="Río Azufrel"/>
    <x v="0"/>
    <s v="NARINOCONSACA"/>
    <n v="52"/>
    <x v="17"/>
    <n v="207"/>
    <s v="CONSACA"/>
    <s v="SI"/>
    <s v="SI"/>
    <s v="NO"/>
    <s v="NO"/>
    <s v="NO"/>
    <s v="NO"/>
    <s v="NO"/>
    <s v="NO"/>
    <s v="NO"/>
    <s v="NO"/>
    <n v="2009"/>
    <s v="ACTIVO"/>
    <n v="1"/>
    <n v="2009"/>
    <n v="15"/>
    <s v="13/11/08"/>
    <n v="10"/>
    <n v="0"/>
    <n v="23"/>
    <s v="27/11/08"/>
    <n v="13"/>
    <n v="0"/>
    <n v="2"/>
    <n v="9"/>
    <n v="2.8538812785388126E-4"/>
    <n v="1611894"/>
    <s v="COOPGALERAS_COOPGALERAS"/>
    <s v="26/11/10"/>
    <n v="3983"/>
    <n v="17"/>
    <s v="SI"/>
    <s v="028"/>
    <s v="CORPONARIÑO                   "/>
    <s v="29/11/07"/>
    <s v="29/01/17"/>
    <n v="7"/>
    <n v="2.5152777777777779"/>
    <n v="1.6787536932581252E-5"/>
    <s v="ND"/>
    <x v="1"/>
    <n v="1.902587519025875E-5"/>
    <s v="ND"/>
    <x v="2"/>
    <n v="4.0769732550554466E-5"/>
    <s v="ND"/>
    <x v="2"/>
    <s v="FRIO O TEMPLADO"/>
    <n v="2.5180555555555557"/>
    <n v="3.2734722222222223"/>
    <n v="5.2375555555555557"/>
  </r>
  <r>
    <n v="9707"/>
    <n v="858"/>
    <s v="EMPRESA MUNICIPAL DE SERVICIOS PUBLICOS DOMICILIARIOS DE ACUEDUCTO, ALCANTARILLADO Y ASEO EN LA CABECERA MUNICIPAL DEL MUNICIPIO DE ARATOCA "/>
    <n v="6"/>
    <s v="QUEBRADA"/>
    <n v="7472"/>
    <s v="Quebrada Los Pozos"/>
    <x v="1"/>
    <s v="SANTANDERARATOCA"/>
    <n v="68"/>
    <x v="9"/>
    <n v="51"/>
    <s v="ARATOCA"/>
    <s v="SI"/>
    <s v="SI"/>
    <s v="NO"/>
    <s v="NO"/>
    <s v="SI"/>
    <s v="NO"/>
    <s v="NO"/>
    <s v="NO"/>
    <s v="NO"/>
    <s v="SI"/>
    <n v="2009"/>
    <s v="ACTIVO"/>
    <n v="1"/>
    <n v="2012"/>
    <n v="2"/>
    <s v="01/02/12"/>
    <n v="1"/>
    <n v="30"/>
    <n v="2"/>
    <s v="15/07/12"/>
    <n v="2"/>
    <n v="30"/>
    <n v="2"/>
    <n v="2"/>
    <n v="6.3419583967529169E-5"/>
    <n v="2489562"/>
    <s v="ARATOCA_ARATOCA"/>
    <s v="27/07/13"/>
    <n v="4957"/>
    <n v="2"/>
    <s v="NO"/>
    <n v="0"/>
    <n v="0"/>
    <n v="0"/>
    <n v="0"/>
    <s v=""/>
    <n v="3.3819444444444446"/>
    <n v="3.1709791983764585E-5"/>
    <s v="ND"/>
    <x v="1"/>
    <n v="3.1709791983764585E-5"/>
    <s v="ND"/>
    <x v="2"/>
    <s v=""/>
    <s v="ND"/>
    <x v="2"/>
    <s v="FRIO O TEMPLADO"/>
    <n v="3.3986111111111112"/>
    <n v="4.4181944444444445"/>
    <n v="7.0691111111111118"/>
  </r>
  <r>
    <n v="9708"/>
    <n v="858"/>
    <s v="EMPRESA MUNICIPAL DE SERVICIOS PUBLICOS DOMICILIARIOS DE ACUEDUCTO, ALCANTARILLADO Y ASEO EN LA CABECERA MUNICIPAL DEL MUNICIPIO DE ARATOCA "/>
    <n v="6"/>
    <s v="QUEBRADA"/>
    <n v="7472"/>
    <s v="Quebrada Los Pozos"/>
    <x v="1"/>
    <s v="SANTANDERARATOCA"/>
    <n v="68"/>
    <x v="9"/>
    <n v="51"/>
    <s v="ARATOCA"/>
    <s v="SI"/>
    <s v="SI"/>
    <s v="NO"/>
    <s v="NO"/>
    <s v="SI"/>
    <s v="NO"/>
    <s v="NO"/>
    <s v="NO"/>
    <s v="NO"/>
    <s v="NO"/>
    <n v="2009"/>
    <s v="ACTIVO"/>
    <n v="1"/>
    <n v="2012"/>
    <n v="2"/>
    <s v="01/02/12"/>
    <n v="2"/>
    <n v="30"/>
    <n v="3"/>
    <s v="15/07/12"/>
    <n v="2"/>
    <n v="30"/>
    <n v="2"/>
    <n v="3"/>
    <n v="9.5129375951293754E-5"/>
    <n v="2489562"/>
    <s v="ARATOCA_ARATOCA"/>
    <s v="27/07/13"/>
    <n v="4957"/>
    <n v="3"/>
    <s v="NO"/>
    <n v="0"/>
    <n v="0"/>
    <n v="0"/>
    <n v="0"/>
    <s v=""/>
    <n v="3.3819444444444446"/>
    <n v="3.1709791983764585E-5"/>
    <s v="ND"/>
    <x v="1"/>
    <n v="4.7564687975646877E-5"/>
    <s v="ND"/>
    <x v="2"/>
    <s v=""/>
    <s v="ND"/>
    <x v="2"/>
    <s v="FRIO O TEMPLADO"/>
    <n v="3.3986111111111112"/>
    <n v="4.4181944444444445"/>
    <n v="7.0691111111111118"/>
  </r>
  <r>
    <n v="9709"/>
    <n v="858"/>
    <s v="EMPRESA MUNICIPAL DE SERVICIOS PUBLICOS DOMICILIARIOS DE ACUEDUCTO, ALCANTARILLADO Y ASEO EN LA CABECERA MUNICIPAL DEL MUNICIPIO DE ARATOCA "/>
    <n v="6"/>
    <s v="QUEBRADA"/>
    <n v="7472"/>
    <s v="Quebrada Los Pozos"/>
    <x v="1"/>
    <s v="SANTANDERARATOCA"/>
    <n v="68"/>
    <x v="9"/>
    <n v="51"/>
    <s v="ARATOCA"/>
    <s v="SI"/>
    <s v="SI"/>
    <s v="NO"/>
    <s v="NO"/>
    <s v="SI"/>
    <s v="NO"/>
    <s v="NO"/>
    <s v="NO"/>
    <s v="NO"/>
    <s v="NO"/>
    <n v="2009"/>
    <s v="ACTIVO"/>
    <n v="1"/>
    <n v="2012"/>
    <n v="2"/>
    <s v="01/02/12"/>
    <n v="2"/>
    <n v="30"/>
    <n v="3"/>
    <s v="15/07/12"/>
    <n v="2"/>
    <n v="30"/>
    <n v="2"/>
    <n v="3"/>
    <n v="9.5129375951293754E-5"/>
    <n v="2489562"/>
    <s v="ARATOCA_ARATOCA"/>
    <s v="27/07/13"/>
    <n v="4957"/>
    <n v="3"/>
    <s v="NO"/>
    <n v="0"/>
    <n v="0"/>
    <n v="0"/>
    <n v="0"/>
    <s v=""/>
    <n v="3.3819444444444446"/>
    <n v="3.1709791983764585E-5"/>
    <s v="ND"/>
    <x v="1"/>
    <n v="4.7564687975646877E-5"/>
    <s v="ND"/>
    <x v="2"/>
    <s v=""/>
    <s v="ND"/>
    <x v="2"/>
    <s v="FRIO O TEMPLADO"/>
    <n v="3.3986111111111112"/>
    <n v="4.4181944444444445"/>
    <n v="7.0691111111111118"/>
  </r>
  <r>
    <n v="9727"/>
    <n v="2417"/>
    <s v="UNIDAD DE SERVICIOS PUBLICOS DOMICILIARIOS DEL MUNICIPIO DE QUEBRADANEGRA"/>
    <n v="6"/>
    <s v="QUEBRADA"/>
    <n v="71597"/>
    <s v="Quebrada Agua Clara"/>
    <x v="1"/>
    <s v="CUNDINAMARCAQUEBRADANEGRA"/>
    <n v="25"/>
    <x v="8"/>
    <n v="592"/>
    <s v="QUEBRADANEGRA"/>
    <s v="SI"/>
    <s v="NO"/>
    <s v="NO"/>
    <s v="NO"/>
    <s v="SI"/>
    <s v="NO"/>
    <s v="NO"/>
    <s v="NO"/>
    <s v="NO"/>
    <s v="NO"/>
    <n v="2009"/>
    <s v="ACTIVO"/>
    <n v="1"/>
    <n v="2011"/>
    <n v="24"/>
    <s v="08/08/11"/>
    <n v="11"/>
    <n v="30"/>
    <n v="28"/>
    <s v="05/04/11"/>
    <n v="10"/>
    <n v="45"/>
    <n v="1"/>
    <n v="2400"/>
    <n v="7.6103500761035003E-2"/>
    <n v="2070841"/>
    <s v="RADANEGRA_RADANEGRA"/>
    <s v="11/01/12"/>
    <n v="4394"/>
    <n v="0.8"/>
    <s v="SI"/>
    <s v="2815"/>
    <s v="CAR                           "/>
    <s v="30/11/07"/>
    <s v="29/11/17"/>
    <n v="0.89"/>
    <n v="0.53611111111111109"/>
    <n v="9.5129375951293754E-2"/>
    <n v="9.5129375951293754E-2"/>
    <x v="0"/>
    <n v="3.1709791983764585E-3"/>
    <s v="ND"/>
    <x v="2"/>
    <n v="8.5509551416893259E-2"/>
    <n v="8.5509551416893259E-2"/>
    <x v="0"/>
    <s v="FRIO O TEMPLADO"/>
    <n v="0.53888888888888886"/>
    <n v="0.7005555555555556"/>
    <n v="1.120888888888889"/>
  </r>
  <r>
    <n v="9728"/>
    <n v="2417"/>
    <s v="UNIDAD DE SERVICIOS PUBLICOS DOMICILIARIOS DEL MUNICIPIO DE QUEBRADANEGRA"/>
    <n v="6"/>
    <s v="QUEBRADA"/>
    <n v="71598"/>
    <s v="Quebrada La Chorrera"/>
    <x v="1"/>
    <s v="CUNDINAMARCAQUEBRADANEGRA"/>
    <n v="25"/>
    <x v="8"/>
    <n v="592"/>
    <s v="QUEBRADANEGRA"/>
    <s v="SI"/>
    <s v="NO"/>
    <s v="NO"/>
    <s v="NO"/>
    <s v="SI"/>
    <s v="NO"/>
    <s v="NO"/>
    <s v="NO"/>
    <s v="NO"/>
    <s v="NO"/>
    <n v="2009"/>
    <s v="ACTIVO"/>
    <n v="1"/>
    <n v="2011"/>
    <n v="590"/>
    <s v="09/08/11"/>
    <n v="9"/>
    <n v="15"/>
    <n v="990"/>
    <s v="04/04/11"/>
    <n v="12"/>
    <n v="30"/>
    <n v="1"/>
    <n v="3000"/>
    <n v="9.5129375951293754E-2"/>
    <n v="2070841"/>
    <s v="RADANEGRA_RADANEGRA"/>
    <s v="11/01/12"/>
    <n v="4394"/>
    <n v="3"/>
    <s v="SI"/>
    <s v="2815"/>
    <s v="CAR                           "/>
    <s v="30/11/07"/>
    <s v="29/11/17"/>
    <n v="1.46"/>
    <n v="0.53611111111111109"/>
    <n v="3.1709791983764585E-2"/>
    <n v="3.1709791983764585E-2"/>
    <x v="0"/>
    <n v="1.6123623042592163E-4"/>
    <s v="ND"/>
    <x v="2"/>
    <n v="6.515710681595463E-2"/>
    <n v="6.515710681595463E-2"/>
    <x v="0"/>
    <s v="FRIO O TEMPLADO"/>
    <n v="0.53888888888888886"/>
    <n v="0.7005555555555556"/>
    <n v="1.120888888888889"/>
  </r>
  <r>
    <n v="9731"/>
    <n v="2985"/>
    <s v="OFICINA DE SERVICIOS PUBLICOS DOMICILIARIOS DEL MUNICIPIO DE QUIPILE"/>
    <n v="6"/>
    <s v="QUEBRADA"/>
    <n v="2755"/>
    <s v="Quebrada Quipileña"/>
    <x v="1"/>
    <s v="CUNDINAMARCAQUIPILE"/>
    <n v="25"/>
    <x v="8"/>
    <n v="596"/>
    <s v="QUIPILE"/>
    <s v="SI"/>
    <s v="NO"/>
    <s v="NO"/>
    <s v="NO"/>
    <s v="SI"/>
    <s v="SI"/>
    <s v="NO"/>
    <s v="NO"/>
    <s v="NO"/>
    <s v="SI"/>
    <n v="2009"/>
    <s v="ACTIVO"/>
    <n v="1"/>
    <n v="2009"/>
    <n v="7"/>
    <s v="15/06/00"/>
    <n v="10"/>
    <n v="0"/>
    <n v="15"/>
    <s v="22/04/00"/>
    <n v="11"/>
    <n v="0"/>
    <n v="1"/>
    <n v="388800"/>
    <n v="12.328767123287671"/>
    <n v="1616958"/>
    <s v="QUIPILE_QUIPILE"/>
    <s v="13/12/10"/>
    <n v="4000"/>
    <n v="10"/>
    <s v="SI"/>
    <s v="279"/>
    <s v="CAR                           "/>
    <s v="27/09/02"/>
    <s v="27/09/12"/>
    <n v="2.5"/>
    <n v="0.93888888888888888"/>
    <n v="1.2328767123287672"/>
    <n v="1.2328767123287672"/>
    <x v="2"/>
    <n v="1.7612524461839529"/>
    <n v="1.7612524461839529"/>
    <x v="0"/>
    <n v="4.9315068493150687"/>
    <n v="4.9315068493150687"/>
    <x v="1"/>
    <s v="FRIO O TEMPLADO"/>
    <n v="0.9375"/>
    <n v="1.21875"/>
    <n v="1.9500000000000002"/>
  </r>
  <r>
    <n v="9788"/>
    <n v="838"/>
    <s v="UNIDAD DE SERVICIOS PUBLICOS DOMICILIARIOS MUNICIPIO DE ALEJANDRIA"/>
    <n v="6"/>
    <s v="QUEBRADA"/>
    <n v="71708"/>
    <s v="Quebrada San Pedro"/>
    <x v="1"/>
    <s v="ANTIOQUIAALEJANDRIA"/>
    <n v="5"/>
    <x v="16"/>
    <n v="21"/>
    <s v="ALEJANDRIA"/>
    <s v="SI"/>
    <s v="NO"/>
    <s v="NO"/>
    <s v="NO"/>
    <s v="NO"/>
    <s v="NO"/>
    <s v="NO"/>
    <s v="NO"/>
    <s v="NO"/>
    <s v="NO"/>
    <n v="2009"/>
    <s v="ACTIVO"/>
    <n v="1"/>
    <n v="2012"/>
    <n v="62"/>
    <s v="26/06/96"/>
    <n v="0"/>
    <n v="0"/>
    <n v="164"/>
    <s v="27/03/07"/>
    <n v="0"/>
    <n v="0"/>
    <n v="2"/>
    <n v="0"/>
    <n v="0"/>
    <n v="2489581"/>
    <s v="LEJANDRIA_LEJANDRIA"/>
    <s v="09/08/13"/>
    <n v="4970"/>
    <n v="73"/>
    <s v="SI"/>
    <s v="135-0047"/>
    <s v="CORNARE                       "/>
    <s v="19/11/07"/>
    <s v="18/11/17"/>
    <n v="9.3190000000000008"/>
    <n v="2.5166666666666666"/>
    <n v="0"/>
    <s v="ND"/>
    <x v="1"/>
    <n v="0"/>
    <s v="ND"/>
    <x v="2"/>
    <n v="0"/>
    <s v="ND"/>
    <x v="2"/>
    <s v="FRIO O TEMPLADO"/>
    <n v="2.5111111111111111"/>
    <n v="3.2644444444444445"/>
    <n v="5.2231111111111117"/>
  </r>
  <r>
    <n v="9827"/>
    <n v="3247"/>
    <s v="EMPRESA MULTIPROPOSITO DE CALARCA S.A. E.S.P."/>
    <n v="5"/>
    <s v="RIO"/>
    <n v="7297"/>
    <s v="Río Santo Domingo"/>
    <x v="0"/>
    <s v="QUINDIOCALARCA"/>
    <n v="63"/>
    <x v="26"/>
    <n v="130"/>
    <s v="CALARCA"/>
    <s v="SI"/>
    <s v="NO"/>
    <s v="NO"/>
    <s v="NO"/>
    <s v="SI"/>
    <s v="NO"/>
    <s v="NO"/>
    <s v="NO"/>
    <s v="NO"/>
    <s v="NO"/>
    <n v="2009"/>
    <s v="ACTIVO"/>
    <n v="1"/>
    <n v="2013"/>
    <n v="795"/>
    <s v="26/07/13"/>
    <n v="7"/>
    <n v="55"/>
    <n v="651"/>
    <s v="12/11/13"/>
    <n v="9"/>
    <n v="20"/>
    <n v="1"/>
    <n v="3003374"/>
    <n v="95.236364789446981"/>
    <n v="2931011"/>
    <s v="MULTIPRO_PRODUCCIÃN"/>
    <s v="05/02/14"/>
    <n v="5150"/>
    <n v="723"/>
    <s v="SI"/>
    <s v="262 de 2009"/>
    <s v="CRQ                           "/>
    <s v="21/04/09"/>
    <s v="21/04/24"/>
    <n v="75"/>
    <n v="115.02700617283949"/>
    <n v="0.13172387937682847"/>
    <n v="0.13172387937682847"/>
    <x v="0"/>
    <n v="0.11979416954647419"/>
    <n v="0.11979416954647419"/>
    <x v="1"/>
    <n v="1.2698181971926263"/>
    <n v="1.2698181971926263"/>
    <x v="1"/>
    <s v="FRIO O TEMPLADO"/>
    <n v="115.71373456790123"/>
    <n v="138.85648148148147"/>
    <n v="208.2847222222222"/>
  </r>
  <r>
    <n v="9828"/>
    <n v="3247"/>
    <s v="EMPRESA MULTIPROPOSITO DE CALARCA S.A. E.S.P."/>
    <n v="6"/>
    <s v="QUEBRADA"/>
    <n v="71050"/>
    <s v="Quebrada El Salado"/>
    <x v="1"/>
    <s v="QUINDIOCALARCA"/>
    <n v="63"/>
    <x v="26"/>
    <n v="130"/>
    <s v="CALARCA"/>
    <s v="SI"/>
    <s v="NO"/>
    <s v="NO"/>
    <s v="NO"/>
    <s v="SI"/>
    <s v="NO"/>
    <s v="NO"/>
    <s v="NO"/>
    <s v="NO"/>
    <s v="NO"/>
    <n v="2009"/>
    <s v="ACTIVO"/>
    <n v="1"/>
    <n v="2013"/>
    <n v="116"/>
    <s v="26/09/13"/>
    <n v="8"/>
    <n v="20"/>
    <n v="96.5"/>
    <s v="12/11/13"/>
    <n v="9"/>
    <n v="40"/>
    <n v="1"/>
    <n v="0"/>
    <n v="0"/>
    <n v="2931011"/>
    <s v="MULTIPRO_PRODUCCIÃN"/>
    <s v="05/02/14"/>
    <n v="5150"/>
    <n v="106.25"/>
    <s v="SI"/>
    <s v="262 de 2009"/>
    <s v="CRQ                           "/>
    <s v="21/04/09"/>
    <s v="21/04/24"/>
    <n v="70"/>
    <n v="115.02700617283949"/>
    <n v="0"/>
    <s v="ND"/>
    <x v="1"/>
    <n v="0"/>
    <s v="ND"/>
    <x v="2"/>
    <n v="0"/>
    <s v="ND"/>
    <x v="2"/>
    <s v="FRIO O TEMPLADO"/>
    <n v="115.71373456790123"/>
    <n v="138.85648148148147"/>
    <n v="208.2847222222222"/>
  </r>
  <r>
    <n v="9829"/>
    <n v="3247"/>
    <s v="EMPRESA MULTIPROPOSITO DE CALARCA S.A. E.S.P."/>
    <n v="6"/>
    <s v="QUEBRADA"/>
    <n v="71048"/>
    <s v="Quebrada San Rafael"/>
    <x v="1"/>
    <s v="QUINDIOCALARCA"/>
    <n v="63"/>
    <x v="26"/>
    <n v="130"/>
    <s v="CALARCA"/>
    <s v="SI"/>
    <s v="NO"/>
    <s v="NO"/>
    <s v="NO"/>
    <s v="SI"/>
    <s v="NO"/>
    <s v="NO"/>
    <s v="NO"/>
    <s v="NO"/>
    <s v="NO"/>
    <n v="2009"/>
    <s v="ACTIVO"/>
    <n v="1"/>
    <n v="2013"/>
    <n v="139"/>
    <s v="26/09/13"/>
    <n v="9"/>
    <n v="45"/>
    <n v="140"/>
    <s v="12/11/13"/>
    <n v="10"/>
    <n v="40"/>
    <n v="1"/>
    <n v="578871"/>
    <n v="18.355878995433791"/>
    <n v="2931011"/>
    <s v="MULTIPRO_PRODUCCIÃN"/>
    <s v="05/02/14"/>
    <n v="5150"/>
    <n v="139.5"/>
    <s v="SI"/>
    <s v="262 de 2009"/>
    <s v="CRQ                           "/>
    <s v="21/04/09"/>
    <s v="21/04/24"/>
    <n v="60"/>
    <n v="115.02700617283949"/>
    <n v="0.13158336197443579"/>
    <n v="0.13158336197443579"/>
    <x v="0"/>
    <n v="0.13205668342038698"/>
    <n v="0.13205668342038698"/>
    <x v="1"/>
    <n v="0.30593131659056316"/>
    <n v="0.30593131659056316"/>
    <x v="0"/>
    <s v="FRIO O TEMPLADO"/>
    <n v="115.71373456790123"/>
    <n v="138.85648148148147"/>
    <n v="208.2847222222222"/>
  </r>
  <r>
    <n v="9830"/>
    <n v="3247"/>
    <s v="EMPRESA MULTIPROPOSITO DE CALARCA S.A. E.S.P."/>
    <n v="6"/>
    <s v="QUEBRADA"/>
    <n v="71049"/>
    <s v="Quebrada Naranjal"/>
    <x v="1"/>
    <s v="QUINDIOCALARCA"/>
    <n v="63"/>
    <x v="26"/>
    <n v="130"/>
    <s v="CALARCA"/>
    <s v="SI"/>
    <s v="SI"/>
    <s v="NO"/>
    <s v="NO"/>
    <s v="SI"/>
    <s v="NO"/>
    <s v="NO"/>
    <s v="NO"/>
    <s v="NO"/>
    <s v="NO"/>
    <n v="2009"/>
    <s v="ACTIVO"/>
    <n v="1"/>
    <n v="2013"/>
    <n v="13"/>
    <s v="26/09/13"/>
    <n v="11"/>
    <n v="0"/>
    <n v="17"/>
    <s v="12/11/13"/>
    <n v="12"/>
    <n v="5"/>
    <n v="1"/>
    <n v="297434"/>
    <n v="9.4315702688990353"/>
    <n v="2931011"/>
    <s v="MULTIPRO_PRODUCCIÃN"/>
    <s v="05/02/14"/>
    <n v="5150"/>
    <n v="15"/>
    <s v="SI"/>
    <s v="262 de 2009"/>
    <s v="CRQ                           "/>
    <s v="21/04/09"/>
    <s v="21/04/24"/>
    <n v="15"/>
    <n v="115.02700617283949"/>
    <n v="0.62877135125993566"/>
    <n v="0.62877135125993566"/>
    <x v="0"/>
    <n v="0.7255054052999258"/>
    <n v="0.7255054052999258"/>
    <x v="1"/>
    <n v="0.62877135125993566"/>
    <n v="0.62877135125993566"/>
    <x v="0"/>
    <s v="FRIO O TEMPLADO"/>
    <n v="115.71373456790123"/>
    <n v="138.85648148148147"/>
    <n v="208.2847222222222"/>
  </r>
  <r>
    <n v="9847"/>
    <n v="1004"/>
    <s v="OFICINA MUNICIPAL DE SERVICIOS PÚBLICOS DOMICILIARIOS DE ACUEDUCTO Y ALCANTARILLADO Y ASEO"/>
    <n v="6"/>
    <s v="QUEBRADA"/>
    <n v="71707"/>
    <s v="Quebrada La Aguilita"/>
    <x v="1"/>
    <s v="CUNDINAMARCAANOLAIMA"/>
    <n v="25"/>
    <x v="8"/>
    <n v="40"/>
    <s v="ANOLAIMA"/>
    <s v="SI"/>
    <s v="NO"/>
    <s v="NO"/>
    <s v="NO"/>
    <s v="SI"/>
    <s v="NO"/>
    <s v="NO"/>
    <s v="SI"/>
    <s v="NO"/>
    <s v="SI"/>
    <n v="2009"/>
    <s v="ACTIVO"/>
    <n v="1"/>
    <n v="2012"/>
    <n v="151"/>
    <s v="15/01/09"/>
    <n v="9"/>
    <n v="0"/>
    <n v="524.79999999999995"/>
    <s v="23/10/09"/>
    <n v="11"/>
    <n v="0"/>
    <n v="1"/>
    <n v="204984"/>
    <n v="6.5"/>
    <n v="2489573"/>
    <s v="MANOLAIMAC_MANOLAIMAC"/>
    <s v="11/07/13"/>
    <n v="4941"/>
    <n v="338"/>
    <s v="NO"/>
    <n v="0"/>
    <n v="0"/>
    <n v="0"/>
    <n v="0"/>
    <s v=""/>
    <n v="6.5645833333333332"/>
    <n v="1.9230769230769232E-2"/>
    <n v="1.9230769230769232E-2"/>
    <x v="0"/>
    <n v="4.3046357615894038E-2"/>
    <n v="4.3046357615894038E-2"/>
    <x v="1"/>
    <s v=""/>
    <s v=""/>
    <x v="1"/>
    <s v="FRIO O TEMPLADO"/>
    <n v="6.5148919753086432"/>
    <n v="8.4693595679012361"/>
    <n v="13.550975308641979"/>
  </r>
  <r>
    <n v="9848"/>
    <n v="1004"/>
    <s v="OFICINA MUNICIPAL DE SERVICIOS PÚBLICOS DOMICILIARIOS DE ACUEDUCTO Y ALCANTARILLADO Y ASEO"/>
    <n v="5"/>
    <s v="RIO"/>
    <n v="71706"/>
    <s v="Rio Bahamon"/>
    <x v="0"/>
    <s v="CUNDINAMARCAANOLAIMA"/>
    <n v="25"/>
    <x v="8"/>
    <n v="40"/>
    <s v="ANOLAIMA"/>
    <s v="SI"/>
    <s v="NO"/>
    <s v="NO"/>
    <s v="NO"/>
    <s v="SI"/>
    <s v="SI"/>
    <s v="NO"/>
    <s v="SI"/>
    <s v="NO"/>
    <s v="SI"/>
    <n v="2009"/>
    <s v="ACTIVO"/>
    <n v="1"/>
    <n v="2012"/>
    <n v="450"/>
    <s v="30/08/07"/>
    <n v="15"/>
    <n v="0"/>
    <n v="735.6"/>
    <s v="12/09/07"/>
    <n v="14"/>
    <n v="0"/>
    <n v="1"/>
    <n v="520344"/>
    <n v="16.5"/>
    <n v="2489573"/>
    <s v="MANOLAIMAC_MANOLAIMAC"/>
    <s v="11/07/13"/>
    <n v="4941"/>
    <n v="593"/>
    <s v="NO"/>
    <n v="0"/>
    <n v="0"/>
    <n v="0"/>
    <n v="0"/>
    <s v=""/>
    <n v="6.5645833333333332"/>
    <n v="2.7824620573355819E-2"/>
    <n v="2.7824620573355819E-2"/>
    <x v="0"/>
    <n v="3.6666666666666667E-2"/>
    <n v="3.6666666666666667E-2"/>
    <x v="1"/>
    <s v=""/>
    <s v=""/>
    <x v="1"/>
    <s v="FRIO O TEMPLADO"/>
    <n v="6.5148919753086432"/>
    <n v="8.4693595679012361"/>
    <n v="13.550975308641979"/>
  </r>
  <r>
    <n v="9867"/>
    <n v="1228"/>
    <s v="JUNTA DE SERVICIOS PUBLICOS DEL MUNICIPIO DE CHOCONTA"/>
    <n v="6"/>
    <s v="QUEBRADA"/>
    <n v="71594"/>
    <s v="Quebrada Carnicerias"/>
    <x v="1"/>
    <s v="CUNDINAMARCACHOCONTA"/>
    <n v="25"/>
    <x v="8"/>
    <n v="183"/>
    <s v="CHOCONTA"/>
    <s v="SI"/>
    <s v="NO"/>
    <s v="NO"/>
    <s v="NO"/>
    <s v="NO"/>
    <s v="NO"/>
    <s v="NO"/>
    <s v="NO"/>
    <s v="NO"/>
    <s v="NO"/>
    <n v="2009"/>
    <s v="ACTIVO"/>
    <n v="1"/>
    <n v="2011"/>
    <n v="9"/>
    <s v="15/02/11"/>
    <n v="11"/>
    <n v="20"/>
    <n v="24"/>
    <s v="14/07/11"/>
    <n v="16"/>
    <n v="30"/>
    <n v="2"/>
    <n v="157963"/>
    <n v="5.0089738711314054"/>
    <n v="2070790"/>
    <s v="CILIARIOSU_CILIARIOSU"/>
    <s v="04/06/14"/>
    <n v="5269"/>
    <n v="32"/>
    <s v="NO"/>
    <n v="0"/>
    <n v="0"/>
    <n v="0"/>
    <n v="0"/>
    <s v=""/>
    <n v="24.820601851851851"/>
    <n v="0.15653043347285642"/>
    <n v="0.15653043347285642"/>
    <x v="0"/>
    <n v="0.55655265234793394"/>
    <n v="0.55655265234793394"/>
    <x v="1"/>
    <s v=""/>
    <s v=""/>
    <x v="1"/>
    <s v="FRIO O TEMPLADO"/>
    <n v="25.534336419753085"/>
    <n v="30.641203703703702"/>
    <n v="45.961805555555557"/>
  </r>
  <r>
    <n v="9868"/>
    <n v="1228"/>
    <s v="JUNTA DE SERVICIOS PUBLICOS DEL MUNICIPIO DE CHOCONTA"/>
    <n v="6"/>
    <s v="QUEBRADA"/>
    <n v="71593"/>
    <s v="Quebrada El Choque"/>
    <x v="1"/>
    <s v="CUNDINAMARCACHOCONTA"/>
    <n v="25"/>
    <x v="8"/>
    <n v="183"/>
    <s v="CHOCONTA"/>
    <s v="SI"/>
    <s v="NO"/>
    <s v="NO"/>
    <s v="NO"/>
    <s v="NO"/>
    <s v="NO"/>
    <s v="NO"/>
    <s v="NO"/>
    <s v="NO"/>
    <s v="NO"/>
    <n v="2009"/>
    <s v="ACTIVO"/>
    <n v="1"/>
    <n v="2011"/>
    <n v="12"/>
    <s v="21/02/11"/>
    <n v="10"/>
    <n v="30"/>
    <n v="31"/>
    <s v="23/07/11"/>
    <n v="15"/>
    <n v="0"/>
    <n v="2"/>
    <n v="788890"/>
    <n v="25.015537798072046"/>
    <n v="2070790"/>
    <s v="CILIARIOSU_CILIARIOSU"/>
    <s v="04/06/14"/>
    <n v="5269"/>
    <n v="18"/>
    <s v="SI"/>
    <s v="122"/>
    <s v="CAR                           "/>
    <s v="13/06/06"/>
    <s v="13/06/17"/>
    <n v="18.350000000000001"/>
    <n v="24.820601851851851"/>
    <n v="1.3897520998928914"/>
    <n v="1.3897520998928914"/>
    <x v="2"/>
    <n v="2.0846281498393373"/>
    <n v="2.0846281498393373"/>
    <x v="0"/>
    <n v="1.3632445666524275"/>
    <n v="1.3632445666524275"/>
    <x v="1"/>
    <s v="FRIO O TEMPLADO"/>
    <n v="25.534336419753085"/>
    <n v="30.641203703703702"/>
    <n v="45.961805555555557"/>
  </r>
  <r>
    <n v="9869"/>
    <n v="1228"/>
    <s v="JUNTA DE SERVICIOS PUBLICOS DEL MUNICIPIO DE CHOCONTA"/>
    <n v="6"/>
    <s v="QUEBRADA"/>
    <n v="71592"/>
    <s v="Quebrada Blanca"/>
    <x v="1"/>
    <s v="CUNDINAMARCACHOCONTA"/>
    <n v="25"/>
    <x v="8"/>
    <n v="183"/>
    <s v="CHOCONTA"/>
    <s v="SI"/>
    <s v="NO"/>
    <s v="NO"/>
    <s v="NO"/>
    <s v="NO"/>
    <s v="NO"/>
    <s v="NO"/>
    <s v="NO"/>
    <s v="NO"/>
    <s v="NO"/>
    <n v="2009"/>
    <s v="ACTIVO"/>
    <n v="1"/>
    <n v="2011"/>
    <n v="1"/>
    <s v="12/11/11"/>
    <n v="14"/>
    <n v="5"/>
    <n v="13"/>
    <s v="16/06/11"/>
    <n v="11"/>
    <n v="15"/>
    <n v="2"/>
    <n v="252369"/>
    <n v="8.0025684931506849"/>
    <n v="2070790"/>
    <s v="CILIARIOSU_CILIARIOSU"/>
    <s v="04/06/14"/>
    <n v="5269"/>
    <n v="5"/>
    <s v="NO"/>
    <n v="0"/>
    <n v="0"/>
    <n v="0"/>
    <n v="0"/>
    <s v=""/>
    <n v="24.820601851851851"/>
    <n v="1.6005136986301369"/>
    <n v="1.6005136986301369"/>
    <x v="2"/>
    <n v="8.0025684931506849"/>
    <n v="8.0025684931506849"/>
    <x v="0"/>
    <s v=""/>
    <s v=""/>
    <x v="1"/>
    <s v="FRIO O TEMPLADO"/>
    <n v="25.534336419753085"/>
    <n v="30.641203703703702"/>
    <n v="45.961805555555557"/>
  </r>
  <r>
    <n v="9887"/>
    <n v="122"/>
    <s v="MUNICIPIO DE ALMAGUER"/>
    <n v="5"/>
    <s v="RIO"/>
    <n v="582"/>
    <s v="Río Marmato"/>
    <x v="0"/>
    <s v="CAUCAALMAGUER"/>
    <n v="19"/>
    <x v="10"/>
    <n v="22"/>
    <s v="ALMAGUER"/>
    <s v="SI"/>
    <s v="NO"/>
    <s v="NO"/>
    <s v="NO"/>
    <s v="NO"/>
    <s v="NO"/>
    <s v="NO"/>
    <s v="NO"/>
    <s v="NO"/>
    <s v="SI"/>
    <n v="2009"/>
    <s v="ACTIVO"/>
    <n v="1"/>
    <n v="2011"/>
    <n v="500"/>
    <s v="14/07/11"/>
    <n v="3"/>
    <n v="24"/>
    <n v="1200"/>
    <s v="14/04/11"/>
    <n v="1"/>
    <n v="40"/>
    <n v="2"/>
    <n v="283824"/>
    <n v="9"/>
    <n v="2070829"/>
    <s v="SECRETAR_SECRETAR"/>
    <s v="12/03/14"/>
    <n v="5185"/>
    <n v="850"/>
    <s v="NO"/>
    <n v="0"/>
    <n v="0"/>
    <n v="0"/>
    <n v="0"/>
    <s v=""/>
    <n v="2.2333333333333334"/>
    <n v="1.0588235294117647E-2"/>
    <n v="1.0588235294117647E-2"/>
    <x v="0"/>
    <n v="1.7999999999999999E-2"/>
    <n v="1.7999999999999999E-2"/>
    <x v="1"/>
    <s v=""/>
    <s v=""/>
    <x v="1"/>
    <s v="FRIO O TEMPLADO"/>
    <n v="2.2263888888888888"/>
    <n v="2.8943055555555555"/>
    <n v="4.6308888888888893"/>
  </r>
  <r>
    <n v="9927"/>
    <n v="20132"/>
    <s v="ACUEDUCTOS Y ALCANTARILLADOS DE COLOMBIA S.A. E.S.P."/>
    <n v="8"/>
    <s v="CAÑO"/>
    <n v="4311"/>
    <s v="Caño de San Antonio"/>
    <x v="3"/>
    <s v="BOLIVARARJONA"/>
    <n v="13"/>
    <x v="19"/>
    <n v="52"/>
    <s v="ARJONA"/>
    <s v="SI"/>
    <s v="NO"/>
    <s v="NO"/>
    <s v="NO"/>
    <s v="SI"/>
    <s v="SI"/>
    <s v="NO"/>
    <s v="NO"/>
    <s v="NO"/>
    <s v="NO"/>
    <n v="2009"/>
    <s v="ACTIVO"/>
    <n v="1"/>
    <n v="2012"/>
    <n v="200"/>
    <s v="08/03/12"/>
    <n v="6"/>
    <n v="0"/>
    <n v="239"/>
    <s v="12/11/12"/>
    <n v="6"/>
    <n v="0"/>
    <n v="1"/>
    <n v="711984"/>
    <n v="22.576864535768646"/>
    <n v="2489563"/>
    <s v="ACUECOLOMBIA_ACUECOLOMBIA"/>
    <s v="18/04/13"/>
    <n v="4857"/>
    <n v="230"/>
    <s v="SI"/>
    <s v="001 DE 2004"/>
    <s v="CARDIQUE"/>
    <s v="30/09/04"/>
    <s v="30/09/29"/>
    <n v="750"/>
    <n v="131.94907407407408"/>
    <n v="9.8160280590298465E-2"/>
    <n v="9.8160280590298465E-2"/>
    <x v="0"/>
    <n v="0.11288432267884323"/>
    <n v="0.11288432267884323"/>
    <x v="1"/>
    <n v="3.0102486047691529E-2"/>
    <n v="3.0102486047691529E-2"/>
    <x v="0"/>
    <s v="CALIDO"/>
    <n v="134.46064814814815"/>
    <n v="161.35277777777779"/>
    <n v="242.0291666666667"/>
  </r>
  <r>
    <n v="9987"/>
    <n v="20773"/>
    <s v="MUNICIPIO DE JORDAN"/>
    <n v="5"/>
    <s v="RIO"/>
    <n v="7646"/>
    <s v="Río Chicamocha"/>
    <x v="0"/>
    <s v="SANTANDERJORDAN"/>
    <n v="68"/>
    <x v="9"/>
    <n v="370"/>
    <s v="JORDAN"/>
    <s v="SI"/>
    <s v="NO"/>
    <s v="SI"/>
    <s v="NO"/>
    <s v="NO"/>
    <s v="NO"/>
    <s v="NO"/>
    <s v="NO"/>
    <s v="NO"/>
    <s v="SI"/>
    <n v="2009"/>
    <s v="ACTIVO"/>
    <n v="1"/>
    <n v="2011"/>
    <n v="3000"/>
    <s v="27/05/11"/>
    <n v="18"/>
    <n v="0"/>
    <n v="10000"/>
    <s v="18/08/11"/>
    <n v="18"/>
    <n v="0"/>
    <n v="1"/>
    <n v="62208"/>
    <n v="1.9726027397260273"/>
    <n v="2070890"/>
    <s v="MJORDAN_MJORDAN"/>
    <s v="24/05/12"/>
    <n v="4528"/>
    <n v="3000"/>
    <e v="#N/A"/>
    <e v="#N/A"/>
    <e v="#N/A"/>
    <e v="#N/A"/>
    <e v="#N/A"/>
    <e v="#N/A"/>
    <n v="8.6419753086419762E-2"/>
    <n v="6.5753424657534238E-4"/>
    <s v="ND"/>
    <x v="1"/>
    <n v="6.5753424657534238E-4"/>
    <s v="ND"/>
    <x v="2"/>
    <s v=""/>
    <s v="ND"/>
    <x v="2"/>
    <s v="CALIDO"/>
    <n v="8.4876543209876545E-2"/>
    <n v="0.11033950617283951"/>
    <n v="0.17654320987654323"/>
  </r>
  <r>
    <n v="10028"/>
    <n v="680"/>
    <s v="EMPRESA DE ACUEDUCTO Y ALCANTARILLADO DE VILLAVICENCIO E.S.P."/>
    <n v="8"/>
    <s v="CAÑO"/>
    <n v="71350"/>
    <s v="Caño Maizaro"/>
    <x v="3"/>
    <s v="METAVILLAVICENCIO"/>
    <n v="50"/>
    <x v="25"/>
    <n v="1"/>
    <s v="VILLAVICENCIO"/>
    <s v="SI"/>
    <s v="SI"/>
    <s v="NO"/>
    <s v="NO"/>
    <s v="SI"/>
    <s v="NO"/>
    <s v="NO"/>
    <s v="NO"/>
    <s v="NO"/>
    <s v="NO"/>
    <n v="2009"/>
    <s v="ACTIVO"/>
    <n v="1"/>
    <n v="2012"/>
    <n v="85"/>
    <s v="13/03/12"/>
    <n v="7"/>
    <n v="20"/>
    <n v="588.62"/>
    <s v="18/05/12"/>
    <n v="12"/>
    <n v="10"/>
    <n v="1"/>
    <n v="1153902.24"/>
    <n v="36.590000000000003"/>
    <n v="2489399"/>
    <s v="VILLAVO_VILLAVO"/>
    <s v="22/04/16"/>
    <n v="5957"/>
    <n v="336.81"/>
    <s v="SI"/>
    <s v="2.6.05-046"/>
    <s v="CORMACARENA"/>
    <s v="25/02/05"/>
    <s v="25/02/10"/>
    <n v="21"/>
    <n v="1066.4444444444443"/>
    <n v="0.1086369169561474"/>
    <n v="0.1086369169561474"/>
    <x v="0"/>
    <n v="0.43047058823529416"/>
    <n v="0.43047058823529416"/>
    <x v="1"/>
    <n v="1.7423809523809526"/>
    <n v="1.7423809523809526"/>
    <x v="1"/>
    <s v="CALIDO"/>
    <n v="1091.1388888888889"/>
    <n v="1309.3666666666666"/>
    <n v="1964.0499999999997"/>
  </r>
  <r>
    <n v="10030"/>
    <n v="680"/>
    <s v="EMPRESA DE ACUEDUCTO Y ALCANTARILLADO DE VILLAVICENCIO E.S.P."/>
    <n v="8"/>
    <s v="CAÑO"/>
    <n v="71348"/>
    <s v="Caño Buque "/>
    <x v="3"/>
    <s v="METAVILLAVICENCIO"/>
    <n v="50"/>
    <x v="25"/>
    <n v="1"/>
    <s v="VILLAVICENCIO"/>
    <s v="SI"/>
    <s v="SI"/>
    <s v="NO"/>
    <s v="NO"/>
    <s v="SI"/>
    <s v="NO"/>
    <s v="NO"/>
    <s v="NO"/>
    <s v="NO"/>
    <s v="NO"/>
    <n v="2009"/>
    <s v="ACTIVO"/>
    <n v="1"/>
    <n v="2012"/>
    <n v="181"/>
    <s v="13/03/12"/>
    <n v="9"/>
    <n v="0"/>
    <n v="637.17999999999995"/>
    <s v="18/05/12"/>
    <n v="11"/>
    <n v="0"/>
    <n v="1"/>
    <n v="1344695.04"/>
    <n v="42.64"/>
    <n v="2489399"/>
    <s v="VILLAVO_VILLAVO"/>
    <s v="22/04/16"/>
    <n v="5957"/>
    <n v="409.09"/>
    <s v="SI"/>
    <s v="2.6.05-154"/>
    <s v="CORMACARENA"/>
    <s v="21/02/05"/>
    <s v="21/02/10"/>
    <n v="100"/>
    <n v="1066.4444444444443"/>
    <n v="0.10423134273631721"/>
    <n v="0.10423134273631721"/>
    <x v="0"/>
    <n v="0.23558011049723757"/>
    <n v="0.23558011049723757"/>
    <x v="1"/>
    <n v="0.4264"/>
    <n v="0.4264"/>
    <x v="0"/>
    <s v="CALIDO"/>
    <n v="1091.1388888888889"/>
    <n v="1309.3666666666666"/>
    <n v="1964.0499999999997"/>
  </r>
  <r>
    <n v="10031"/>
    <n v="680"/>
    <s v="EMPRESA DE ACUEDUCTO Y ALCANTARILLADO DE VILLAVICENCIO E.S.P."/>
    <n v="6"/>
    <s v="QUEBRADA"/>
    <n v="4930"/>
    <s v="Quebrada Honda"/>
    <x v="1"/>
    <s v="METAVILLAVICENCIO"/>
    <n v="50"/>
    <x v="25"/>
    <n v="1"/>
    <s v="VILLAVICENCIO"/>
    <s v="SI"/>
    <s v="NO"/>
    <s v="NO"/>
    <s v="NO"/>
    <s v="SI"/>
    <s v="NO"/>
    <s v="NO"/>
    <s v="NO"/>
    <s v="NO"/>
    <s v="NO"/>
    <n v="2009"/>
    <s v="ACTIVO"/>
    <n v="1"/>
    <n v="2012"/>
    <n v="3395"/>
    <s v="29/02/12"/>
    <n v="9"/>
    <n v="35"/>
    <n v="6790"/>
    <s v="21/05/12"/>
    <n v="9"/>
    <n v="30"/>
    <n v="1"/>
    <n v="43199646"/>
    <n v="1369.851788432268"/>
    <n v="2489399"/>
    <s v="VILLAVO_VILLAVO"/>
    <s v="22/04/16"/>
    <n v="5957"/>
    <n v="5092.5"/>
    <s v="SI"/>
    <s v="2.6.05-155"/>
    <s v="CORMACARENA"/>
    <s v="21/02/05"/>
    <s v="21/02/10"/>
    <n v="1600"/>
    <n v="1066.4444444444443"/>
    <n v="0.26899396925523184"/>
    <n v="0.26899396925523184"/>
    <x v="0"/>
    <n v="0.40349095388284772"/>
    <n v="0.40349095388284772"/>
    <x v="1"/>
    <n v="0.85615736777016749"/>
    <n v="0.85615736777016749"/>
    <x v="0"/>
    <s v="CALIDO"/>
    <n v="1091.1388888888889"/>
    <n v="1309.3666666666666"/>
    <n v="1964.0499999999997"/>
  </r>
  <r>
    <n v="10034"/>
    <n v="680"/>
    <s v="EMPRESA DE ACUEDUCTO Y ALCANTARILLADO DE VILLAVICENCIO E.S.P."/>
    <n v="5"/>
    <s v="RIO"/>
    <n v="4933"/>
    <s v="Río Guatiquía"/>
    <x v="0"/>
    <s v="METAVILLAVICENCIO"/>
    <n v="50"/>
    <x v="25"/>
    <n v="1"/>
    <s v="VILLAVICENCIO"/>
    <s v="SI"/>
    <s v="SI"/>
    <s v="NO"/>
    <s v="NO"/>
    <s v="SI"/>
    <s v="NO"/>
    <s v="NO"/>
    <s v="NO"/>
    <s v="NO"/>
    <s v="NO"/>
    <n v="2009"/>
    <s v="ACTIVO"/>
    <n v="1"/>
    <n v="2012"/>
    <n v="21138.6"/>
    <s v="29/02/12"/>
    <n v="8"/>
    <n v="0"/>
    <n v="42277"/>
    <s v="21/05/12"/>
    <n v="11"/>
    <n v="20"/>
    <n v="1"/>
    <n v="1380564"/>
    <n v="43.777397260273972"/>
    <n v="2489399"/>
    <s v="VILLAVO_VILLAVO"/>
    <s v="22/04/16"/>
    <n v="5957"/>
    <n v="31707.8"/>
    <s v="SI"/>
    <s v="2.6.05-159"/>
    <s v="CORMACARENA"/>
    <s v="21/05/05"/>
    <s v="21/02/10"/>
    <n v="900"/>
    <n v="1066.4444444444443"/>
    <n v="1.3806507313744243E-3"/>
    <s v="ND"/>
    <x v="1"/>
    <n v="2.070969565641716E-3"/>
    <s v="ND"/>
    <x v="2"/>
    <n v="4.8641552511415526E-2"/>
    <n v="4.8641552511415526E-2"/>
    <x v="0"/>
    <s v="CALIDO"/>
    <n v="1091.1388888888889"/>
    <n v="1309.3666666666666"/>
    <n v="1964.0499999999997"/>
  </r>
  <r>
    <n v="10036"/>
    <n v="680"/>
    <s v="EMPRESA DE ACUEDUCTO Y ALCANTARILLADO DE VILLAVICENCIO E.S.P."/>
    <n v="8"/>
    <s v="CAÑO"/>
    <n v="71352"/>
    <s v="Caño Parrado"/>
    <x v="3"/>
    <s v="METAVILLAVICENCIO"/>
    <n v="50"/>
    <x v="25"/>
    <n v="1"/>
    <s v="VILLAVICENCIO"/>
    <s v="SI"/>
    <s v="SI"/>
    <s v="NO"/>
    <s v="NO"/>
    <s v="SI"/>
    <s v="NO"/>
    <s v="NO"/>
    <s v="NO"/>
    <s v="NO"/>
    <s v="NO"/>
    <n v="2009"/>
    <s v="ACTIVO"/>
    <n v="1"/>
    <n v="2012"/>
    <n v="0"/>
    <s v="13/03/12"/>
    <n v="14"/>
    <n v="30"/>
    <n v="0"/>
    <s v="18/05/12"/>
    <n v="14"/>
    <n v="30"/>
    <n v="1"/>
    <n v="0"/>
    <n v="0"/>
    <n v="2489399"/>
    <s v="VILLAVO_VILLAVO"/>
    <s v="22/04/16"/>
    <n v="5957"/>
    <n v="0"/>
    <s v="SI"/>
    <s v="2.6.05-153"/>
    <s v="CORMACARENA"/>
    <s v="21/02/05"/>
    <s v="21/02/10"/>
    <n v="100"/>
    <n v="1066.4444444444443"/>
    <s v=""/>
    <s v=""/>
    <x v="2"/>
    <s v=""/>
    <s v=""/>
    <x v="0"/>
    <n v="0"/>
    <n v="0"/>
    <x v="0"/>
    <s v="CALIDO"/>
    <n v="1091.1388888888889"/>
    <n v="1309.3666666666666"/>
    <n v="1964.0499999999997"/>
  </r>
  <r>
    <n v="10047"/>
    <n v="22512"/>
    <s v="CABRERANA DE SERVICIOS PUBLICOS S.A. E.S.P"/>
    <n v="9"/>
    <s v="MANANTIAL"/>
    <n v="71628"/>
    <s v="Manantial Mateguadua"/>
    <x v="6"/>
    <s v="SANTANDERBARICHARA"/>
    <n v="68"/>
    <x v="9"/>
    <n v="79"/>
    <s v="BARICHARA"/>
    <s v="SI"/>
    <s v="NO"/>
    <s v="NO"/>
    <s v="NO"/>
    <s v="SI"/>
    <s v="SI"/>
    <s v="SI"/>
    <s v="SI"/>
    <s v="SI"/>
    <s v="SI"/>
    <n v="2009"/>
    <s v="ACTIVO"/>
    <n v="1"/>
    <n v="2012"/>
    <n v="0"/>
    <s v="13/05/09"/>
    <n v="8"/>
    <n v="20"/>
    <n v="0.4"/>
    <s v="20/10/10"/>
    <n v="8"/>
    <n v="20"/>
    <n v="2"/>
    <n v="0"/>
    <n v="0"/>
    <n v="2489555"/>
    <s v="CABRERANA_CABRERANA"/>
    <s v="15/01/15"/>
    <n v="5494"/>
    <n v="0.2"/>
    <s v="NO"/>
    <n v="0"/>
    <n v="0"/>
    <n v="0"/>
    <n v="0"/>
    <s v=""/>
    <n v="4.6443672839506176"/>
    <n v="0"/>
    <s v="ND"/>
    <x v="1"/>
    <s v=""/>
    <s v=""/>
    <x v="0"/>
    <s v=""/>
    <s v=""/>
    <x v="1"/>
    <s v="FRIO O TEMPLADO"/>
    <n v="4.6443672839506176"/>
    <n v="6.0376774691358035"/>
    <n v="9.660283950617286"/>
  </r>
  <r>
    <n v="10048"/>
    <n v="22512"/>
    <s v="CABRERANA DE SERVICIOS PUBLICOS S.A. E.S.P"/>
    <n v="9"/>
    <s v="MANANTIAL"/>
    <n v="71627"/>
    <s v="Manantial La Palma"/>
    <x v="6"/>
    <s v="SANTANDERBARICHARA"/>
    <n v="68"/>
    <x v="9"/>
    <n v="79"/>
    <s v="BARICHARA"/>
    <s v="SI"/>
    <s v="NO"/>
    <s v="NO"/>
    <s v="NO"/>
    <s v="SI"/>
    <s v="SI"/>
    <s v="SI"/>
    <s v="SI"/>
    <s v="SI"/>
    <s v="SI"/>
    <n v="2009"/>
    <s v="ACTIVO"/>
    <n v="1"/>
    <n v="2012"/>
    <n v="0.36"/>
    <s v="13/05/09"/>
    <n v="10"/>
    <n v="30"/>
    <n v="0.56000000000000005"/>
    <s v="20/10/10"/>
    <n v="10"/>
    <n v="30"/>
    <n v="2"/>
    <n v="0"/>
    <n v="0"/>
    <n v="2489555"/>
    <s v="CABRERANA_CABRERANA"/>
    <s v="15/01/15"/>
    <n v="5494"/>
    <n v="0.28000000000000003"/>
    <s v="SI"/>
    <s v="RGA0962009"/>
    <s v="CAS                           "/>
    <s v="19/08/09"/>
    <s v="19/08/19"/>
    <n v="0.19"/>
    <n v="4.6443672839506176"/>
    <n v="0"/>
    <s v="ND"/>
    <x v="1"/>
    <n v="0"/>
    <s v="ND"/>
    <x v="2"/>
    <n v="0"/>
    <s v="ND"/>
    <x v="2"/>
    <s v="FRIO O TEMPLADO"/>
    <n v="4.6443672839506176"/>
    <n v="6.0376774691358035"/>
    <n v="9.660283950617286"/>
  </r>
  <r>
    <n v="10049"/>
    <n v="22512"/>
    <s v="CABRERANA DE SERVICIOS PUBLICOS S.A. E.S.P"/>
    <n v="9"/>
    <s v="MANANTIAL"/>
    <n v="71626"/>
    <s v="Manantial El Llano"/>
    <x v="6"/>
    <s v="SANTANDERBARICHARA"/>
    <n v="68"/>
    <x v="9"/>
    <n v="79"/>
    <s v="BARICHARA"/>
    <s v="SI"/>
    <s v="NO"/>
    <s v="NO"/>
    <s v="NO"/>
    <s v="SI"/>
    <s v="SI"/>
    <s v="SI"/>
    <s v="SI"/>
    <s v="SI"/>
    <s v="SI"/>
    <n v="2009"/>
    <s v="ACTIVO"/>
    <n v="1"/>
    <n v="2012"/>
    <n v="0"/>
    <s v="13/05/09"/>
    <n v="11"/>
    <n v="30"/>
    <n v="0.3"/>
    <s v="20/10/10"/>
    <n v="11"/>
    <n v="30"/>
    <n v="2"/>
    <n v="0"/>
    <n v="0"/>
    <n v="2489555"/>
    <s v="CABRERANA_CABRERANA"/>
    <s v="15/01/15"/>
    <n v="5494"/>
    <n v="0.15"/>
    <s v="NO"/>
    <n v="0"/>
    <n v="0"/>
    <n v="0"/>
    <n v="0"/>
    <s v=""/>
    <n v="4.6443672839506176"/>
    <n v="0"/>
    <s v="ND"/>
    <x v="1"/>
    <s v=""/>
    <s v=""/>
    <x v="0"/>
    <s v=""/>
    <s v=""/>
    <x v="1"/>
    <s v="FRIO O TEMPLADO"/>
    <n v="4.6443672839506176"/>
    <n v="6.0376774691358035"/>
    <n v="9.660283950617286"/>
  </r>
  <r>
    <n v="10050"/>
    <n v="22512"/>
    <s v="CABRERANA DE SERVICIOS PUBLICOS S.A. E.S.P"/>
    <n v="9"/>
    <s v="MANANTIAL"/>
    <n v="71630"/>
    <s v="Manantial Giralda O Morelia"/>
    <x v="6"/>
    <s v="SANTANDERCABRERA"/>
    <n v="68"/>
    <x v="9"/>
    <n v="121"/>
    <s v="CABRERA"/>
    <s v="SI"/>
    <s v="NO"/>
    <s v="NO"/>
    <s v="NO"/>
    <s v="SI"/>
    <s v="SI"/>
    <s v="SI"/>
    <s v="SI"/>
    <s v="SI"/>
    <s v="SI"/>
    <n v="2009"/>
    <s v="ACTIVO"/>
    <n v="1"/>
    <n v="2012"/>
    <n v="0.08"/>
    <s v="19/05/10"/>
    <n v="8"/>
    <n v="40"/>
    <n v="0.126"/>
    <s v="20/10/10"/>
    <n v="8"/>
    <n v="40"/>
    <n v="2"/>
    <n v="0.10100000000000001"/>
    <n v="3.2026889903602231E-6"/>
    <n v="2489555"/>
    <s v="CABRERANA_CABRERANA"/>
    <s v="15/01/15"/>
    <n v="5494"/>
    <n v="0.09"/>
    <s v="SI"/>
    <s v="RGA0961010"/>
    <s v="CAS                           "/>
    <s v="30/06/10"/>
    <s v="30/06/15"/>
    <n v="0.10100000000000001"/>
    <n v="0.88055555555555554"/>
    <n v="3.5585433226224702E-5"/>
    <s v="ND"/>
    <x v="1"/>
    <n v="4.0033612379502787E-5"/>
    <s v="ND"/>
    <x v="2"/>
    <n v="3.1709791983764585E-5"/>
    <s v="ND"/>
    <x v="2"/>
    <s v="FRIO O TEMPLADO"/>
    <n v="0.90416666666666667"/>
    <n v="1.1754166666666668"/>
    <n v="1.8806666666666669"/>
  </r>
  <r>
    <n v="10051"/>
    <n v="22512"/>
    <s v="CABRERANA DE SERVICIOS PUBLICOS S.A. E.S.P"/>
    <n v="9"/>
    <s v="MANANTIAL"/>
    <n v="71629"/>
    <s v="Manantial Las Pilas"/>
    <x v="6"/>
    <s v="SANTANDERCABRERA"/>
    <n v="68"/>
    <x v="9"/>
    <n v="121"/>
    <s v="CABRERA"/>
    <s v="SI"/>
    <s v="NO"/>
    <s v="NO"/>
    <s v="NO"/>
    <s v="SI"/>
    <s v="SI"/>
    <s v="SI"/>
    <s v="SI"/>
    <s v="SI"/>
    <s v="SI"/>
    <n v="2009"/>
    <s v="ACTIVO"/>
    <n v="1"/>
    <n v="2012"/>
    <n v="0"/>
    <s v="13/05/09"/>
    <n v="14"/>
    <n v="30"/>
    <n v="0.5"/>
    <s v="20/10/10"/>
    <n v="14"/>
    <n v="30"/>
    <n v="2"/>
    <n v="0"/>
    <n v="0"/>
    <n v="2489555"/>
    <s v="CABRERANA_CABRERANA"/>
    <s v="15/01/15"/>
    <n v="5494"/>
    <n v="0.2"/>
    <s v="NO"/>
    <n v="0"/>
    <n v="0"/>
    <n v="0"/>
    <n v="0"/>
    <s v=""/>
    <n v="0.88055555555555554"/>
    <n v="0"/>
    <s v="ND"/>
    <x v="1"/>
    <s v=""/>
    <s v=""/>
    <x v="0"/>
    <s v=""/>
    <s v=""/>
    <x v="1"/>
    <s v="FRIO O TEMPLADO"/>
    <n v="0.90416666666666667"/>
    <n v="1.1754166666666668"/>
    <n v="1.8806666666666669"/>
  </r>
  <r>
    <n v="10052"/>
    <n v="22512"/>
    <s v="CABRERANA DE SERVICIOS PUBLICOS S.A. E.S.P"/>
    <n v="6"/>
    <s v="QUEBRADA"/>
    <n v="7607"/>
    <s v="Q. Chirigua"/>
    <x v="1"/>
    <s v="SANTANDERGALAN"/>
    <n v="68"/>
    <x v="9"/>
    <n v="296"/>
    <s v="GALAN"/>
    <s v="SI"/>
    <s v="NO"/>
    <s v="NO"/>
    <s v="NO"/>
    <s v="SI"/>
    <s v="SI"/>
    <s v="SI"/>
    <s v="SI"/>
    <s v="SI"/>
    <s v="SI"/>
    <n v="2009"/>
    <s v="ACTIVO"/>
    <n v="1"/>
    <n v="2012"/>
    <n v="126"/>
    <s v="13/05/09"/>
    <n v="16"/>
    <n v="0"/>
    <n v="180"/>
    <s v="20/10/10"/>
    <n v="16"/>
    <n v="0"/>
    <n v="2"/>
    <n v="1.49"/>
    <n v="4.7247590055809236E-5"/>
    <n v="2489555"/>
    <s v="CABRERANA_CABRERANA"/>
    <s v="15/01/15"/>
    <n v="5494"/>
    <n v="150"/>
    <s v="SI"/>
    <s v="RCA0119109"/>
    <s v="CAS                           "/>
    <s v="11/11/09"/>
    <s v="11/11/19"/>
    <n v="1.49"/>
    <n v="0.94753086419753096"/>
    <n v="3.1498393370539491E-7"/>
    <s v="ND"/>
    <x v="1"/>
    <n v="3.7498087345880347E-7"/>
    <s v="ND"/>
    <x v="2"/>
    <n v="3.1709791983764592E-5"/>
    <s v="ND"/>
    <x v="2"/>
    <s v="CALIDO"/>
    <n v="0.92746913580246926"/>
    <n v="1.2057098765432102"/>
    <n v="1.9291358024691363"/>
  </r>
  <r>
    <n v="10053"/>
    <n v="22512"/>
    <s v="CABRERANA DE SERVICIOS PUBLICOS S.A. E.S.P"/>
    <n v="9"/>
    <s v="MANANTIAL"/>
    <n v="71625"/>
    <s v="Manantial Ramirez"/>
    <x v="6"/>
    <s v="SANTANDERARATOCA"/>
    <n v="68"/>
    <x v="9"/>
    <n v="51"/>
    <s v="ARATOCA"/>
    <s v="SI"/>
    <s v="NO"/>
    <s v="NO"/>
    <s v="NO"/>
    <s v="SI"/>
    <s v="SI"/>
    <s v="SI"/>
    <s v="SI"/>
    <s v="SI"/>
    <s v="SI"/>
    <n v="2009"/>
    <s v="ACTIVO"/>
    <n v="1"/>
    <n v="2012"/>
    <n v="0"/>
    <s v="13/05/09"/>
    <n v="11"/>
    <n v="15"/>
    <n v="0.09"/>
    <s v="20/10/10"/>
    <n v="11"/>
    <n v="15"/>
    <n v="2"/>
    <n v="0"/>
    <n v="0"/>
    <n v="2489555"/>
    <s v="CABRERANA_CABRERANA"/>
    <s v="15/01/15"/>
    <n v="5494"/>
    <n v="0.04"/>
    <s v="NO"/>
    <n v="0"/>
    <n v="0"/>
    <n v="0"/>
    <n v="0"/>
    <s v=""/>
    <n v="3.3819444444444446"/>
    <n v="0"/>
    <s v="ND"/>
    <x v="1"/>
    <s v=""/>
    <s v=""/>
    <x v="0"/>
    <s v=""/>
    <s v=""/>
    <x v="1"/>
    <s v="FRIO O TEMPLADO"/>
    <n v="3.3986111111111112"/>
    <n v="4.4181944444444445"/>
    <n v="7.0691111111111118"/>
  </r>
  <r>
    <n v="10054"/>
    <n v="22512"/>
    <s v="CABRERANA DE SERVICIOS PUBLICOS S.A. E.S.P"/>
    <n v="9"/>
    <s v="MANANTIAL"/>
    <n v="71634"/>
    <s v="Manantial Arbol Solo"/>
    <x v="6"/>
    <s v="SANTANDERCURITI"/>
    <n v="68"/>
    <x v="9"/>
    <n v="229"/>
    <s v="CURITI"/>
    <s v="SI"/>
    <s v="NO"/>
    <s v="NO"/>
    <s v="NO"/>
    <s v="SI"/>
    <s v="SI"/>
    <s v="SI"/>
    <s v="SI"/>
    <s v="SI"/>
    <s v="SI"/>
    <n v="2009"/>
    <s v="ACTIVO"/>
    <n v="1"/>
    <n v="2012"/>
    <n v="0"/>
    <s v="13/05/09"/>
    <n v="15"/>
    <n v="0"/>
    <n v="0.4"/>
    <s v="20/10/10"/>
    <n v="15"/>
    <n v="0"/>
    <n v="2"/>
    <n v="0"/>
    <n v="0"/>
    <n v="2489555"/>
    <s v="CABRERANA_CABRERANA"/>
    <s v="15/01/15"/>
    <n v="5494"/>
    <n v="0.2"/>
    <s v="NO"/>
    <n v="0"/>
    <n v="0"/>
    <n v="0"/>
    <n v="0"/>
    <s v=""/>
    <n v="6.3640432098765434"/>
    <n v="0"/>
    <s v="ND"/>
    <x v="1"/>
    <s v=""/>
    <s v=""/>
    <x v="0"/>
    <s v=""/>
    <s v=""/>
    <x v="1"/>
    <s v="FRIO O TEMPLADO"/>
    <n v="6.399537037037037"/>
    <n v="8.3193981481481476"/>
    <n v="13.311037037037037"/>
  </r>
  <r>
    <n v="10067"/>
    <n v="1717"/>
    <s v="CORPORACION DE SERVICIOS DE ACUEDUCTO Y ALCANTARILLADO DE CURITI MUNICIPIO DE CURITI"/>
    <n v="6"/>
    <s v="QUEBRADA"/>
    <n v="71633"/>
    <s v="Quebrada La Ficalea"/>
    <x v="1"/>
    <s v="SANTANDERCURITI"/>
    <n v="68"/>
    <x v="9"/>
    <n v="229"/>
    <s v="CURITI"/>
    <s v="SI"/>
    <s v="NO"/>
    <s v="NO"/>
    <s v="NO"/>
    <s v="SI"/>
    <s v="SI"/>
    <s v="NO"/>
    <s v="NO"/>
    <s v="NO"/>
    <s v="SI"/>
    <n v="2009"/>
    <s v="ACTIVO"/>
    <n v="1"/>
    <n v="2010"/>
    <n v="220"/>
    <s v="06/07/10"/>
    <n v="9"/>
    <n v="45"/>
    <n v="310"/>
    <s v="28/11/11"/>
    <n v="15"/>
    <n v="55"/>
    <n v="2"/>
    <n v="124416"/>
    <n v="3.9452054794520546"/>
    <n v="1748542"/>
    <s v="CURITI_CURITI"/>
    <s v="29/06/11"/>
    <n v="4198"/>
    <n v="273"/>
    <s v="SI"/>
    <s v="0582"/>
    <s v="CAS                           "/>
    <s v="08/10/07"/>
    <s v="08/10/12"/>
    <n v="4.2569999999999997"/>
    <n v="6.3640432098765434"/>
    <n v="1.4451302122534999E-2"/>
    <n v="1.4451302122534999E-2"/>
    <x v="0"/>
    <n v="1.7932752179327521E-2"/>
    <n v="1.7932752179327521E-2"/>
    <x v="1"/>
    <n v="0.92675721856989779"/>
    <n v="0.92675721856989779"/>
    <x v="0"/>
    <s v="FRIO O TEMPLADO"/>
    <n v="6.399537037037037"/>
    <n v="8.3193981481481476"/>
    <n v="13.311037037037037"/>
  </r>
  <r>
    <n v="10068"/>
    <n v="1717"/>
    <s v="CORPORACION DE SERVICIOS DE ACUEDUCTO Y ALCANTARILLADO DE CURITI MUNICIPIO DE CURITI"/>
    <n v="6"/>
    <s v="QUEBRADA"/>
    <n v="71632"/>
    <s v="Quebrada La Cajonera"/>
    <x v="1"/>
    <s v="SANTANDERCURITI"/>
    <n v="68"/>
    <x v="9"/>
    <n v="229"/>
    <s v="CURITI"/>
    <s v="SI"/>
    <s v="NO"/>
    <s v="NO"/>
    <s v="NO"/>
    <s v="SI"/>
    <s v="SI"/>
    <s v="NO"/>
    <s v="NO"/>
    <s v="NO"/>
    <s v="SI"/>
    <n v="2009"/>
    <s v="ACTIVO"/>
    <n v="1"/>
    <n v="2010"/>
    <n v="425"/>
    <s v="06/07/10"/>
    <n v="8"/>
    <n v="35"/>
    <n v="605"/>
    <s v="28/11/11"/>
    <n v="14"/>
    <n v="25"/>
    <n v="2"/>
    <n v="186624"/>
    <n v="5.9178082191780819"/>
    <n v="1748542"/>
    <s v="CURITI_CURITI"/>
    <s v="29/06/11"/>
    <n v="4198"/>
    <n v="530"/>
    <s v="SI"/>
    <s v="0582"/>
    <s v="CAS                           "/>
    <s v="08/10/07"/>
    <s v="08/10/12"/>
    <n v="4.2569999999999997"/>
    <n v="6.3640432098765434"/>
    <n v="1.1165675885241665E-2"/>
    <n v="1.1165675885241665E-2"/>
    <x v="0"/>
    <n v="1.3924254633360193E-2"/>
    <n v="1.3924254633360193E-2"/>
    <x v="1"/>
    <n v="1.3901358278548466"/>
    <n v="1.3901358278548466"/>
    <x v="1"/>
    <s v="FRIO O TEMPLADO"/>
    <n v="6.399537037037037"/>
    <n v="8.3193981481481476"/>
    <n v="13.311037037037037"/>
  </r>
  <r>
    <n v="10069"/>
    <n v="1717"/>
    <s v="CORPORACION DE SERVICIOS DE ACUEDUCTO Y ALCANTARILLADO DE CURITI MUNICIPIO DE CURITI"/>
    <n v="6"/>
    <s v="QUEBRADA"/>
    <n v="71631"/>
    <s v="Quebrada La Pea Negra"/>
    <x v="1"/>
    <s v="SANTANDERCURITI"/>
    <n v="68"/>
    <x v="9"/>
    <n v="229"/>
    <s v="CURITI"/>
    <s v="SI"/>
    <s v="NO"/>
    <s v="NO"/>
    <s v="NO"/>
    <s v="SI"/>
    <s v="SI"/>
    <s v="NO"/>
    <s v="NO"/>
    <s v="NO"/>
    <s v="SI"/>
    <n v="2009"/>
    <s v="ACTIVO"/>
    <n v="1"/>
    <n v="2010"/>
    <n v="320"/>
    <s v="06/07/10"/>
    <n v="10"/>
    <n v="50"/>
    <n v="460"/>
    <s v="28/11/11"/>
    <n v="17"/>
    <n v="5"/>
    <n v="2"/>
    <n v="155520"/>
    <n v="4.9315068493150687"/>
    <n v="1748542"/>
    <s v="CURITI_CURITI"/>
    <s v="29/06/11"/>
    <n v="4198"/>
    <n v="402"/>
    <s v="SI"/>
    <s v="0582"/>
    <s v="CAS                           "/>
    <s v="08/10/07"/>
    <s v="08/10/12"/>
    <n v="4.2569999999999997"/>
    <n v="6.3640432098765434"/>
    <n v="1.226742997342057E-2"/>
    <n v="1.226742997342057E-2"/>
    <x v="0"/>
    <n v="1.541095890410959E-2"/>
    <n v="1.541095890410959E-2"/>
    <x v="1"/>
    <n v="1.1584465232123724"/>
    <n v="1.1584465232123724"/>
    <x v="1"/>
    <s v="FRIO O TEMPLADO"/>
    <n v="6.399537037037037"/>
    <n v="8.3193981481481476"/>
    <n v="13.311037037037037"/>
  </r>
  <r>
    <n v="10127"/>
    <n v="20063"/>
    <s v="EMPRESA MUNICIPAL DE SERVICIOS PUBLICOS DE ROSAS - CAUCA"/>
    <n v="5"/>
    <s v="RIO"/>
    <n v="755"/>
    <s v="Río Esmita"/>
    <x v="0"/>
    <s v="CAUCAROSAS"/>
    <n v="19"/>
    <x v="10"/>
    <n v="622"/>
    <s v="ROSAS"/>
    <s v="SI"/>
    <s v="NO"/>
    <s v="NO"/>
    <s v="NO"/>
    <s v="NO"/>
    <s v="NO"/>
    <s v="NO"/>
    <s v="NO"/>
    <s v="NO"/>
    <s v="NO"/>
    <n v="2009"/>
    <s v="ACTIVO"/>
    <n v="1"/>
    <n v="2011"/>
    <n v="140"/>
    <s v="15/07/10"/>
    <n v="10"/>
    <n v="15"/>
    <n v="150"/>
    <s v="25/02/10"/>
    <n v="16"/>
    <n v="12"/>
    <n v="2"/>
    <n v="83625"/>
    <n v="2.6517313546423136"/>
    <n v="2070805"/>
    <s v="EMROSAS_EMROSAS"/>
    <s v="13/06/12"/>
    <n v="4548"/>
    <n v="150"/>
    <s v="SI"/>
    <s v="0528"/>
    <s v="CRC Y CVC"/>
    <s v="04/07/00"/>
    <s v="04/07/10"/>
    <n v="3"/>
    <n v="2.3736111111111109"/>
    <n v="1.7678209030948758E-2"/>
    <n v="1.7678209030948758E-2"/>
    <x v="0"/>
    <n v="1.8940938247445097E-2"/>
    <n v="1.8940938247445097E-2"/>
    <x v="1"/>
    <n v="0.88391045154743786"/>
    <n v="0.88391045154743786"/>
    <x v="0"/>
    <s v="FRIO O TEMPLADO"/>
    <n v="2.4041666666666668"/>
    <n v="3.1254166666666667"/>
    <n v="5.0006666666666675"/>
  </r>
  <r>
    <n v="10147"/>
    <n v="22783"/>
    <s v="SERVITEATINOSAMACA S.A. E.S.P."/>
    <n v="5"/>
    <s v="RIO"/>
    <n v="239"/>
    <s v="Río Teatinos"/>
    <x v="0"/>
    <s v="BOYACASAMACA"/>
    <n v="15"/>
    <x v="13"/>
    <n v="646"/>
    <s v="SAMACA"/>
    <s v="SI"/>
    <s v="NO"/>
    <s v="NO"/>
    <s v="NO"/>
    <s v="SI"/>
    <s v="NO"/>
    <s v="SI"/>
    <s v="SI"/>
    <s v="NO"/>
    <s v="SI"/>
    <n v="2009"/>
    <s v="ACTIVO"/>
    <n v="1"/>
    <n v="2012"/>
    <n v="20"/>
    <s v="26/01/12"/>
    <n v="7"/>
    <n v="20"/>
    <n v="45"/>
    <s v="04/04/12"/>
    <n v="8"/>
    <n v="15"/>
    <n v="1"/>
    <n v="469571.04"/>
    <n v="14.89"/>
    <n v="2489553"/>
    <s v="NINGUNA_NINGUNA"/>
    <s v="08/02/13"/>
    <n v="4788"/>
    <n v="30"/>
    <s v="SI"/>
    <s v="1127"/>
    <s v="CORPOBOYACA                   "/>
    <s v="16/08/06"/>
    <s v="16/08/11"/>
    <n v="13.8"/>
    <n v="10.484876543209877"/>
    <n v="0.49633333333333335"/>
    <n v="0.49633333333333335"/>
    <x v="0"/>
    <n v="0.74450000000000005"/>
    <n v="0.74450000000000005"/>
    <x v="1"/>
    <n v="1.0789855072463768"/>
    <n v="1.0789855072463768"/>
    <x v="1"/>
    <s v="FRIO O TEMPLADO"/>
    <n v="10.642824074074074"/>
    <n v="13.835671296296297"/>
    <n v="22.137074074074079"/>
  </r>
  <r>
    <n v="10148"/>
    <n v="22783"/>
    <s v="SERVITEATINOSAMACA S.A. E.S.P."/>
    <n v="6"/>
    <s v="QUEBRADA"/>
    <n v="1976"/>
    <s v="Quebrada Gachaneque"/>
    <x v="1"/>
    <s v="BOYACASAMACA"/>
    <n v="15"/>
    <x v="13"/>
    <n v="646"/>
    <s v="SAMACA"/>
    <s v="SI"/>
    <s v="NO"/>
    <s v="NO"/>
    <s v="NO"/>
    <s v="SI"/>
    <s v="NO"/>
    <s v="NO"/>
    <s v="NO"/>
    <s v="NO"/>
    <s v="SI"/>
    <n v="2009"/>
    <s v="ACTIVO"/>
    <n v="1"/>
    <n v="2012"/>
    <n v="0"/>
    <s v="26/01/12"/>
    <n v="0"/>
    <n v="0"/>
    <n v="0"/>
    <s v="04/04/12"/>
    <n v="0"/>
    <n v="0"/>
    <n v="2"/>
    <n v="0"/>
    <n v="0"/>
    <n v="2489553"/>
    <s v="NINGUNA_NINGUNA"/>
    <s v="08/02/13"/>
    <n v="4788"/>
    <n v="0"/>
    <s v="SI"/>
    <s v="1127"/>
    <s v="CORPOBOYACA                   "/>
    <s v="16/08/10"/>
    <s v="16/08/11"/>
    <n v="13.8"/>
    <n v="10.484876543209877"/>
    <s v=""/>
    <s v=""/>
    <x v="2"/>
    <s v=""/>
    <s v=""/>
    <x v="0"/>
    <n v="0"/>
    <n v="0"/>
    <x v="0"/>
    <s v="FRIO O TEMPLADO"/>
    <n v="10.642824074074074"/>
    <n v="13.835671296296297"/>
    <n v="22.137074074074079"/>
  </r>
  <r>
    <n v="10188"/>
    <n v="2888"/>
    <s v="UNIDAD DE SERVICIOS PUBLICOS DEL MUNICIPIO DE GUICAN"/>
    <n v="5"/>
    <s v="RIO"/>
    <n v="152"/>
    <s v="Río Lagunillas"/>
    <x v="0"/>
    <s v="BOYACAGUICAN"/>
    <n v="15"/>
    <x v="13"/>
    <n v="332"/>
    <s v="GUICAN"/>
    <s v="SI"/>
    <s v="NO"/>
    <s v="NO"/>
    <s v="NO"/>
    <s v="SI"/>
    <s v="SI"/>
    <s v="NO"/>
    <s v="NO"/>
    <s v="SI"/>
    <s v="SI"/>
    <n v="2009"/>
    <s v="ACTIVO"/>
    <n v="1"/>
    <n v="2009"/>
    <n v="5.47"/>
    <s v="01/01/09"/>
    <n v="8"/>
    <n v="0"/>
    <n v="10.3"/>
    <s v="01/10/09"/>
    <n v="10"/>
    <n v="0"/>
    <n v="2"/>
    <n v="103000"/>
    <n v="3.2661085743277525"/>
    <n v="1640438"/>
    <s v="MPDGUICAN_MPDGUICAN"/>
    <s v="25/11/13"/>
    <n v="5078"/>
    <s v=""/>
    <s v="SI"/>
    <s v="1980"/>
    <s v="CORPOBOYACA                   "/>
    <s v="06/07/11"/>
    <s v="05/07/16"/>
    <n v="3.12"/>
    <n v="2.3777777777777778"/>
    <s v=""/>
    <s v=""/>
    <x v="2"/>
    <n v="0.59709480335059462"/>
    <n v="0.59709480335059462"/>
    <x v="1"/>
    <n v="1.0468296712588949"/>
    <n v="1.0468296712588949"/>
    <x v="1"/>
    <s v="FRIO O TEMPLADO"/>
    <n v="2.3791666666666669"/>
    <n v="3.092916666666667"/>
    <n v="4.9486666666666679"/>
  </r>
  <r>
    <n v="10207"/>
    <n v="622"/>
    <s v="EMPRESA COMUNITARIA DE ACUEDUCTO, ALCANTARILLADO Y ASEO DE SARAVENA"/>
    <n v="5"/>
    <s v="RIO"/>
    <n v="71717"/>
    <s v="Rio Sastoca"/>
    <x v="0"/>
    <s v="ARAUCASARAVENA"/>
    <n v="81"/>
    <x v="5"/>
    <n v="736"/>
    <s v="SARAVENA"/>
    <s v="SI"/>
    <s v="SI"/>
    <s v="SI"/>
    <s v="NO"/>
    <s v="SI"/>
    <s v="SI"/>
    <s v="NO"/>
    <s v="NO"/>
    <s v="SI"/>
    <s v="SI"/>
    <n v="2009"/>
    <s v="ACTIVO"/>
    <n v="1"/>
    <n v="2012"/>
    <n v="2084.3000000000002"/>
    <s v="01/03/12"/>
    <n v="10"/>
    <n v="30"/>
    <n v="17922.400000000001"/>
    <s v="20/06/12"/>
    <n v="15"/>
    <n v="0"/>
    <n v="1"/>
    <n v="3071597.55"/>
    <n v="97.399719368340939"/>
    <n v="2489480"/>
    <s v="ASARAVENA_ASARAVENA"/>
    <s v="06/06/13"/>
    <n v="4906"/>
    <n v="2287.84"/>
    <s v="SI"/>
    <s v="RESOLUCION 120 15-06-056"/>
    <s v="CORPORINOQUIA                 "/>
    <s v="15/05/06"/>
    <s v="15/05/11"/>
    <n v="250"/>
    <n v="66.739583333333329"/>
    <n v="4.2572784534032508E-2"/>
    <n v="4.2572784534032508E-2"/>
    <x v="0"/>
    <n v="4.6730182492127299E-2"/>
    <n v="4.6730182492127299E-2"/>
    <x v="1"/>
    <n v="0.38959887747336375"/>
    <n v="0.38959887747336375"/>
    <x v="0"/>
    <s v="CALIDO"/>
    <n v="67.439583333333331"/>
    <n v="80.927499999999995"/>
    <n v="121.39124999999999"/>
  </r>
  <r>
    <n v="10267"/>
    <n v="20026"/>
    <s v="UNIDAD DE SERVICIOS PUBLICOS DEL MUNICIPIO DE RAGONVALIA"/>
    <n v="6"/>
    <s v="QUEBRADA"/>
    <n v="71710"/>
    <s v="Quebrada Agua Blanca"/>
    <x v="1"/>
    <s v="NORTE DE SANTANDERRAGONVALIA"/>
    <n v="54"/>
    <x v="4"/>
    <n v="599"/>
    <s v="RAGONVALIA"/>
    <s v="SI"/>
    <s v="NO"/>
    <s v="NO"/>
    <s v="NO"/>
    <s v="NO"/>
    <s v="NO"/>
    <s v="NO"/>
    <s v="SI"/>
    <s v="NO"/>
    <s v="SI"/>
    <n v="2009"/>
    <s v="ACTIVO"/>
    <n v="1"/>
    <n v="2012"/>
    <n v="28"/>
    <s v="02/01/12"/>
    <n v="10"/>
    <n v="15"/>
    <n v="37"/>
    <s v="02/05/12"/>
    <n v="10"/>
    <n v="15"/>
    <n v="2"/>
    <n v="275940"/>
    <n v="8.75"/>
    <n v="2489487"/>
    <s v="RAGONVALIA_RAGONVALIA"/>
    <s v="21/10/13"/>
    <n v="5043"/>
    <n v="33"/>
    <s v="SI"/>
    <s v="0398"/>
    <s v="CORPONOR                      "/>
    <s v="24/07/06"/>
    <s v="24/07/11"/>
    <n v="12"/>
    <n v="5.1412808641975314"/>
    <n v="0.26515151515151514"/>
    <n v="0.26515151515151514"/>
    <x v="0"/>
    <n v="0.3125"/>
    <n v="0.3125"/>
    <x v="1"/>
    <n v="0.72916666666666663"/>
    <n v="0.72916666666666663"/>
    <x v="0"/>
    <s v="FRIO O TEMPLADO"/>
    <n v="5.1537037037037035"/>
    <n v="6.6998148148148147"/>
    <n v="10.719703703703704"/>
  </r>
  <r>
    <n v="10287"/>
    <n v="21875"/>
    <s v="EMPRESA DE ACUEDUCTO, ALCANTARILLADO Y ASEO DE CAMPOALEGRE SOCIEDAD ANONIMA EMPRESA DE SERVICIOS PUBLICOS"/>
    <n v="5"/>
    <s v="RIO"/>
    <n v="71700"/>
    <s v="RIO FRIO"/>
    <x v="0"/>
    <s v="HUILACAMPOALEGRE"/>
    <n v="41"/>
    <x v="6"/>
    <n v="132"/>
    <s v="CAMPOALEGRE"/>
    <s v="SI"/>
    <s v="SI"/>
    <s v="NO"/>
    <s v="NO"/>
    <s v="SI"/>
    <s v="SI"/>
    <s v="NO"/>
    <s v="SI"/>
    <s v="NO"/>
    <s v="SI"/>
    <n v="2009"/>
    <s v="ACTIVO"/>
    <n v="1"/>
    <n v="2012"/>
    <n v="485"/>
    <s v="06/09/12"/>
    <n v="10"/>
    <n v="30"/>
    <n v="874"/>
    <s v="09/11/12"/>
    <n v="3"/>
    <n v="10"/>
    <n v="1"/>
    <n v="0"/>
    <n v="0"/>
    <n v="2489483"/>
    <s v="EMACSAESP_EMACSAESP"/>
    <s v="05/01/15"/>
    <n v="5484"/>
    <n v="680"/>
    <s v="SI"/>
    <s v="107"/>
    <s v="CAM                           "/>
    <s v="16/01/08"/>
    <s v="15/04/08"/>
    <n v="108.49"/>
    <n v="54.15208333333333"/>
    <n v="0"/>
    <s v="ND"/>
    <x v="1"/>
    <n v="0"/>
    <s v="ND"/>
    <x v="2"/>
    <n v="0"/>
    <s v="ND"/>
    <x v="2"/>
    <s v="CALIDO"/>
    <n v="54.46458333333333"/>
    <n v="65.357499999999987"/>
    <n v="98.036249999999981"/>
  </r>
  <r>
    <n v="10388"/>
    <n v="330"/>
    <s v="EMPRESAS PÚBLICAS DEL QUINDIO S.A.   E.S.P."/>
    <n v="6"/>
    <s v="QUEBRADA"/>
    <n v="71358"/>
    <s v="Quebrada La Picota"/>
    <x v="1"/>
    <s v="QUINDIOBUENAVISTA"/>
    <n v="63"/>
    <x v="26"/>
    <n v="111"/>
    <s v="BUENAVISTA"/>
    <s v="SI"/>
    <s v="NO"/>
    <s v="NO"/>
    <s v="NO"/>
    <s v="SI"/>
    <s v="NO"/>
    <s v="NO"/>
    <s v="NO"/>
    <s v="NO"/>
    <s v="NO"/>
    <n v="2009"/>
    <s v="ACTIVO"/>
    <n v="1"/>
    <n v="2012"/>
    <n v="10"/>
    <s v="18/10/12"/>
    <n v="0"/>
    <n v="0"/>
    <n v="0"/>
    <s v="01/01/01"/>
    <n v="0"/>
    <n v="0"/>
    <n v="1"/>
    <n v="3.79"/>
    <n v="1.2018011161846778E-4"/>
    <n v="2489488"/>
    <s v="QUINDIO_QUINDIO"/>
    <s v="18/06/13"/>
    <n v="4918"/>
    <n v="10"/>
    <s v="SI"/>
    <s v="818"/>
    <s v="CRQ                           "/>
    <s v="04/09/09"/>
    <s v="04/09/14"/>
    <n v="20"/>
    <n v="1.6541666666666666"/>
    <n v="1.2018011161846779E-5"/>
    <s v="ND"/>
    <x v="1"/>
    <n v="1.2018011161846779E-5"/>
    <s v="ND"/>
    <x v="2"/>
    <n v="6.0090055809233895E-6"/>
    <s v="ND"/>
    <x v="2"/>
    <s v="FRIO O TEMPLADO"/>
    <n v="1.6513888888888888"/>
    <n v="2.1468055555555554"/>
    <n v="3.4348888888888887"/>
  </r>
  <r>
    <n v="10391"/>
    <n v="330"/>
    <s v="EMPRESAS PÚBLICAS DEL QUINDIO S.A.   E.S.P."/>
    <n v="5"/>
    <s v="RIO"/>
    <n v="7300"/>
    <s v="Río Roble"/>
    <x v="0"/>
    <s v="QUINDIOCIRCASIA"/>
    <n v="63"/>
    <x v="26"/>
    <n v="190"/>
    <s v="CIRCASIA"/>
    <s v="SI"/>
    <s v="NO"/>
    <s v="NO"/>
    <s v="NO"/>
    <s v="SI"/>
    <s v="NO"/>
    <s v="NO"/>
    <s v="NO"/>
    <s v="NO"/>
    <s v="NO"/>
    <n v="2009"/>
    <s v="ACTIVO"/>
    <n v="1"/>
    <n v="2012"/>
    <n v="18"/>
    <s v="07/09/12"/>
    <n v="0"/>
    <n v="0"/>
    <n v="0"/>
    <s v="01/01/01"/>
    <n v="0"/>
    <n v="0"/>
    <n v="1"/>
    <n v="0"/>
    <n v="0"/>
    <n v="2489488"/>
    <s v="QUINDIO_QUINDIO"/>
    <s v="18/06/13"/>
    <n v="4918"/>
    <n v="18"/>
    <s v="SI"/>
    <s v="818"/>
    <s v="CRQ                           "/>
    <s v="04/09/09"/>
    <s v="04/09/14"/>
    <n v="100"/>
    <n v="43.346836419753082"/>
    <n v="0"/>
    <s v="ND"/>
    <x v="1"/>
    <n v="0"/>
    <s v="ND"/>
    <x v="2"/>
    <n v="0"/>
    <s v="ND"/>
    <x v="2"/>
    <s v="FRIO O TEMPLADO"/>
    <n v="43.834876543209873"/>
    <n v="52.601851851851848"/>
    <n v="78.902777777777771"/>
  </r>
  <r>
    <n v="10395"/>
    <n v="330"/>
    <s v="EMPRESAS PÚBLICAS DEL QUINDIO S.A.   E.S.P."/>
    <n v="6"/>
    <s v="QUEBRADA"/>
    <n v="71722"/>
    <s v="QUEBRADA BOLILLOS"/>
    <x v="1"/>
    <s v="QUINDIOFILANDIA"/>
    <n v="63"/>
    <x v="26"/>
    <n v="272"/>
    <s v="FILANDIA"/>
    <s v="SI"/>
    <s v="NO"/>
    <s v="NO"/>
    <s v="NO"/>
    <s v="SI"/>
    <s v="NO"/>
    <s v="NO"/>
    <s v="NO"/>
    <s v="NO"/>
    <s v="NO"/>
    <n v="2009"/>
    <s v="ACTIVO"/>
    <n v="1"/>
    <n v="2012"/>
    <n v="13"/>
    <s v="21/08/12"/>
    <n v="0"/>
    <n v="0"/>
    <n v="0"/>
    <s v="01/01/01"/>
    <n v="0"/>
    <n v="0"/>
    <n v="1"/>
    <n v="0"/>
    <n v="0"/>
    <n v="2489488"/>
    <s v="QUINDIO_QUINDIO"/>
    <s v="18/06/13"/>
    <n v="4918"/>
    <n v="13"/>
    <s v="SI"/>
    <s v="818"/>
    <s v="CRQ                           "/>
    <s v="04/09/09"/>
    <s v="04/09/14"/>
    <n v="32"/>
    <n v="12.690817901234569"/>
    <n v="0"/>
    <s v="ND"/>
    <x v="1"/>
    <n v="0"/>
    <s v="ND"/>
    <x v="2"/>
    <n v="0"/>
    <s v="ND"/>
    <x v="2"/>
    <s v="FRIO O TEMPLADO"/>
    <n v="12.790200617283952"/>
    <n v="16.627260802469138"/>
    <n v="26.603617283950623"/>
  </r>
  <r>
    <n v="10399"/>
    <n v="330"/>
    <s v="EMPRESAS PÚBLICAS DEL QUINDIO S.A.   E.S.P."/>
    <n v="5"/>
    <s v="RIO"/>
    <n v="7310"/>
    <s v="Río Gris"/>
    <x v="0"/>
    <s v="QUINDIOGENOVA"/>
    <n v="63"/>
    <x v="26"/>
    <n v="302"/>
    <s v="GENOVA"/>
    <s v="SI"/>
    <s v="NO"/>
    <s v="NO"/>
    <s v="NO"/>
    <s v="SI"/>
    <s v="NO"/>
    <s v="NO"/>
    <s v="NO"/>
    <s v="NO"/>
    <s v="NO"/>
    <n v="2009"/>
    <s v="ACTIVO"/>
    <n v="1"/>
    <n v="2012"/>
    <n v="0"/>
    <s v="01/01/01"/>
    <n v="0"/>
    <n v="0"/>
    <n v="0"/>
    <s v="01/01/01"/>
    <n v="0"/>
    <n v="0"/>
    <n v="1"/>
    <n v="9.17"/>
    <n v="2.9077879249112128E-4"/>
    <n v="2489488"/>
    <s v="QUINDIO_QUINDIO"/>
    <s v="18/06/13"/>
    <n v="4918"/>
    <n v="0"/>
    <s v="SI"/>
    <s v="818"/>
    <s v="CRQ                           "/>
    <s v="04/09/09"/>
    <s v="04/09/14"/>
    <n v="60"/>
    <n v="7.0703703703703704"/>
    <s v=""/>
    <s v=""/>
    <x v="2"/>
    <s v=""/>
    <s v=""/>
    <x v="0"/>
    <n v="4.8463132081853547E-6"/>
    <n v="4.8463132081853547E-6"/>
    <x v="0"/>
    <s v="FRIO O TEMPLADO"/>
    <n v="6.9638888888888886"/>
    <n v="9.0530555555555559"/>
    <n v="14.484888888888889"/>
  </r>
  <r>
    <n v="10402"/>
    <n v="330"/>
    <s v="EMPRESAS PÚBLICAS DEL QUINDIO S.A.   E.S.P."/>
    <n v="5"/>
    <s v="RIO"/>
    <n v="71726"/>
    <s v="RÍO QUINDÍO"/>
    <x v="0"/>
    <s v="QUINDIOLA TEBAIDA"/>
    <n v="63"/>
    <x v="26"/>
    <n v="401"/>
    <s v="LA TEBAIDA"/>
    <s v="SI"/>
    <s v="NO"/>
    <s v="NO"/>
    <s v="NO"/>
    <s v="SI"/>
    <s v="NO"/>
    <s v="NO"/>
    <s v="NO"/>
    <s v="NO"/>
    <s v="NO"/>
    <n v="2009"/>
    <s v="ACTIVO"/>
    <n v="1"/>
    <n v="2012"/>
    <n v="1923"/>
    <s v="30/07/12"/>
    <n v="0"/>
    <n v="0"/>
    <n v="0"/>
    <s v="01/01/01"/>
    <n v="0"/>
    <n v="0"/>
    <n v="1"/>
    <n v="98.84"/>
    <n v="3.1341958396752917E-3"/>
    <n v="2489488"/>
    <s v="QUINDIO_QUINDIO"/>
    <s v="18/06/13"/>
    <n v="4918"/>
    <n v="1923"/>
    <s v="SI"/>
    <s v="458"/>
    <s v="CRQ                           "/>
    <s v="17/05/05"/>
    <s v="17/05/10"/>
    <n v="150"/>
    <n v="76.153549382716037"/>
    <n v="1.6298470305123721E-6"/>
    <s v="ND"/>
    <x v="1"/>
    <n v="1.6298470305123721E-6"/>
    <s v="ND"/>
    <x v="2"/>
    <n v="2.089463893116861E-5"/>
    <s v="ND"/>
    <x v="2"/>
    <s v="FRIO O TEMPLADO"/>
    <n v="78.086419753086417"/>
    <n v="93.703703703703695"/>
    <n v="140.55555555555554"/>
  </r>
  <r>
    <n v="10407"/>
    <n v="330"/>
    <s v="EMPRESAS PÚBLICAS DEL QUINDIO S.A.   E.S.P."/>
    <n v="5"/>
    <s v="RIO"/>
    <n v="71756"/>
    <s v="RIO  ROBLES"/>
    <x v="0"/>
    <s v="QUINDIOMONTENEGRO"/>
    <n v="63"/>
    <x v="26"/>
    <n v="470"/>
    <s v="MONTENEGRO"/>
    <s v="SI"/>
    <s v="NO"/>
    <s v="NO"/>
    <s v="NO"/>
    <s v="SI"/>
    <s v="NO"/>
    <s v="NO"/>
    <s v="NO"/>
    <s v="NO"/>
    <s v="NO"/>
    <n v="2009"/>
    <s v="ACTIVO"/>
    <n v="1"/>
    <n v="2012"/>
    <n v="0"/>
    <s v="01/01/01"/>
    <n v="0"/>
    <n v="0"/>
    <n v="0"/>
    <s v="01/01/01"/>
    <n v="0"/>
    <n v="0"/>
    <n v="1"/>
    <n v="3.79"/>
    <n v="1.2018011161846778E-4"/>
    <n v="2489488"/>
    <s v="QUINDIO_QUINDIO"/>
    <s v="18/06/13"/>
    <n v="4918"/>
    <n v="0"/>
    <s v="SI"/>
    <s v="818"/>
    <s v="CRQ                           "/>
    <s v="04/09/09"/>
    <s v="04/09/14"/>
    <n v="100"/>
    <n v="65.200617283950621"/>
    <s v=""/>
    <s v=""/>
    <x v="2"/>
    <s v=""/>
    <s v=""/>
    <x v="0"/>
    <n v="1.2018011161846779E-6"/>
    <n v="1.2018011161846779E-6"/>
    <x v="0"/>
    <s v="FRIO O TEMPLADO"/>
    <n v="65.49961419753086"/>
    <n v="78.599537037037024"/>
    <n v="117.89930555555554"/>
  </r>
  <r>
    <n v="10410"/>
    <n v="330"/>
    <s v="EMPRESAS PÚBLICAS DEL QUINDIO S.A.   E.S.P."/>
    <n v="6"/>
    <s v="QUEBRADA"/>
    <n v="71757"/>
    <s v="QUEBRADA LAS PIZARRAS"/>
    <x v="1"/>
    <s v="QUINDIOPIJAO"/>
    <n v="63"/>
    <x v="26"/>
    <n v="548"/>
    <s v="PIJAO"/>
    <s v="SI"/>
    <s v="NO"/>
    <s v="NO"/>
    <s v="NO"/>
    <s v="SI"/>
    <s v="NO"/>
    <s v="NO"/>
    <s v="NO"/>
    <s v="NO"/>
    <s v="NO"/>
    <n v="2009"/>
    <s v="ACTIVO"/>
    <n v="1"/>
    <n v="2012"/>
    <n v="0"/>
    <s v="01/01/01"/>
    <n v="0"/>
    <n v="0"/>
    <n v="0"/>
    <s v="01/01/01"/>
    <n v="0"/>
    <n v="0"/>
    <n v="1"/>
    <n v="7.8"/>
    <n v="2.4733637747336378E-4"/>
    <n v="2489488"/>
    <s v="QUINDIO_QUINDIO"/>
    <s v="18/06/13"/>
    <n v="4918"/>
    <n v="0"/>
    <s v="SI"/>
    <s v="176"/>
    <s v="CRQ                           "/>
    <s v="05/03/08"/>
    <s v="05/03/13"/>
    <n v="18"/>
    <n v="6.5468364197530873"/>
    <s v=""/>
    <s v=""/>
    <x v="2"/>
    <s v=""/>
    <s v=""/>
    <x v="0"/>
    <n v="1.3740909859631321E-5"/>
    <n v="1.3740909859631321E-5"/>
    <x v="0"/>
    <s v="FRIO O TEMPLADO"/>
    <n v="6.5255401234567909"/>
    <n v="8.4832021604938284"/>
    <n v="13.573123456790126"/>
  </r>
  <r>
    <n v="10413"/>
    <n v="330"/>
    <s v="EMPRESAS PÚBLICAS DEL QUINDIO S.A.   E.S.P."/>
    <n v="6"/>
    <s v="QUEBRADA"/>
    <n v="71760"/>
    <s v="QUEBRADA BUENAVISTA"/>
    <x v="1"/>
    <s v="QUINDIOQUIMBAYA"/>
    <n v="63"/>
    <x v="26"/>
    <n v="594"/>
    <s v="QUIMBAYA"/>
    <s v="SI"/>
    <s v="NO"/>
    <s v="NO"/>
    <s v="NO"/>
    <s v="SI"/>
    <s v="NO"/>
    <s v="NO"/>
    <s v="NO"/>
    <s v="NO"/>
    <s v="NO"/>
    <n v="2009"/>
    <s v="ACTIVO"/>
    <n v="1"/>
    <n v="2012"/>
    <n v="0"/>
    <s v="01/01/01"/>
    <n v="0"/>
    <n v="0"/>
    <n v="316"/>
    <s v="03/12/12"/>
    <n v="0"/>
    <n v="0"/>
    <n v="1"/>
    <n v="73.55"/>
    <n v="2.3322552004058851E-3"/>
    <n v="2489488"/>
    <s v="QUINDIO_QUINDIO"/>
    <s v="18/06/13"/>
    <n v="4918"/>
    <n v="316"/>
    <s v="SI"/>
    <s v="818"/>
    <s v="CRQ                           "/>
    <s v="04/09/09"/>
    <s v="04/09/14"/>
    <n v="150"/>
    <n v="56.222993827160487"/>
    <n v="7.3805544316641938E-6"/>
    <s v="ND"/>
    <x v="1"/>
    <s v=""/>
    <s v=""/>
    <x v="0"/>
    <n v="1.5548368002705902E-5"/>
    <n v="1.5548368002705902E-5"/>
    <x v="0"/>
    <s v="FRIO O TEMPLADO"/>
    <n v="56.494984567901227"/>
    <n v="67.793981481481467"/>
    <n v="101.6909722222222"/>
  </r>
  <r>
    <n v="10418"/>
    <n v="330"/>
    <s v="EMPRESAS PÚBLICAS DEL QUINDIO S.A.   E.S.P."/>
    <n v="6"/>
    <s v="QUEBRADA"/>
    <n v="71764"/>
    <s v="QUEBRADA CRUZ GORDA"/>
    <x v="1"/>
    <s v="QUINDIOSALENTO"/>
    <n v="63"/>
    <x v="26"/>
    <n v="690"/>
    <s v="SALENTO"/>
    <s v="SI"/>
    <s v="NO"/>
    <s v="NO"/>
    <s v="NO"/>
    <s v="SI"/>
    <s v="NO"/>
    <s v="NO"/>
    <s v="NO"/>
    <s v="NO"/>
    <s v="NO"/>
    <n v="2009"/>
    <s v="ACTIVO"/>
    <n v="1"/>
    <n v="2012"/>
    <n v="2"/>
    <s v="22/08/12"/>
    <n v="0"/>
    <n v="0"/>
    <n v="0"/>
    <s v="01/01/01"/>
    <n v="0"/>
    <n v="0"/>
    <n v="1"/>
    <n v="0"/>
    <n v="0"/>
    <n v="2489488"/>
    <s v="QUINDIO_QUINDIO"/>
    <s v="18/06/13"/>
    <n v="4918"/>
    <n v="2"/>
    <s v="SI"/>
    <s v="818"/>
    <s v="CRQ                           "/>
    <s v="04/09/09"/>
    <s v="04/09/14"/>
    <n v="15"/>
    <n v="6.727854938271606"/>
    <n v="0"/>
    <s v="ND"/>
    <x v="1"/>
    <n v="0"/>
    <s v="ND"/>
    <x v="2"/>
    <n v="0"/>
    <s v="ND"/>
    <x v="2"/>
    <s v="FRIO O TEMPLADO"/>
    <n v="6.7456018518518519"/>
    <n v="8.7692824074074078"/>
    <n v="14.030851851851853"/>
  </r>
  <r>
    <n v="10447"/>
    <n v="2271"/>
    <s v="EMPRESA MUNICIPAL DE SERVICIOS PUBLICOS DOMICILIARIOS DE PIEDECUESTA E.S.P."/>
    <n v="5"/>
    <s v="RIO"/>
    <n v="71364"/>
    <s v="Río DE ORO"/>
    <x v="0"/>
    <s v="SANTANDERPIEDECUESTA"/>
    <n v="68"/>
    <x v="9"/>
    <n v="547"/>
    <s v="PIEDECUESTA"/>
    <s v="SI"/>
    <s v="SI"/>
    <s v="NO"/>
    <s v="NO"/>
    <s v="SI"/>
    <s v="SI"/>
    <s v="NO"/>
    <s v="NO"/>
    <s v="SI"/>
    <s v="SI"/>
    <n v="2009"/>
    <s v="ACTIVO"/>
    <n v="1"/>
    <n v="2012"/>
    <n v="1310"/>
    <s v="15/03/12"/>
    <n v="10"/>
    <n v="0"/>
    <n v="16640"/>
    <s v="07/11/12"/>
    <n v="15"/>
    <n v="0"/>
    <n v="1"/>
    <n v="11729451"/>
    <n v="371.9384512937595"/>
    <n v="2489620"/>
    <s v="SPD_SPD"/>
    <s v="02/09/14"/>
    <n v="5359"/>
    <n v="373"/>
    <s v="SI"/>
    <s v="RES 785-2006"/>
    <s v="CDMB"/>
    <s v="17/08/06"/>
    <s v="17/08/16"/>
    <n v="647"/>
    <n v="263.55216049382716"/>
    <n v="0.99715402491624527"/>
    <n v="0.99715402491624527"/>
    <x v="0"/>
    <n v="0.28392248190363323"/>
    <n v="0.28392248190363323"/>
    <x v="1"/>
    <n v="0.57486623074769627"/>
    <n v="0.57486623074769627"/>
    <x v="0"/>
    <s v="FRIO O TEMPLADO"/>
    <n v="270.25401234567897"/>
    <n v="324.30481481481473"/>
    <n v="486.45722222222207"/>
  </r>
  <r>
    <n v="10487"/>
    <n v="181"/>
    <s v="OFICINA DE SERVICIOS PUBLICOS DOMICILIARIOS DE ACUEDUCTO,  ALCANTARILLADO Y ASEO  DEL MUNICIPIO DE GUTIERREZ"/>
    <n v="6"/>
    <s v="QUEBRADA"/>
    <n v="71737"/>
    <s v="QUEBRADA LA REINA"/>
    <x v="1"/>
    <s v="CUNDINAMARCAGUTIERREZ"/>
    <n v="25"/>
    <x v="8"/>
    <n v="339"/>
    <s v="GUTIERREZ"/>
    <s v="SI"/>
    <s v="NO"/>
    <s v="NO"/>
    <s v="NO"/>
    <s v="NO"/>
    <s v="NO"/>
    <s v="NO"/>
    <s v="NO"/>
    <s v="NO"/>
    <s v="NO"/>
    <n v="2009"/>
    <s v="ACTIVO"/>
    <n v="1"/>
    <n v="2012"/>
    <n v="4"/>
    <s v="12/07/12"/>
    <n v="8"/>
    <n v="30"/>
    <n v="6"/>
    <s v="12/12/12"/>
    <n v="12"/>
    <n v="30"/>
    <n v="1"/>
    <n v="38500"/>
    <n v="1.2208269913749366"/>
    <n v="2489485"/>
    <s v="GUTIERRE_GUTIERRE"/>
    <s v="25/05/13"/>
    <n v="4894"/>
    <n v="3"/>
    <s v="SI"/>
    <s v="200 41 08 0035"/>
    <s v="CORPORINOQUIA                 "/>
    <s v="29/03/07"/>
    <s v="23/01/08"/>
    <n v="3"/>
    <n v="1.55"/>
    <n v="0.40694233045831218"/>
    <n v="0.40694233045831218"/>
    <x v="0"/>
    <n v="0.30520674784373414"/>
    <n v="0.30520674784373414"/>
    <x v="1"/>
    <n v="0.40694233045831218"/>
    <n v="0.40694233045831218"/>
    <x v="0"/>
    <s v="FRIO O TEMPLADO"/>
    <n v="1.5888888888888888"/>
    <n v="2.0655555555555556"/>
    <n v="3.3048888888888892"/>
  </r>
  <r>
    <n v="10667"/>
    <n v="22281"/>
    <s v="EMPRESA DE SERVICIOS PUBLICOS AGUAS DE TADO S.A."/>
    <n v="6"/>
    <s v="QUEBRADA"/>
    <n v="71591"/>
    <s v="Quebrada Santa Catalina"/>
    <x v="1"/>
    <s v="CHOCOTADO"/>
    <n v="27"/>
    <x v="2"/>
    <n v="787"/>
    <s v="TADO"/>
    <s v="SI"/>
    <s v="NO"/>
    <s v="NO"/>
    <s v="NO"/>
    <s v="SI"/>
    <s v="NO"/>
    <s v="SI"/>
    <s v="NO"/>
    <s v="NO"/>
    <s v="SI"/>
    <n v="2009"/>
    <s v="ACTIVO"/>
    <n v="1"/>
    <n v="2011"/>
    <n v="4"/>
    <s v="14/03/11"/>
    <n v="10"/>
    <n v="0"/>
    <n v="12"/>
    <s v="13/12/11"/>
    <n v="9"/>
    <n v="0"/>
    <n v="2"/>
    <n v="80000"/>
    <n v="2.5367833587011668"/>
    <n v="2070764"/>
    <s v="ESPAT_ESPAT"/>
    <s v="24/01/12"/>
    <n v="4407"/>
    <n v="6"/>
    <s v="NO"/>
    <n v="0"/>
    <n v="0"/>
    <n v="0"/>
    <n v="0"/>
    <s v=""/>
    <n v="25.554166666666667"/>
    <n v="0.42279722645019446"/>
    <n v="0.42279722645019446"/>
    <x v="0"/>
    <n v="0.63419583967529169"/>
    <n v="0.63419583967529169"/>
    <x v="1"/>
    <s v=""/>
    <s v=""/>
    <x v="1"/>
    <s v="CALIDO"/>
    <n v="25.714583333333334"/>
    <n v="33.428958333333334"/>
    <n v="53.486333333333334"/>
  </r>
  <r>
    <n v="10668"/>
    <n v="1434"/>
    <s v="EMPRESA DE SERVICIOS PUBLICOS DE AGUA POTABLE , ALCANTARILLADO Y ASEO DEL MUNIIPIO DE  COPER "/>
    <n v="6"/>
    <s v="QUEBRADA"/>
    <n v="71518"/>
    <s v="Quebrada las Mercedes"/>
    <x v="1"/>
    <s v="BOYACACOPER"/>
    <n v="15"/>
    <x v="13"/>
    <n v="212"/>
    <s v="COPER"/>
    <s v="SI"/>
    <s v="NO"/>
    <s v="NO"/>
    <s v="NO"/>
    <s v="NO"/>
    <s v="NO"/>
    <s v="NO"/>
    <s v="NO"/>
    <s v="SI"/>
    <s v="SI"/>
    <n v="2009"/>
    <s v="ACTIVO"/>
    <n v="1"/>
    <n v="2012"/>
    <n v="30"/>
    <s v="12/06/12"/>
    <n v="8"/>
    <n v="15"/>
    <n v="250"/>
    <s v="15/08/12"/>
    <n v="8"/>
    <n v="30"/>
    <n v="1"/>
    <n v="42278"/>
    <n v="1.3406265854895991"/>
    <n v="2489579"/>
    <s v="COPER_COPER"/>
    <s v="15/08/13"/>
    <n v="4976"/>
    <n v="140"/>
    <s v="SI"/>
    <s v="1059"/>
    <s v="CORPOBOYACA                   "/>
    <s v="16/12/04"/>
    <s v="15/12/09"/>
    <n v="1.56"/>
    <n v="1.4718364197530862"/>
    <n v="9.5759041820685648E-3"/>
    <n v="9.5759041820685648E-3"/>
    <x v="0"/>
    <n v="4.4687552849653304E-2"/>
    <n v="4.4687552849653304E-2"/>
    <x v="1"/>
    <n v="0.85937601633948657"/>
    <n v="0.85937601633948657"/>
    <x v="0"/>
    <s v="CALIDO"/>
    <n v="1.4756944444444444"/>
    <n v="1.9184027777777779"/>
    <n v="3.0694444444444446"/>
  </r>
  <r>
    <n v="10687"/>
    <n v="335"/>
    <s v="EMPRESA DE SERVICIOS PUBLICOS DEL MUNICIPIO DE LA CELIA S.A E.S.P"/>
    <n v="5"/>
    <s v="RIO"/>
    <n v="7391"/>
    <s v="Río Moños"/>
    <x v="0"/>
    <s v="RISARALDALA CELIA"/>
    <n v="66"/>
    <x v="15"/>
    <n v="383"/>
    <s v="LA CELIA"/>
    <s v="SI"/>
    <s v="SI"/>
    <s v="NO"/>
    <s v="NO"/>
    <s v="NO"/>
    <s v="NO"/>
    <s v="NO"/>
    <s v="NO"/>
    <s v="NO"/>
    <s v="NO"/>
    <n v="2009"/>
    <s v="ACTIVO"/>
    <n v="1"/>
    <n v="2012"/>
    <n v="150"/>
    <s v="22/12/12"/>
    <n v="7"/>
    <n v="0"/>
    <n v="550"/>
    <s v="19/05/12"/>
    <n v="7"/>
    <n v="0"/>
    <n v="2"/>
    <n v="11819520"/>
    <n v="374.79452054794518"/>
    <n v="2489500"/>
    <s v="CELIA_CELIA"/>
    <s v="18/10/16"/>
    <n v="6136"/>
    <n v="380"/>
    <s v="SI"/>
    <s v="0320"/>
    <s v="CARDER                        "/>
    <s v="01/03/13"/>
    <s v="01/03/18"/>
    <n v="20"/>
    <n v="6.0871913580246915"/>
    <n v="0.98630136986301364"/>
    <n v="0.98630136986301364"/>
    <x v="0"/>
    <n v="2.4986301369863013"/>
    <n v="2.4986301369863013"/>
    <x v="0"/>
    <n v="18.739726027397261"/>
    <n v="18.739726027397261"/>
    <x v="1"/>
    <s v="FRIO O TEMPLADO"/>
    <n v="6.0978395061728401"/>
    <n v="7.9271913580246922"/>
    <n v="12.683506172839508"/>
  </r>
  <r>
    <n v="10767"/>
    <n v="2046"/>
    <s v="ACUEDUCTOS Y ALCANTARILLADOS SOSTENIBLES A.A.S. S.A.  E.S.P."/>
    <n v="6"/>
    <s v="QUEBRADA"/>
    <n v="71644"/>
    <s v="QUEBRADA GUAYABITO"/>
    <x v="1"/>
    <s v="ANTIOQUIAAMALFI"/>
    <n v="5"/>
    <x v="16"/>
    <n v="31"/>
    <s v="AMALFI"/>
    <s v="SI"/>
    <s v="SI"/>
    <s v="NO"/>
    <s v="NO"/>
    <s v="SI"/>
    <s v="NO"/>
    <s v="NO"/>
    <s v="NO"/>
    <s v="NO"/>
    <s v="NO"/>
    <n v="2009"/>
    <s v="ACTIVO"/>
    <n v="1"/>
    <n v="2011"/>
    <n v="4"/>
    <s v="19/03/10"/>
    <n v="11"/>
    <n v="35"/>
    <n v="5"/>
    <s v="25/10/10"/>
    <n v="9"/>
    <n v="50"/>
    <n v="1"/>
    <n v="167086"/>
    <n v="5.2982623033992899"/>
    <n v="2070747"/>
    <s v="SOSTENIB_SOSTENIB"/>
    <s v="26/10/15"/>
    <n v="5778"/>
    <n v="8"/>
    <e v="#N/A"/>
    <e v="#N/A"/>
    <e v="#N/A"/>
    <e v="#N/A"/>
    <e v="#N/A"/>
    <e v="#N/A"/>
    <n v="21.715123456790124"/>
    <n v="0.66228278792491124"/>
    <n v="0.66228278792491124"/>
    <x v="0"/>
    <n v="1.3245655758498225"/>
    <n v="1.3245655758498225"/>
    <x v="0"/>
    <s v=""/>
    <s v=""/>
    <x v="1"/>
    <s v="FRIO O TEMPLADO"/>
    <n v="21.933410493827161"/>
    <n v="28.513433641975311"/>
    <n v="45.621493827160499"/>
  </r>
  <r>
    <n v="10768"/>
    <n v="2046"/>
    <s v="ACUEDUCTOS Y ALCANTARILLADOS SOSTENIBLES A.A.S. S.A.  E.S.P."/>
    <n v="6"/>
    <s v="QUEBRADA"/>
    <n v="71643"/>
    <s v="QUEBRADA SAN IGNACIO"/>
    <x v="1"/>
    <s v="ANTIOQUIAAMALFI"/>
    <n v="5"/>
    <x v="16"/>
    <n v="31"/>
    <s v="AMALFI"/>
    <s v="SI"/>
    <s v="NO"/>
    <s v="NO"/>
    <s v="NO"/>
    <s v="SI"/>
    <s v="NO"/>
    <s v="NO"/>
    <s v="NO"/>
    <s v="NO"/>
    <s v="NO"/>
    <n v="2009"/>
    <s v="ACTIVO"/>
    <n v="1"/>
    <n v="2011"/>
    <n v="93"/>
    <s v="18/02/10"/>
    <n v="10"/>
    <n v="30"/>
    <n v="123"/>
    <s v="09/04/10"/>
    <n v="10"/>
    <n v="15"/>
    <n v="1"/>
    <n v="620176"/>
    <n v="19.665651953323188"/>
    <n v="2070747"/>
    <s v="SOSTENIB_SOSTENIB"/>
    <s v="26/10/15"/>
    <n v="5778"/>
    <n v="102"/>
    <e v="#N/A"/>
    <e v="#N/A"/>
    <e v="#N/A"/>
    <e v="#N/A"/>
    <e v="#N/A"/>
    <e v="#N/A"/>
    <n v="21.715123456790124"/>
    <n v="0.19280050934630577"/>
    <n v="0.19280050934630577"/>
    <x v="0"/>
    <n v="0.21145862315401279"/>
    <n v="0.21145862315401279"/>
    <x v="1"/>
    <s v=""/>
    <s v=""/>
    <x v="1"/>
    <s v="FRIO O TEMPLADO"/>
    <n v="21.933410493827161"/>
    <n v="28.513433641975311"/>
    <n v="45.621493827160499"/>
  </r>
  <r>
    <n v="10771"/>
    <n v="2046"/>
    <s v="ACUEDUCTOS Y ALCANTARILLADOS SOSTENIBLES A.A.S. S.A.  E.S.P."/>
    <n v="6"/>
    <s v="QUEBRADA"/>
    <n v="71647"/>
    <s v="QUEBRADA LA SERRANA"/>
    <x v="1"/>
    <s v="ANTIOQUIAANORI"/>
    <n v="5"/>
    <x v="16"/>
    <n v="40"/>
    <s v="ANORI"/>
    <s v="SI"/>
    <s v="NO"/>
    <s v="NO"/>
    <s v="NO"/>
    <s v="SI"/>
    <s v="NO"/>
    <s v="NO"/>
    <s v="NO"/>
    <s v="NO"/>
    <s v="NO"/>
    <n v="2009"/>
    <s v="ACTIVO"/>
    <n v="1"/>
    <n v="2011"/>
    <n v="115"/>
    <s v="11/03/10"/>
    <n v="13"/>
    <n v="5"/>
    <n v="305"/>
    <s v="14/05/10"/>
    <n v="8"/>
    <n v="10"/>
    <n v="1"/>
    <n v="249562"/>
    <n v="7.913559107052258"/>
    <n v="2070747"/>
    <s v="SOSTENIB_SOSTENIB"/>
    <s v="26/10/15"/>
    <n v="5778"/>
    <n v="278"/>
    <e v="#N/A"/>
    <e v="#N/A"/>
    <e v="#N/A"/>
    <e v="#N/A"/>
    <e v="#N/A"/>
    <e v="#N/A"/>
    <n v="12.002237654320988"/>
    <n v="2.8466039953425389E-2"/>
    <n v="2.8466039953425389E-2"/>
    <x v="0"/>
    <n v="6.8813557452628335E-2"/>
    <n v="6.8813557452628335E-2"/>
    <x v="1"/>
    <s v=""/>
    <s v=""/>
    <x v="1"/>
    <s v="FRIO O TEMPLADO"/>
    <n v="12.250694444444445"/>
    <n v="15.925902777777779"/>
    <n v="25.481444444444449"/>
  </r>
  <r>
    <n v="10774"/>
    <n v="2046"/>
    <s v="ACUEDUCTOS Y ALCANTARILLADOS SOSTENIBLES A.A.S. S.A.  E.S.P."/>
    <n v="1"/>
    <s v="EMBALSE"/>
    <n v="71648"/>
    <s v="EMBALSE RIO BOTE"/>
    <x v="7"/>
    <s v="ANTIOQUIAARBOLETES"/>
    <n v="5"/>
    <x v="16"/>
    <n v="51"/>
    <s v="ARBOLETES"/>
    <s v="SI"/>
    <s v="NO"/>
    <s v="NO"/>
    <s v="NO"/>
    <s v="SI"/>
    <s v="SI"/>
    <s v="SI"/>
    <s v="NO"/>
    <s v="SI"/>
    <s v="NO"/>
    <n v="2009"/>
    <s v="ACTIVO"/>
    <n v="1"/>
    <n v="2011"/>
    <n v="36"/>
    <s v="15/09/10"/>
    <n v="8"/>
    <n v="40"/>
    <n v="39"/>
    <s v="21/06/10"/>
    <n v="12"/>
    <n v="20"/>
    <n v="1"/>
    <n v="540370"/>
    <n v="17.135020294266869"/>
    <n v="2070747"/>
    <s v="SOSTENIB_SOSTENIB"/>
    <s v="26/10/15"/>
    <n v="5778"/>
    <n v="43"/>
    <e v="#N/A"/>
    <e v="#N/A"/>
    <e v="#N/A"/>
    <e v="#N/A"/>
    <e v="#N/A"/>
    <e v="#N/A"/>
    <n v="35.145833333333336"/>
    <n v="0.39848884405271789"/>
    <n v="0.39848884405271789"/>
    <x v="0"/>
    <n v="0.47597278595185749"/>
    <n v="0.47597278595185749"/>
    <x v="1"/>
    <s v=""/>
    <s v=""/>
    <x v="1"/>
    <s v="CALIDO"/>
    <n v="36.195833333333333"/>
    <n v="43.434999999999995"/>
    <n v="65.152499999999989"/>
  </r>
  <r>
    <n v="10776"/>
    <n v="2046"/>
    <s v="ACUEDUCTOS Y ALCANTARILLADOS SOSTENIBLES A.A.S. S.A.  E.S.P."/>
    <n v="6"/>
    <s v="QUEBRADA"/>
    <n v="71655"/>
    <s v="QUEBRADA LA CHAPARRALA"/>
    <x v="1"/>
    <s v="ANTIOQUIAARMENIA"/>
    <n v="5"/>
    <x v="16"/>
    <n v="59"/>
    <s v="ARMENIA"/>
    <s v="SI"/>
    <s v="NO"/>
    <s v="NO"/>
    <s v="NO"/>
    <s v="SI"/>
    <s v="NO"/>
    <s v="NO"/>
    <s v="NO"/>
    <s v="NO"/>
    <s v="NO"/>
    <n v="2009"/>
    <s v="ACTIVO"/>
    <n v="1"/>
    <n v="2011"/>
    <n v="9"/>
    <s v="03/09/10"/>
    <n v="8"/>
    <n v="10"/>
    <n v="20"/>
    <s v="16/04/10"/>
    <n v="10"/>
    <n v="10"/>
    <n v="1"/>
    <n v="210541"/>
    <n v="6.6762113140537798"/>
    <n v="2070747"/>
    <s v="SOSTENIB_SOSTENIB"/>
    <s v="26/10/15"/>
    <n v="5778"/>
    <n v="18"/>
    <e v="#N/A"/>
    <e v="#N/A"/>
    <e v="#N/A"/>
    <e v="#N/A"/>
    <e v="#N/A"/>
    <e v="#N/A"/>
    <n v="2.1930555555555555"/>
    <n v="0.37090062855854333"/>
    <n v="0.37090062855854333"/>
    <x v="0"/>
    <n v="0.74180125711708667"/>
    <n v="0.74180125711708667"/>
    <x v="1"/>
    <s v=""/>
    <s v=""/>
    <x v="1"/>
    <s v="FRIO O TEMPLADO"/>
    <n v="2.1597222222222223"/>
    <n v="2.807638888888889"/>
    <n v="4.4922222222222228"/>
  </r>
  <r>
    <n v="10783"/>
    <n v="2046"/>
    <s v="ACUEDUCTOS Y ALCANTARILLADOS SOSTENIBLES A.A.S. S.A.  E.S.P."/>
    <n v="6"/>
    <s v="QUEBRADA"/>
    <n v="71661"/>
    <s v="QUEBRADA LOS NARANJOS"/>
    <x v="1"/>
    <s v="ANTIOQUIAITUANGO"/>
    <n v="5"/>
    <x v="16"/>
    <n v="361"/>
    <s v="ITUANGO"/>
    <s v="SI"/>
    <s v="SI"/>
    <s v="NO"/>
    <s v="NO"/>
    <s v="SI"/>
    <s v="NO"/>
    <s v="NO"/>
    <s v="NO"/>
    <s v="NO"/>
    <s v="NO"/>
    <n v="2009"/>
    <s v="ACTIVO"/>
    <n v="1"/>
    <n v="2011"/>
    <n v="0"/>
    <s v="01/09/10"/>
    <n v="10"/>
    <n v="15"/>
    <n v="1"/>
    <s v="12/11/10"/>
    <n v="10"/>
    <n v="10"/>
    <n v="2"/>
    <n v="0"/>
    <n v="0"/>
    <n v="2070747"/>
    <s v="SOSTENIB_SOSTENIB"/>
    <s v="26/10/15"/>
    <n v="5778"/>
    <n v="3"/>
    <e v="#N/A"/>
    <e v="#N/A"/>
    <e v="#N/A"/>
    <e v="#N/A"/>
    <e v="#N/A"/>
    <e v="#N/A"/>
    <n v="10.35354938271605"/>
    <n v="0"/>
    <s v="ND"/>
    <x v="1"/>
    <s v=""/>
    <s v=""/>
    <x v="0"/>
    <s v=""/>
    <s v=""/>
    <x v="1"/>
    <s v="FRIO O TEMPLADO"/>
    <n v="10.328703703703704"/>
    <n v="13.427314814814816"/>
    <n v="21.483703703703707"/>
  </r>
  <r>
    <n v="10784"/>
    <n v="2046"/>
    <s v="ACUEDUCTOS Y ALCANTARILLADOS SOSTENIBLES A.A.S. S.A.  E.S.P."/>
    <n v="6"/>
    <s v="QUEBRADA"/>
    <n v="71659"/>
    <s v="QUEBRADA ALTO DE LOS GILES"/>
    <x v="1"/>
    <s v="ANTIOQUIAITUANGO"/>
    <n v="5"/>
    <x v="16"/>
    <n v="361"/>
    <s v="ITUANGO"/>
    <s v="SI"/>
    <s v="NO"/>
    <s v="NO"/>
    <s v="NO"/>
    <s v="SI"/>
    <s v="NO"/>
    <s v="NO"/>
    <s v="NO"/>
    <s v="NO"/>
    <s v="NO"/>
    <n v="2009"/>
    <s v="ACTIVO"/>
    <n v="1"/>
    <n v="2011"/>
    <n v="1"/>
    <s v="13/01/10"/>
    <n v="12"/>
    <n v="25"/>
    <n v="1"/>
    <s v="17/05/10"/>
    <n v="12"/>
    <n v="0"/>
    <n v="2"/>
    <n v="0"/>
    <n v="0"/>
    <n v="2070747"/>
    <s v="SOSTENIB_SOSTENIB"/>
    <s v="26/10/15"/>
    <n v="5778"/>
    <n v="5"/>
    <e v="#N/A"/>
    <e v="#N/A"/>
    <e v="#N/A"/>
    <e v="#N/A"/>
    <e v="#N/A"/>
    <e v="#N/A"/>
    <n v="10.35354938271605"/>
    <n v="0"/>
    <s v="ND"/>
    <x v="1"/>
    <n v="0"/>
    <s v="ND"/>
    <x v="2"/>
    <s v=""/>
    <s v="ND"/>
    <x v="2"/>
    <s v="FRIO O TEMPLADO"/>
    <n v="10.328703703703704"/>
    <n v="13.427314814814816"/>
    <n v="21.483703703703707"/>
  </r>
  <r>
    <n v="10787"/>
    <n v="2046"/>
    <s v="ACUEDUCTOS Y ALCANTARILLADOS SOSTENIBLES A.A.S. S.A.  E.S.P."/>
    <n v="6"/>
    <s v="QUEBRADA"/>
    <n v="71667"/>
    <s v="QUEBRADA MONTENEGRO"/>
    <x v="1"/>
    <s v="ANTIOQUIASAN JOSE DE LA MONTANA"/>
    <n v="5"/>
    <x v="16"/>
    <n v="658"/>
    <s v="SAN JOSE DE LA MONTANA"/>
    <s v="SI"/>
    <s v="NO"/>
    <s v="NO"/>
    <s v="NO"/>
    <s v="SI"/>
    <s v="NO"/>
    <s v="NO"/>
    <s v="NO"/>
    <s v="NO"/>
    <s v="NO"/>
    <n v="2009"/>
    <s v="ACTIVO"/>
    <n v="1"/>
    <n v="2011"/>
    <n v="13"/>
    <s v="12/07/10"/>
    <n v="12"/>
    <n v="30"/>
    <n v="33"/>
    <s v="03/06/10"/>
    <n v="11"/>
    <n v="45"/>
    <n v="1"/>
    <n v="129170"/>
    <n v="4.0959538305428715"/>
    <n v="2070747"/>
    <s v="SOSTENIB_SOSTENIB"/>
    <s v="26/10/15"/>
    <n v="5778"/>
    <n v="30"/>
    <e v="#N/A"/>
    <e v="#N/A"/>
    <e v="#N/A"/>
    <e v="#N/A"/>
    <e v="#N/A"/>
    <e v="#N/A"/>
    <n v="3.0486111111111112"/>
    <n v="0.13653179435142906"/>
    <n v="0.13653179435142906"/>
    <x v="0"/>
    <n v="0.31507337158022086"/>
    <n v="0.31507337158022086"/>
    <x v="1"/>
    <s v=""/>
    <s v=""/>
    <x v="1"/>
    <s v="FRIO O TEMPLADO"/>
    <n v="3.0694444444444446"/>
    <n v="3.990277777777778"/>
    <n v="6.384444444444445"/>
  </r>
  <r>
    <n v="10788"/>
    <n v="2046"/>
    <s v="ACUEDUCTOS Y ALCANTARILLADOS SOSTENIBLES A.A.S. S.A.  E.S.P."/>
    <n v="6"/>
    <s v="QUEBRADA"/>
    <n v="71663"/>
    <s v="QUEBRADA EL GUAYAVO"/>
    <x v="1"/>
    <s v="ANTIOQUIASAN JOSE DE LA MONTANA"/>
    <n v="5"/>
    <x v="16"/>
    <n v="658"/>
    <s v="SAN JOSE DE LA MONTANA"/>
    <s v="SI"/>
    <s v="NO"/>
    <s v="NO"/>
    <s v="NO"/>
    <s v="SI"/>
    <s v="NO"/>
    <s v="NO"/>
    <s v="NO"/>
    <s v="NO"/>
    <s v="NO"/>
    <n v="2009"/>
    <s v="ACTIVO"/>
    <n v="1"/>
    <n v="2011"/>
    <n v="4"/>
    <s v="15/01/10"/>
    <n v="14"/>
    <n v="40"/>
    <n v="18"/>
    <s v="14/06/10"/>
    <n v="10"/>
    <n v="0"/>
    <n v="2"/>
    <n v="0"/>
    <n v="0"/>
    <n v="2070747"/>
    <s v="SOSTENIB_SOSTENIB"/>
    <s v="26/10/15"/>
    <n v="5778"/>
    <n v="15"/>
    <e v="#N/A"/>
    <e v="#N/A"/>
    <e v="#N/A"/>
    <e v="#N/A"/>
    <e v="#N/A"/>
    <e v="#N/A"/>
    <n v="3.0486111111111112"/>
    <n v="0"/>
    <s v="ND"/>
    <x v="1"/>
    <n v="0"/>
    <s v="ND"/>
    <x v="2"/>
    <s v=""/>
    <s v="ND"/>
    <x v="2"/>
    <s v="FRIO O TEMPLADO"/>
    <n v="3.0694444444444446"/>
    <n v="3.990277777777778"/>
    <n v="6.384444444444445"/>
  </r>
  <r>
    <n v="10789"/>
    <n v="2046"/>
    <s v="ACUEDUCTOS Y ALCANTARILLADOS SOSTENIBLES A.A.S. S.A.  E.S.P."/>
    <n v="6"/>
    <s v="QUEBRADA"/>
    <n v="71666"/>
    <s v="QUEBRADA EL CORAZON"/>
    <x v="1"/>
    <s v="ANTIOQUIASAN JOSE DE LA MONTANA"/>
    <n v="5"/>
    <x v="16"/>
    <n v="658"/>
    <s v="SAN JOSE DE LA MONTANA"/>
    <s v="SI"/>
    <s v="NO"/>
    <s v="NO"/>
    <s v="NO"/>
    <s v="SI"/>
    <s v="NO"/>
    <s v="NO"/>
    <s v="NO"/>
    <s v="NO"/>
    <s v="NO"/>
    <n v="2009"/>
    <s v="ACTIVO"/>
    <n v="1"/>
    <n v="2011"/>
    <n v="8"/>
    <s v="15/02/10"/>
    <n v="10"/>
    <n v="35"/>
    <n v="23"/>
    <s v="21/10/10"/>
    <n v="10"/>
    <n v="15"/>
    <n v="2"/>
    <n v="0"/>
    <n v="0"/>
    <n v="2070747"/>
    <s v="SOSTENIB_SOSTENIB"/>
    <s v="26/10/15"/>
    <n v="5778"/>
    <n v="15"/>
    <e v="#N/A"/>
    <e v="#N/A"/>
    <e v="#N/A"/>
    <e v="#N/A"/>
    <e v="#N/A"/>
    <e v="#N/A"/>
    <n v="3.0486111111111112"/>
    <n v="0"/>
    <s v="ND"/>
    <x v="1"/>
    <n v="0"/>
    <s v="ND"/>
    <x v="2"/>
    <s v=""/>
    <s v="ND"/>
    <x v="2"/>
    <s v="FRIO O TEMPLADO"/>
    <n v="3.0694444444444446"/>
    <n v="3.990277777777778"/>
    <n v="6.384444444444445"/>
  </r>
  <r>
    <n v="10792"/>
    <n v="2046"/>
    <s v="ACUEDUCTOS Y ALCANTARILLADOS SOSTENIBLES A.A.S. S.A.  E.S.P."/>
    <n v="6"/>
    <s v="QUEBRADA"/>
    <n v="71670"/>
    <s v="QUEBRADA EL HATO"/>
    <x v="1"/>
    <s v="ANTIOQUIASAN PEDRO DE LOS MILAGROS"/>
    <n v="5"/>
    <x v="16"/>
    <n v="664"/>
    <s v="SAN PEDRO DE LOS MILAGROS"/>
    <s v="SI"/>
    <s v="SI"/>
    <s v="NO"/>
    <s v="NO"/>
    <s v="SI"/>
    <s v="NO"/>
    <s v="NO"/>
    <s v="NO"/>
    <s v="NO"/>
    <s v="NO"/>
    <n v="2009"/>
    <s v="ACTIVO"/>
    <n v="1"/>
    <n v="2011"/>
    <n v="125"/>
    <s v="26/03/10"/>
    <n v="14"/>
    <n v="55"/>
    <n v="236"/>
    <s v="18/11/10"/>
    <n v="13"/>
    <n v="20"/>
    <n v="1"/>
    <n v="809306"/>
    <n v="25.662924911212581"/>
    <n v="2070747"/>
    <s v="SOSTENIB_SOSTENIB"/>
    <s v="26/10/15"/>
    <n v="5778"/>
    <n v="200"/>
    <e v="#N/A"/>
    <e v="#N/A"/>
    <e v="#N/A"/>
    <e v="#N/A"/>
    <e v="#N/A"/>
    <e v="#N/A"/>
    <n v="27.127700617283946"/>
    <n v="0.12831462455606291"/>
    <n v="0.12831462455606291"/>
    <x v="0"/>
    <n v="0.20530339928970065"/>
    <n v="0.20530339928970065"/>
    <x v="1"/>
    <s v=""/>
    <s v=""/>
    <x v="1"/>
    <s v="FRIO O TEMPLADO"/>
    <n v="27.673611111111111"/>
    <n v="33.208333333333329"/>
    <n v="49.812499999999993"/>
  </r>
  <r>
    <n v="10793"/>
    <n v="2046"/>
    <s v="ACUEDUCTOS Y ALCANTARILLADOS SOSTENIBLES A.A.S. S.A.  E.S.P."/>
    <n v="6"/>
    <s v="QUEBRADA"/>
    <n v="71671"/>
    <s v="QUEBRADA SAN FRANCISCO"/>
    <x v="1"/>
    <s v="ANTIOQUIASAN PEDRO DE LOS MILAGROS"/>
    <n v="5"/>
    <x v="16"/>
    <n v="664"/>
    <s v="SAN PEDRO DE LOS MILAGROS"/>
    <s v="SI"/>
    <s v="NO"/>
    <s v="NO"/>
    <s v="NO"/>
    <s v="SI"/>
    <s v="NO"/>
    <s v="NO"/>
    <s v="NO"/>
    <s v="NO"/>
    <s v="NO"/>
    <n v="2009"/>
    <s v="ACTIVO"/>
    <n v="1"/>
    <n v="2011"/>
    <n v="1"/>
    <s v="27/07/10"/>
    <n v="9"/>
    <n v="5"/>
    <n v="23"/>
    <s v="18/06/10"/>
    <n v="10"/>
    <n v="25"/>
    <n v="2"/>
    <n v="0"/>
    <n v="0"/>
    <n v="2070747"/>
    <s v="SOSTENIB_SOSTENIB"/>
    <s v="26/10/15"/>
    <n v="5778"/>
    <n v="18"/>
    <e v="#N/A"/>
    <e v="#N/A"/>
    <e v="#N/A"/>
    <e v="#N/A"/>
    <e v="#N/A"/>
    <e v="#N/A"/>
    <n v="27.127700617283946"/>
    <n v="0"/>
    <s v="ND"/>
    <x v="1"/>
    <n v="0"/>
    <s v="ND"/>
    <x v="2"/>
    <s v=""/>
    <s v="ND"/>
    <x v="2"/>
    <s v="FRIO O TEMPLADO"/>
    <n v="27.673611111111111"/>
    <n v="33.208333333333329"/>
    <n v="49.812499999999993"/>
  </r>
  <r>
    <n v="10796"/>
    <n v="2046"/>
    <s v="ACUEDUCTOS Y ALCANTARILLADOS SOSTENIBLES A.A.S. S.A.  E.S.P."/>
    <n v="6"/>
    <s v="QUEBRADA"/>
    <n v="71677"/>
    <s v="QUEBRADA LAS CRUSES"/>
    <x v="1"/>
    <s v="ANTIOQUIASANTA ROSA DE OSOS"/>
    <n v="5"/>
    <x v="16"/>
    <n v="686"/>
    <s v="SANTA ROSA DE OSOS"/>
    <s v="SI"/>
    <s v="SI"/>
    <s v="NO"/>
    <s v="NO"/>
    <s v="SI"/>
    <s v="NO"/>
    <s v="NO"/>
    <s v="NO"/>
    <s v="NO"/>
    <s v="NO"/>
    <n v="2009"/>
    <s v="ACTIVO"/>
    <n v="1"/>
    <n v="2011"/>
    <n v="73"/>
    <s v="05/03/10"/>
    <n v="11"/>
    <n v="0"/>
    <n v="280"/>
    <s v="02/04/10"/>
    <n v="9"/>
    <n v="10"/>
    <n v="1"/>
    <n v="1170490"/>
    <n v="37.115994419076614"/>
    <n v="2070747"/>
    <s v="SOSTENIB_SOSTENIB"/>
    <s v="26/10/15"/>
    <n v="5778"/>
    <n v="185"/>
    <e v="#N/A"/>
    <e v="#N/A"/>
    <e v="#N/A"/>
    <e v="#N/A"/>
    <e v="#N/A"/>
    <e v="#N/A"/>
    <n v="35.956790123456791"/>
    <n v="0.20062699685987359"/>
    <n v="0.20062699685987359"/>
    <x v="0"/>
    <n v="0.50843827971337829"/>
    <n v="0.50843827971337829"/>
    <x v="1"/>
    <s v=""/>
    <s v=""/>
    <x v="1"/>
    <s v="FRIO O TEMPLADO"/>
    <n v="36.674382716049379"/>
    <n v="44.009259259259252"/>
    <n v="66.013888888888886"/>
  </r>
  <r>
    <n v="10797"/>
    <n v="2046"/>
    <s v="ACUEDUCTOS Y ALCANTARILLADOS SOSTENIBLES A.A.S. S.A.  E.S.P."/>
    <n v="6"/>
    <s v="QUEBRADA"/>
    <n v="71676"/>
    <s v="QUEBRADA VERGEL"/>
    <x v="1"/>
    <s v="ANTIOQUIASANTA ROSA DE OSOS"/>
    <n v="5"/>
    <x v="16"/>
    <n v="686"/>
    <s v="SANTA ROSA DE OSOS"/>
    <s v="SI"/>
    <s v="NO"/>
    <s v="NO"/>
    <s v="NO"/>
    <s v="SI"/>
    <s v="NO"/>
    <s v="NO"/>
    <s v="NO"/>
    <s v="NO"/>
    <s v="NO"/>
    <n v="2009"/>
    <s v="ACTIVO"/>
    <n v="1"/>
    <n v="2011"/>
    <n v="4"/>
    <s v="02/08/10"/>
    <n v="11"/>
    <n v="55"/>
    <n v="10"/>
    <s v="11/10/10"/>
    <n v="7"/>
    <n v="35"/>
    <n v="1"/>
    <n v="101204"/>
    <n v="3.2091577879249114"/>
    <n v="2070747"/>
    <s v="SOSTENIB_SOSTENIB"/>
    <s v="26/10/15"/>
    <n v="5778"/>
    <n v="25"/>
    <e v="#N/A"/>
    <e v="#N/A"/>
    <e v="#N/A"/>
    <e v="#N/A"/>
    <e v="#N/A"/>
    <e v="#N/A"/>
    <n v="35.956790123456791"/>
    <n v="0.12836631151699646"/>
    <n v="0.12836631151699646"/>
    <x v="0"/>
    <n v="0.80228944698122784"/>
    <n v="0.80228944698122784"/>
    <x v="1"/>
    <s v=""/>
    <s v=""/>
    <x v="1"/>
    <s v="FRIO O TEMPLADO"/>
    <n v="36.674382716049379"/>
    <n v="44.009259259259252"/>
    <n v="66.013888888888886"/>
  </r>
  <r>
    <n v="10801"/>
    <n v="2046"/>
    <s v="ACUEDUCTOS Y ALCANTARILLADOS SOSTENIBLES A.A.S. S.A.  E.S.P."/>
    <n v="6"/>
    <s v="QUEBRADA"/>
    <n v="71683"/>
    <s v="QUEBRADA EL LLANO"/>
    <x v="1"/>
    <s v="ANTIOQUIATITIRIBI"/>
    <n v="5"/>
    <x v="16"/>
    <n v="809"/>
    <s v="TITIRIBI"/>
    <s v="SI"/>
    <s v="NO"/>
    <s v="NO"/>
    <s v="NO"/>
    <s v="SI"/>
    <s v="NO"/>
    <s v="NO"/>
    <s v="NO"/>
    <s v="NO"/>
    <s v="NO"/>
    <n v="2009"/>
    <s v="ACTIVO"/>
    <n v="1"/>
    <n v="2011"/>
    <n v="1"/>
    <s v="06/08/10"/>
    <n v="13"/>
    <n v="10"/>
    <n v="1"/>
    <s v="12/10/10"/>
    <n v="13"/>
    <n v="10"/>
    <n v="1"/>
    <n v="7401"/>
    <n v="0.2346841704718417"/>
    <n v="2070747"/>
    <s v="SOSTENIB_SOSTENIB"/>
    <s v="26/10/15"/>
    <n v="5778"/>
    <n v="1"/>
    <e v="#N/A"/>
    <e v="#N/A"/>
    <e v="#N/A"/>
    <e v="#N/A"/>
    <e v="#N/A"/>
    <e v="#N/A"/>
    <n v="14.335956790123458"/>
    <n v="0.2346841704718417"/>
    <n v="0.2346841704718417"/>
    <x v="0"/>
    <n v="0.2346841704718417"/>
    <n v="0.2346841704718417"/>
    <x v="1"/>
    <s v=""/>
    <s v=""/>
    <x v="1"/>
    <s v="FRIO O TEMPLADO"/>
    <n v="14.527623456790124"/>
    <n v="18.885910493827161"/>
    <n v="30.21745679012346"/>
  </r>
  <r>
    <n v="10802"/>
    <n v="2046"/>
    <s v="ACUEDUCTOS Y ALCANTARILLADOS SOSTENIBLES A.A.S. S.A.  E.S.P."/>
    <n v="6"/>
    <s v="QUEBRADA"/>
    <n v="71678"/>
    <s v="QUEBRADA LAS JUNTAS (LA ZULIA)"/>
    <x v="1"/>
    <s v="ANTIOQUIATITIRIBI"/>
    <n v="5"/>
    <x v="16"/>
    <n v="809"/>
    <s v="TITIRIBI"/>
    <s v="SI"/>
    <s v="NO"/>
    <s v="NO"/>
    <s v="NO"/>
    <s v="SI"/>
    <s v="NO"/>
    <s v="NO"/>
    <s v="NO"/>
    <s v="NO"/>
    <s v="NO"/>
    <n v="2009"/>
    <s v="ACTIVO"/>
    <n v="1"/>
    <n v="2011"/>
    <n v="4"/>
    <s v="11/01/10"/>
    <n v="9"/>
    <n v="45"/>
    <n v="12"/>
    <s v="03/05/10"/>
    <n v="8"/>
    <n v="5"/>
    <n v="1"/>
    <n v="327048"/>
    <n v="10.37062404870624"/>
    <n v="2070747"/>
    <s v="SOSTENIB_SOSTENIB"/>
    <s v="26/10/15"/>
    <n v="5778"/>
    <n v="10"/>
    <e v="#N/A"/>
    <e v="#N/A"/>
    <e v="#N/A"/>
    <e v="#N/A"/>
    <e v="#N/A"/>
    <e v="#N/A"/>
    <n v="14.335956790123458"/>
    <n v="1.0370624048706241"/>
    <n v="1.0370624048706241"/>
    <x v="2"/>
    <n v="2.5926560121765601"/>
    <n v="2.5926560121765601"/>
    <x v="0"/>
    <s v=""/>
    <s v=""/>
    <x v="1"/>
    <s v="FRIO O TEMPLADO"/>
    <n v="14.527623456790124"/>
    <n v="18.885910493827161"/>
    <n v="30.21745679012346"/>
  </r>
  <r>
    <n v="10803"/>
    <n v="2046"/>
    <s v="ACUEDUCTOS Y ALCANTARILLADOS SOSTENIBLES A.A.S. S.A.  E.S.P."/>
    <n v="6"/>
    <s v="QUEBRADA"/>
    <n v="71684"/>
    <s v="QUEBRADA MONOMEJIA"/>
    <x v="1"/>
    <s v="ANTIOQUIATITIRIBI"/>
    <n v="5"/>
    <x v="16"/>
    <n v="809"/>
    <s v="TITIRIBI"/>
    <s v="SI"/>
    <s v="NO"/>
    <s v="NO"/>
    <s v="NO"/>
    <s v="SI"/>
    <s v="NO"/>
    <s v="NO"/>
    <s v="NO"/>
    <s v="NO"/>
    <s v="NO"/>
    <n v="2009"/>
    <s v="ACTIVO"/>
    <n v="1"/>
    <n v="2011"/>
    <n v="0"/>
    <s v="02/08/10"/>
    <n v="9"/>
    <n v="20"/>
    <n v="1"/>
    <s v="26/10/10"/>
    <n v="8"/>
    <n v="40"/>
    <n v="2"/>
    <n v="0"/>
    <n v="0"/>
    <n v="2070747"/>
    <s v="SOSTENIB_SOSTENIB"/>
    <s v="26/10/15"/>
    <n v="5778"/>
    <n v="5"/>
    <e v="#N/A"/>
    <e v="#N/A"/>
    <e v="#N/A"/>
    <e v="#N/A"/>
    <e v="#N/A"/>
    <e v="#N/A"/>
    <n v="14.335956790123458"/>
    <n v="0"/>
    <s v="ND"/>
    <x v="1"/>
    <s v=""/>
    <s v=""/>
    <x v="0"/>
    <s v=""/>
    <s v=""/>
    <x v="1"/>
    <s v="FRIO O TEMPLADO"/>
    <n v="14.527623456790124"/>
    <n v="18.885910493827161"/>
    <n v="30.21745679012346"/>
  </r>
  <r>
    <n v="10804"/>
    <n v="2046"/>
    <s v="ACUEDUCTOS Y ALCANTARILLADOS SOSTENIBLES A.A.S. S.A.  E.S.P."/>
    <n v="6"/>
    <s v="QUEBRADA"/>
    <n v="71679"/>
    <s v="QUEBRADA EL MEDIO"/>
    <x v="1"/>
    <s v="ANTIOQUIATITIRIBI"/>
    <n v="5"/>
    <x v="16"/>
    <n v="809"/>
    <s v="TITIRIBI"/>
    <s v="SI"/>
    <s v="SI"/>
    <s v="NO"/>
    <s v="NO"/>
    <s v="SI"/>
    <s v="NO"/>
    <s v="NO"/>
    <s v="NO"/>
    <s v="NO"/>
    <s v="NO"/>
    <n v="2009"/>
    <s v="ACTIVO"/>
    <n v="1"/>
    <n v="2011"/>
    <n v="1"/>
    <s v="19/02/10"/>
    <n v="11"/>
    <n v="15"/>
    <n v="2"/>
    <s v="28/06/10"/>
    <n v="8"/>
    <n v="45"/>
    <n v="1"/>
    <n v="7401"/>
    <n v="0.2346841704718417"/>
    <n v="2070747"/>
    <s v="SOSTENIB_SOSTENIB"/>
    <s v="26/10/15"/>
    <n v="5778"/>
    <n v="9"/>
    <e v="#N/A"/>
    <e v="#N/A"/>
    <e v="#N/A"/>
    <e v="#N/A"/>
    <e v="#N/A"/>
    <e v="#N/A"/>
    <n v="14.335956790123458"/>
    <n v="2.6076018941315744E-2"/>
    <n v="2.6076018941315744E-2"/>
    <x v="0"/>
    <n v="0.2346841704718417"/>
    <n v="0.2346841704718417"/>
    <x v="1"/>
    <s v=""/>
    <s v=""/>
    <x v="1"/>
    <s v="FRIO O TEMPLADO"/>
    <n v="14.527623456790124"/>
    <n v="18.885910493827161"/>
    <n v="30.21745679012346"/>
  </r>
  <r>
    <n v="10805"/>
    <n v="2046"/>
    <s v="ACUEDUCTOS Y ALCANTARILLADOS SOSTENIBLES A.A.S. S.A.  E.S.P."/>
    <n v="6"/>
    <s v="QUEBRADA"/>
    <n v="71685"/>
    <s v="QUEBRADA LAS MELENAS"/>
    <x v="1"/>
    <s v="ANTIOQUIATITIRIBI"/>
    <n v="5"/>
    <x v="16"/>
    <n v="809"/>
    <s v="TITIRIBI"/>
    <s v="SI"/>
    <s v="NO"/>
    <s v="NO"/>
    <s v="NO"/>
    <s v="SI"/>
    <s v="NO"/>
    <s v="NO"/>
    <s v="NO"/>
    <s v="NO"/>
    <s v="NO"/>
    <n v="2009"/>
    <s v="ACTIVO"/>
    <n v="1"/>
    <n v="2011"/>
    <n v="1"/>
    <s v="02/08/10"/>
    <n v="15"/>
    <n v="10"/>
    <n v="2"/>
    <s v="23/04/10"/>
    <n v="7"/>
    <n v="40"/>
    <n v="2"/>
    <n v="1"/>
    <n v="3.1709791983764585E-5"/>
    <n v="2070747"/>
    <s v="SOSTENIB_SOSTENIB"/>
    <s v="26/10/15"/>
    <n v="5778"/>
    <n v="8"/>
    <e v="#N/A"/>
    <e v="#N/A"/>
    <e v="#N/A"/>
    <e v="#N/A"/>
    <e v="#N/A"/>
    <e v="#N/A"/>
    <n v="14.335956790123458"/>
    <n v="3.9637239979705731E-6"/>
    <s v="ND"/>
    <x v="1"/>
    <n v="3.1709791983764585E-5"/>
    <s v="ND"/>
    <x v="2"/>
    <s v=""/>
    <s v="ND"/>
    <x v="2"/>
    <s v="FRIO O TEMPLADO"/>
    <n v="14.527623456790124"/>
    <n v="18.885910493827161"/>
    <n v="30.21745679012346"/>
  </r>
  <r>
    <n v="10809"/>
    <n v="2046"/>
    <s v="ACUEDUCTOS Y ALCANTARILLADOS SOSTENIBLES A.A.S. S.A.  E.S.P."/>
    <n v="6"/>
    <s v="QUEBRADA"/>
    <n v="71691"/>
    <s v="QUEBRADA LA TIGRE"/>
    <x v="1"/>
    <s v="ANTIOQUIAVENECIA"/>
    <n v="5"/>
    <x v="16"/>
    <n v="861"/>
    <s v="VENECIA"/>
    <s v="SI"/>
    <s v="SI"/>
    <s v="NO"/>
    <s v="NO"/>
    <s v="SI"/>
    <s v="NO"/>
    <s v="NO"/>
    <s v="NO"/>
    <s v="NO"/>
    <s v="NO"/>
    <n v="2009"/>
    <s v="ACTIVO"/>
    <n v="1"/>
    <n v="2011"/>
    <n v="36"/>
    <s v="24/09/10"/>
    <n v="13"/>
    <n v="20"/>
    <n v="126"/>
    <s v="20/05/10"/>
    <n v="12"/>
    <n v="50"/>
    <n v="1"/>
    <n v="302180"/>
    <n v="9.5820649416539823"/>
    <n v="2070747"/>
    <s v="SOSTENIB_SOSTENIB"/>
    <s v="26/10/15"/>
    <n v="5778"/>
    <n v="75"/>
    <e v="#N/A"/>
    <e v="#N/A"/>
    <e v="#N/A"/>
    <e v="#N/A"/>
    <e v="#N/A"/>
    <e v="#N/A"/>
    <n v="12.122916666666669"/>
    <n v="0.12776086588871977"/>
    <n v="0.12776086588871977"/>
    <x v="0"/>
    <n v="0.26616847060149951"/>
    <n v="0.26616847060149951"/>
    <x v="1"/>
    <s v=""/>
    <s v=""/>
    <x v="1"/>
    <s v="FRIO O TEMPLADO"/>
    <n v="12.197453703703705"/>
    <n v="15.856689814814816"/>
    <n v="25.370703703703708"/>
  </r>
  <r>
    <n v="10810"/>
    <n v="2046"/>
    <s v="ACUEDUCTOS Y ALCANTARILLADOS SOSTENIBLES A.A.S. S.A.  E.S.P."/>
    <n v="6"/>
    <s v="QUEBRADA"/>
    <n v="71690"/>
    <s v="QUEBRADA EL RINCON"/>
    <x v="1"/>
    <s v="ANTIOQUIAVENECIA"/>
    <n v="5"/>
    <x v="16"/>
    <n v="861"/>
    <s v="VENECIA"/>
    <s v="SI"/>
    <s v="NO"/>
    <s v="NO"/>
    <s v="NO"/>
    <s v="SI"/>
    <s v="NO"/>
    <s v="NO"/>
    <s v="NO"/>
    <s v="NO"/>
    <s v="NO"/>
    <n v="2009"/>
    <s v="ACTIVO"/>
    <n v="1"/>
    <n v="2011"/>
    <n v="3"/>
    <s v="13/08/10"/>
    <n v="8"/>
    <n v="0"/>
    <n v="9"/>
    <s v="05/11/10"/>
    <n v="10"/>
    <n v="0"/>
    <n v="1"/>
    <n v="148701"/>
    <n v="4.7152777777777777"/>
    <n v="2070747"/>
    <s v="SOSTENIB_SOSTENIB"/>
    <s v="26/10/15"/>
    <n v="5778"/>
    <n v="6"/>
    <e v="#N/A"/>
    <e v="#N/A"/>
    <e v="#N/A"/>
    <e v="#N/A"/>
    <e v="#N/A"/>
    <e v="#N/A"/>
    <n v="12.122916666666669"/>
    <n v="0.78587962962962965"/>
    <n v="0.78587962962962965"/>
    <x v="0"/>
    <n v="1.5717592592592593"/>
    <n v="1.5717592592592593"/>
    <x v="0"/>
    <s v=""/>
    <s v=""/>
    <x v="1"/>
    <s v="FRIO O TEMPLADO"/>
    <n v="12.197453703703705"/>
    <n v="15.856689814814816"/>
    <n v="25.370703703703708"/>
  </r>
  <r>
    <n v="10811"/>
    <n v="2046"/>
    <s v="ACUEDUCTOS Y ALCANTARILLADOS SOSTENIBLES A.A.S. S.A.  E.S.P."/>
    <n v="6"/>
    <s v="QUEBRADA"/>
    <n v="71686"/>
    <s v="QUEBRADA LA AMALIA"/>
    <x v="1"/>
    <s v="ANTIOQUIAVENECIA"/>
    <n v="5"/>
    <x v="16"/>
    <n v="861"/>
    <s v="VENECIA"/>
    <s v="SI"/>
    <s v="NO"/>
    <s v="NO"/>
    <s v="NO"/>
    <s v="SI"/>
    <s v="NO"/>
    <s v="NO"/>
    <s v="NO"/>
    <s v="NO"/>
    <s v="NO"/>
    <n v="2009"/>
    <s v="ACTIVO"/>
    <n v="1"/>
    <n v="2011"/>
    <n v="3"/>
    <s v="18/01/10"/>
    <n v="8"/>
    <n v="40"/>
    <n v="4"/>
    <s v="09/12/10"/>
    <n v="12"/>
    <n v="15"/>
    <n v="1"/>
    <n v="50269"/>
    <n v="1.5940195332318621"/>
    <n v="2070747"/>
    <s v="SOSTENIB_SOSTENIB"/>
    <s v="26/10/15"/>
    <n v="5778"/>
    <n v="7"/>
    <e v="#N/A"/>
    <e v="#N/A"/>
    <e v="#N/A"/>
    <e v="#N/A"/>
    <e v="#N/A"/>
    <e v="#N/A"/>
    <n v="12.122916666666669"/>
    <n v="0.2277170761759803"/>
    <n v="0.2277170761759803"/>
    <x v="0"/>
    <n v="0.53133984441062065"/>
    <n v="0.53133984441062065"/>
    <x v="1"/>
    <s v=""/>
    <s v=""/>
    <x v="1"/>
    <s v="FRIO O TEMPLADO"/>
    <n v="12.197453703703705"/>
    <n v="15.856689814814816"/>
    <n v="25.370703703703708"/>
  </r>
  <r>
    <n v="10815"/>
    <n v="2046"/>
    <s v="ACUEDUCTOS Y ALCANTARILLADOS SOSTENIBLES A.A.S. S.A.  E.S.P."/>
    <n v="6"/>
    <s v="QUEBRADA"/>
    <n v="71656"/>
    <s v="QUEBRADA LA POPALA"/>
    <x v="1"/>
    <s v="ANTIOQUIAVENECIA"/>
    <n v="5"/>
    <x v="16"/>
    <n v="861"/>
    <s v="VENECIA"/>
    <s v="SI"/>
    <s v="NO"/>
    <s v="NO"/>
    <s v="NO"/>
    <s v="SI"/>
    <s v="NO"/>
    <s v="NO"/>
    <s v="NO"/>
    <s v="NO"/>
    <s v="SI"/>
    <n v="2009"/>
    <s v="ACTIVO"/>
    <n v="1"/>
    <n v="2011"/>
    <n v="7"/>
    <s v="12/02/10"/>
    <n v="12"/>
    <n v="50"/>
    <n v="23"/>
    <s v="19/04/10"/>
    <n v="11"/>
    <n v="20"/>
    <n v="1"/>
    <n v="170450"/>
    <n v="5.4049340436326734"/>
    <n v="2070747"/>
    <s v="SOSTENIB_SOSTENIB"/>
    <s v="26/10/15"/>
    <n v="5778"/>
    <n v="16"/>
    <e v="#N/A"/>
    <e v="#N/A"/>
    <e v="#N/A"/>
    <e v="#N/A"/>
    <e v="#N/A"/>
    <e v="#N/A"/>
    <n v="12.122916666666669"/>
    <n v="0.33780837772704209"/>
    <n v="0.33780837772704209"/>
    <x v="0"/>
    <n v="0.77213343480466767"/>
    <n v="0.77213343480466767"/>
    <x v="1"/>
    <s v=""/>
    <s v=""/>
    <x v="1"/>
    <s v="FRIO O TEMPLADO"/>
    <n v="12.197453703703705"/>
    <n v="15.856689814814816"/>
    <n v="25.370703703703708"/>
  </r>
  <r>
    <n v="10817"/>
    <n v="2046"/>
    <s v="ACUEDUCTOS Y ALCANTARILLADOS SOSTENIBLES A.A.S. S.A.  E.S.P."/>
    <n v="6"/>
    <s v="QUEBRADA"/>
    <n v="71694"/>
    <s v="QUEBRADA LA MARIPOSA CARIAÑO"/>
    <x v="1"/>
    <s v="ANTIOQUIAYALI"/>
    <n v="5"/>
    <x v="16"/>
    <n v="885"/>
    <s v="YALI"/>
    <s v="SI"/>
    <s v="NO"/>
    <s v="NO"/>
    <s v="NO"/>
    <s v="SI"/>
    <s v="NO"/>
    <s v="NO"/>
    <s v="NO"/>
    <s v="NO"/>
    <s v="NO"/>
    <n v="2009"/>
    <s v="ACTIVO"/>
    <n v="1"/>
    <n v="2011"/>
    <n v="15"/>
    <s v="25/01/10"/>
    <n v="9"/>
    <n v="25"/>
    <n v="30"/>
    <s v="23/11/10"/>
    <n v="9"/>
    <n v="30"/>
    <n v="1"/>
    <n v="178486"/>
    <n v="5.6597539320142056"/>
    <n v="2070747"/>
    <s v="SOSTENIB_SOSTENIB"/>
    <s v="26/10/15"/>
    <n v="5778"/>
    <n v="22"/>
    <e v="#N/A"/>
    <e v="#N/A"/>
    <e v="#N/A"/>
    <e v="#N/A"/>
    <e v="#N/A"/>
    <e v="#N/A"/>
    <n v="5.6612654320987659"/>
    <n v="0.25726154236428206"/>
    <n v="0.25726154236428206"/>
    <x v="0"/>
    <n v="0.37731692880094703"/>
    <n v="0.37731692880094703"/>
    <x v="1"/>
    <s v=""/>
    <s v=""/>
    <x v="1"/>
    <s v="FRIO O TEMPLADO"/>
    <n v="5.7233796296296306"/>
    <n v="7.4403935185185199"/>
    <n v="11.904629629629632"/>
  </r>
  <r>
    <n v="10887"/>
    <n v="20942"/>
    <s v="UNIDAD DE SERVICIOS PUBLICOS DE ACUEDUCTO, ALCANTARILLADO Y ASEO DE CHIMA "/>
    <n v="6"/>
    <s v="QUEBRADA"/>
    <n v="7530"/>
    <s v="Quebrada Chimera"/>
    <x v="1"/>
    <s v="SANTANDERCHIMA"/>
    <n v="68"/>
    <x v="9"/>
    <n v="176"/>
    <s v="CHIMA"/>
    <s v="SI"/>
    <s v="NO"/>
    <s v="SI"/>
    <s v="NO"/>
    <s v="NO"/>
    <s v="NO"/>
    <s v="NO"/>
    <s v="NO"/>
    <s v="NO"/>
    <s v="SI"/>
    <n v="2009"/>
    <s v="ACTIVO"/>
    <n v="1"/>
    <n v="2012"/>
    <n v="3"/>
    <s v="02/10/10"/>
    <n v="0"/>
    <n v="0"/>
    <n v="11"/>
    <s v="17/11/10"/>
    <n v="0"/>
    <n v="0"/>
    <n v="2"/>
    <n v="27000"/>
    <n v="0.85616438356164382"/>
    <n v="2489608"/>
    <s v="MCHIMA_MCHIMA"/>
    <s v="16/08/13"/>
    <n v="4977"/>
    <n v="15"/>
    <e v="#N/A"/>
    <e v="#N/A"/>
    <e v="#N/A"/>
    <e v="#N/A"/>
    <e v="#N/A"/>
    <e v="#N/A"/>
    <n v="1.1972222222222222"/>
    <n v="5.7077625570776253E-2"/>
    <n v="5.7077625570776253E-2"/>
    <x v="0"/>
    <n v="0.28538812785388129"/>
    <n v="0.28538812785388129"/>
    <x v="1"/>
    <s v=""/>
    <s v=""/>
    <x v="1"/>
    <s v="FRIO O TEMPLADO"/>
    <n v="1.1972222222222222"/>
    <n v="1.5563888888888888"/>
    <n v="2.4902222222222221"/>
  </r>
  <r>
    <n v="11147"/>
    <n v="646"/>
    <s v="EMPRESA MUNICIPAL DE SERVICIOS PUBLICOS DE PIENDAMO E.S.P."/>
    <n v="6"/>
    <s v="QUEBRADA"/>
    <n v="71785"/>
    <s v="QUEBRADA AGUAS VIEJAS"/>
    <x v="1"/>
    <s v="CAUCAPIENDAMO"/>
    <n v="19"/>
    <x v="10"/>
    <n v="548"/>
    <s v="PIENDAMO"/>
    <s v="SI"/>
    <s v="NO"/>
    <s v="NO"/>
    <s v="NO"/>
    <s v="SI"/>
    <s v="NO"/>
    <s v="NO"/>
    <s v="NO"/>
    <s v="NO"/>
    <s v="SI"/>
    <n v="2009"/>
    <s v="ACTIVO"/>
    <n v="1"/>
    <n v="2012"/>
    <n v="30"/>
    <s v="15/08/12"/>
    <n v="14"/>
    <n v="0"/>
    <n v="100"/>
    <s v="20/12/12"/>
    <n v="9"/>
    <n v="0"/>
    <n v="1"/>
    <n v="1324512"/>
    <n v="42"/>
    <n v="2489490"/>
    <s v="PIENDAMO_PIENDAMO"/>
    <s v="30/01/13"/>
    <n v="4779"/>
    <n v="50"/>
    <s v="SI"/>
    <s v="resolucion 013/2005"/>
    <s v="CRC                           "/>
    <s v="14/12/05"/>
    <s v="14/12/15"/>
    <n v="35"/>
    <n v="28.348765432098762"/>
    <n v="0.84"/>
    <n v="0.84"/>
    <x v="0"/>
    <n v="1.4"/>
    <n v="1.4"/>
    <x v="0"/>
    <n v="1.2"/>
    <n v="1.2"/>
    <x v="1"/>
    <s v="FRIO O TEMPLADO"/>
    <n v="28.827160493827158"/>
    <n v="34.592592592592588"/>
    <n v="51.888888888888886"/>
  </r>
  <r>
    <n v="11187"/>
    <n v="20806"/>
    <s v="AGUAS KPITAL CÚCUTA S.A. E.S.P."/>
    <n v="5"/>
    <s v="RIO"/>
    <n v="6629"/>
    <s v="Río Pamplonita"/>
    <x v="0"/>
    <s v="NORTE DE SANTANDERCUCUTA"/>
    <n v="54"/>
    <x v="4"/>
    <n v="1"/>
    <s v="CUCUTA"/>
    <s v="SI"/>
    <s v="SI"/>
    <s v="NO"/>
    <s v="NO"/>
    <s v="SI"/>
    <s v="NO"/>
    <s v="NO"/>
    <s v="NO"/>
    <s v="NO"/>
    <s v="NO"/>
    <n v="2009"/>
    <s v="ACTIVO"/>
    <n v="1"/>
    <n v="2011"/>
    <n v="2725"/>
    <s v="15/07/11"/>
    <n v="13"/>
    <n v="0"/>
    <n v="26445"/>
    <s v="22/11/11"/>
    <n v="22"/>
    <n v="0"/>
    <n v="1"/>
    <n v="55265802"/>
    <n v="1752.4670852359209"/>
    <n v="2070924"/>
    <s v="KPITALCUCU_ANAPENA"/>
    <s v="08/11/13"/>
    <n v="5061"/>
    <n v="10113"/>
    <s v="SI"/>
    <s v="Resolucion 0790"/>
    <s v="CORPONOR                      "/>
    <s v="07/11/03"/>
    <s v="05/06/26"/>
    <n v="1600"/>
    <n v="1453.8935185185185"/>
    <n v="0.17328854793196094"/>
    <n v="0.17328854793196094"/>
    <x v="0"/>
    <n v="0.64310718724253979"/>
    <n v="0.64310718724253979"/>
    <x v="1"/>
    <n v="1.0952919282724505"/>
    <n v="1.0952919282724505"/>
    <x v="1"/>
    <s v="CALIDO"/>
    <n v="1468.3125"/>
    <n v="1761.9749999999999"/>
    <n v="2642.9624999999996"/>
  </r>
  <r>
    <n v="11188"/>
    <n v="20806"/>
    <s v="AGUAS KPITAL CÚCUTA S.A. E.S.P."/>
    <n v="5"/>
    <s v="RIO"/>
    <n v="6632"/>
    <s v="Río Zulia"/>
    <x v="0"/>
    <s v="NORTE DE SANTANDERCUCUTA"/>
    <n v="54"/>
    <x v="4"/>
    <n v="1"/>
    <s v="CUCUTA"/>
    <s v="SI"/>
    <s v="SI"/>
    <s v="NO"/>
    <s v="NO"/>
    <s v="SI"/>
    <s v="NO"/>
    <s v="NO"/>
    <s v="NO"/>
    <s v="NO"/>
    <s v="NO"/>
    <n v="2009"/>
    <s v="ACTIVO"/>
    <n v="1"/>
    <n v="2011"/>
    <n v="18630"/>
    <s v="24/03/11"/>
    <n v="12"/>
    <n v="0"/>
    <n v="123424"/>
    <s v="26/12/11"/>
    <n v="20"/>
    <n v="0"/>
    <n v="1"/>
    <n v="24827844"/>
    <n v="787.28576864535773"/>
    <n v="2070924"/>
    <s v="KPITALCUCU_ANAPENA"/>
    <s v="08/11/13"/>
    <n v="5061"/>
    <n v="56267"/>
    <s v="SI"/>
    <s v="Resolucion 0303"/>
    <s v="CORPONOR                      "/>
    <s v="17/07/07"/>
    <s v="17/07/12"/>
    <n v="1000"/>
    <n v="1453.8935185185185"/>
    <n v="1.3991962760505407E-2"/>
    <n v="1.3991962760505407E-2"/>
    <x v="0"/>
    <n v="4.2259032133406212E-2"/>
    <n v="4.2259032133406212E-2"/>
    <x v="1"/>
    <n v="0.78728576864535771"/>
    <n v="0.78728576864535771"/>
    <x v="0"/>
    <s v="CALIDO"/>
    <n v="1468.3125"/>
    <n v="1761.9749999999999"/>
    <n v="2642.9624999999996"/>
  </r>
  <r>
    <n v="11207"/>
    <n v="2513"/>
    <s v="EMPRESA DE SERVICIOS PÚBLICOS MUNICIPALES DE SAN PABLO E.S.P."/>
    <n v="5"/>
    <s v="RIO"/>
    <n v="6406"/>
    <s v="Río Maya"/>
    <x v="0"/>
    <s v="NARINOSAN PABLO"/>
    <n v="52"/>
    <x v="17"/>
    <n v="693"/>
    <s v="SAN PABLO"/>
    <s v="SI"/>
    <s v="SI"/>
    <s v="NO"/>
    <s v="SI"/>
    <s v="NO"/>
    <s v="SI"/>
    <s v="SI"/>
    <s v="NO"/>
    <s v="NO"/>
    <s v="NO"/>
    <n v="2009"/>
    <s v="ACTIVO"/>
    <n v="1"/>
    <n v="2012"/>
    <n v="12"/>
    <s v="01/07/12"/>
    <n v="12"/>
    <n v="30"/>
    <n v="22"/>
    <s v="12/12/12"/>
    <n v="18"/>
    <n v="20"/>
    <n v="2"/>
    <n v="788000"/>
    <n v="24.987316083206494"/>
    <n v="2489607"/>
    <s v="NISANPABL_NISANPABL"/>
    <s v="30/06/15"/>
    <n v="5660"/>
    <n v="18"/>
    <s v="NO"/>
    <n v="0"/>
    <n v="0"/>
    <n v="0"/>
    <n v="0"/>
    <s v=""/>
    <n v="7.1502314814814811"/>
    <n v="1.3881842268448052"/>
    <n v="1.3881842268448052"/>
    <x v="2"/>
    <n v="2.082276340267208"/>
    <n v="2.082276340267208"/>
    <x v="0"/>
    <s v=""/>
    <s v=""/>
    <x v="1"/>
    <s v="FRIO O TEMPLADO"/>
    <n v="7.1591049382716054"/>
    <n v="9.306836419753088"/>
    <n v="14.890938271604941"/>
  </r>
  <r>
    <n v="11247"/>
    <n v="2654"/>
    <s v="UNIDAD  DE  SERVICIOS  PUBLICOS DOMICILIARIOS DE ACUEDUCTO, ALCANTARILLADO Y ASEO DEL MUNICIPIO DE PESCA"/>
    <n v="5"/>
    <s v="RIO"/>
    <n v="220"/>
    <s v="Río Pesca"/>
    <x v="0"/>
    <s v="BOYACAPESCA"/>
    <n v="15"/>
    <x v="13"/>
    <n v="542"/>
    <s v="PESCA"/>
    <s v="SI"/>
    <s v="SI"/>
    <s v="NO"/>
    <s v="NO"/>
    <s v="NO"/>
    <s v="NO"/>
    <s v="NO"/>
    <s v="NO"/>
    <s v="NO"/>
    <s v="SI"/>
    <n v="2009"/>
    <s v="ACTIVO"/>
    <n v="1"/>
    <n v="2011"/>
    <n v="12"/>
    <s v="15/02/12"/>
    <n v="11"/>
    <n v="0"/>
    <n v="30"/>
    <s v="20/04/12"/>
    <n v="11"/>
    <n v="30"/>
    <n v="1"/>
    <n v="2.3E-2"/>
    <n v="7.2932521562658546E-7"/>
    <n v="2070827"/>
    <s v="MPDPESCA_MPDPESCA"/>
    <s v="31/07/12"/>
    <n v="4596"/>
    <n v="23"/>
    <s v="SI"/>
    <s v="0862"/>
    <s v="CORPOBOYACA                   "/>
    <s v="18/06/02"/>
    <s v="18/06/07"/>
    <n v="5.5"/>
    <n v="2.7833333333333332"/>
    <n v="3.1709791983764586E-8"/>
    <s v="ND"/>
    <x v="1"/>
    <n v="6.0777101302215451E-8"/>
    <s v="ND"/>
    <x v="2"/>
    <n v="1.3260458465937917E-7"/>
    <s v="ND"/>
    <x v="2"/>
    <s v="FRIO O TEMPLADO"/>
    <n v="2.7555555555555555"/>
    <n v="3.5822222222222222"/>
    <n v="5.7315555555555555"/>
  </r>
  <r>
    <n v="11267"/>
    <n v="2214"/>
    <s v="EMPRESA DE AGUA POTABLE Y SANEAMIENTO BASICO DEL MUNICIPIO DE ORITO E.S.P."/>
    <n v="6"/>
    <s v="QUEBRADA"/>
    <n v="9825"/>
    <s v="Quebrada La Yaruma"/>
    <x v="1"/>
    <s v="PUTUMAYOORITO"/>
    <n v="86"/>
    <x v="7"/>
    <n v="320"/>
    <s v="ORITO"/>
    <s v="SI"/>
    <s v="NO"/>
    <s v="NO"/>
    <s v="NO"/>
    <s v="SI"/>
    <s v="SI"/>
    <s v="SI"/>
    <s v="NO"/>
    <s v="SI"/>
    <s v="SI"/>
    <n v="2009"/>
    <s v="ACTIVO"/>
    <n v="1"/>
    <n v="2011"/>
    <n v="920"/>
    <s v="02/09/11"/>
    <n v="9"/>
    <n v="0"/>
    <n v="970"/>
    <s v="10/09/11"/>
    <n v="10"/>
    <n v="20"/>
    <n v="2"/>
    <n v="1285092"/>
    <n v="40.75"/>
    <n v="2070854"/>
    <s v="ORITO_ORITO"/>
    <s v="10/09/13"/>
    <n v="5002"/>
    <n v="736.71"/>
    <s v="SI"/>
    <s v="0898"/>
    <s v="CORPOAMAZONIA                 "/>
    <s v="12/08/03"/>
    <s v="12/08/28"/>
    <n v="75"/>
    <n v="49.235416666666666"/>
    <n v="5.5313488346839322E-2"/>
    <n v="5.5313488346839322E-2"/>
    <x v="0"/>
    <n v="4.4293478260869566E-2"/>
    <n v="4.4293478260869566E-2"/>
    <x v="1"/>
    <n v="0.54333333333333333"/>
    <n v="0.54333333333333333"/>
    <x v="0"/>
    <s v="CALIDO"/>
    <n v="50.789583333333333"/>
    <n v="60.947499999999998"/>
    <n v="91.421250000000001"/>
  </r>
  <r>
    <n v="11289"/>
    <n v="2486"/>
    <s v="UNIDAD DE SERVICIOS PUBLICOS DE TOCA"/>
    <n v="5"/>
    <s v="RIO"/>
    <n v="317"/>
    <s v="Río Toca"/>
    <x v="0"/>
    <s v="BOYACATOCA"/>
    <n v="15"/>
    <x v="13"/>
    <n v="814"/>
    <s v="TOCA"/>
    <s v="SI"/>
    <s v="SI"/>
    <s v="NO"/>
    <s v="NO"/>
    <s v="NO"/>
    <s v="NO"/>
    <s v="SI"/>
    <s v="NO"/>
    <s v="NO"/>
    <s v="SI"/>
    <n v="2009"/>
    <s v="ACTIVO"/>
    <n v="1"/>
    <n v="2009"/>
    <n v="35"/>
    <s v="30/12/09"/>
    <n v="11"/>
    <n v="0"/>
    <n v="395"/>
    <s v="26/05/09"/>
    <n v="10"/>
    <n v="0"/>
    <n v="2"/>
    <n v="345003"/>
    <n v="10.939973363774733"/>
    <n v="1716765"/>
    <s v="TOCA_TOCA"/>
    <s v="12/03/11"/>
    <n v="4089"/>
    <n v="215"/>
    <s v="SI"/>
    <s v="292"/>
    <s v="CORPOBOYACA                   "/>
    <s v="13/03/05"/>
    <s v="13/03/10"/>
    <n v="10.94"/>
    <n v="6.4403549382716054"/>
    <n v="5.088359704081271E-2"/>
    <n v="5.088359704081271E-2"/>
    <x v="0"/>
    <n v="0.31257066753642093"/>
    <n v="0.31257066753642093"/>
    <x v="1"/>
    <n v="0.99999756524449124"/>
    <n v="0.99999756524449124"/>
    <x v="0"/>
    <s v="FRIO O TEMPLADO"/>
    <n v="6.4563271604938279"/>
    <n v="8.393225308641977"/>
    <n v="13.429160493827164"/>
  </r>
  <r>
    <n v="11307"/>
    <n v="984"/>
    <s v="EMPRESA DE SERVICIOS PUBLICOS DE ACUEDUCTO, ALCANTARILLADO Y ASEO DEL MUNICIPIO DE CURUMANI E.S.P."/>
    <n v="6"/>
    <s v="QUEBRADA"/>
    <n v="2450"/>
    <s v="Quebrada San Pedro"/>
    <x v="1"/>
    <s v="CESARCURUMANI"/>
    <n v="20"/>
    <x v="12"/>
    <n v="228"/>
    <s v="CURUMANI"/>
    <s v="SI"/>
    <s v="SI"/>
    <s v="SI"/>
    <s v="NO"/>
    <s v="SI"/>
    <s v="NO"/>
    <s v="NO"/>
    <s v="NO"/>
    <s v="NO"/>
    <s v="SI"/>
    <n v="2009"/>
    <s v="ACTIVO"/>
    <n v="1"/>
    <n v="2012"/>
    <n v="600"/>
    <s v="18/02/12"/>
    <n v="8"/>
    <n v="0"/>
    <n v="3000"/>
    <s v="17/05/12"/>
    <n v="23"/>
    <n v="0"/>
    <n v="1"/>
    <n v="92000"/>
    <n v="2.9173008625063419"/>
    <n v="2489496"/>
    <s v="CURUMANI_CURUMANI"/>
    <s v="15/08/14"/>
    <n v="5341"/>
    <n v="3250"/>
    <s v="SI"/>
    <s v="864"/>
    <s v="CORPOCESAR                    "/>
    <s v="18/10/05"/>
    <s v="18/10/15"/>
    <n v="71"/>
    <n v="39.831249999999997"/>
    <n v="8.9763103461733599E-4"/>
    <s v="ND"/>
    <x v="1"/>
    <n v="4.8621681041772363E-3"/>
    <s v="ND"/>
    <x v="2"/>
    <n v="4.1088744542342841E-2"/>
    <n v="4.1088744542342841E-2"/>
    <x v="0"/>
    <s v="CALIDO"/>
    <n v="39.908333333333331"/>
    <n v="47.889999999999993"/>
    <n v="71.834999999999994"/>
  </r>
  <r>
    <n v="11327"/>
    <n v="2340"/>
    <s v="EMPRESA MUNICIPAL DE SERVICIOS PUBLICOS DOMICILIARIOS DE OIBA E.S.P"/>
    <n v="5"/>
    <s v="RIO"/>
    <n v="7700"/>
    <s v="Río Oibita"/>
    <x v="0"/>
    <s v="SANTANDEROIBA"/>
    <n v="68"/>
    <x v="9"/>
    <n v="500"/>
    <s v="OIBA"/>
    <s v="SI"/>
    <s v="NO"/>
    <s v="NO"/>
    <s v="NO"/>
    <s v="NO"/>
    <s v="NO"/>
    <s v="NO"/>
    <s v="NO"/>
    <s v="NO"/>
    <s v="NO"/>
    <n v="2009"/>
    <s v="ACTIVO"/>
    <n v="1"/>
    <n v="2012"/>
    <n v="2000"/>
    <s v="07/02/12"/>
    <n v="7"/>
    <n v="0"/>
    <n v="15000"/>
    <s v="15/08/12"/>
    <n v="8"/>
    <n v="0"/>
    <n v="1"/>
    <n v="0"/>
    <n v="0"/>
    <n v="2489550"/>
    <s v="OIBA_OIBA"/>
    <s v="22/10/14"/>
    <n v="5409"/>
    <n v="9000"/>
    <e v="#N/A"/>
    <e v="#N/A"/>
    <e v="#N/A"/>
    <e v="#N/A"/>
    <e v="#N/A"/>
    <e v="#N/A"/>
    <n v="9.8442129629629633"/>
    <n v="0"/>
    <s v="ND"/>
    <x v="1"/>
    <n v="0"/>
    <s v="ND"/>
    <x v="2"/>
    <s v=""/>
    <s v="ND"/>
    <x v="2"/>
    <s v="FRIO O TEMPLADO"/>
    <n v="9.9915123456790127"/>
    <n v="12.988966049382716"/>
    <n v="20.782345679012348"/>
  </r>
  <r>
    <n v="11407"/>
    <n v="849"/>
    <s v="EMPRESA MUNICIPAL DE ACUEDUCTO ALCANTARILLADO Y ASEO DE PATIA"/>
    <n v="6"/>
    <s v="QUEBRADA"/>
    <n v="2364"/>
    <s v="Quebrada Los Huevos"/>
    <x v="1"/>
    <s v="CAUCALA VEGA"/>
    <n v="19"/>
    <x v="10"/>
    <n v="397"/>
    <s v="LA VEGA"/>
    <s v="SI"/>
    <s v="NO"/>
    <s v="NO"/>
    <s v="NO"/>
    <s v="SI"/>
    <s v="NO"/>
    <s v="NO"/>
    <s v="NO"/>
    <s v="SI"/>
    <s v="SI"/>
    <n v="2009"/>
    <s v="ACTIVO"/>
    <n v="1"/>
    <n v="2012"/>
    <n v="84"/>
    <s v="07/01/12"/>
    <n v="10"/>
    <n v="30"/>
    <n v="114"/>
    <s v="24/11/12"/>
    <n v="10"/>
    <n v="30"/>
    <n v="2"/>
    <n v="1555200"/>
    <n v="49.315068493150683"/>
    <n v="2489586"/>
    <s v="PATIA_PATIA"/>
    <s v="15/01/13"/>
    <n v="4764"/>
    <n v="95"/>
    <s v="SI"/>
    <s v="279"/>
    <s v="CRC Y CVC"/>
    <s v="24/05/10"/>
    <s v="24/05/20"/>
    <n v="50"/>
    <n v="5.7482253086419757"/>
    <n v="0.51910598413842823"/>
    <n v="0.51910598413842823"/>
    <x v="0"/>
    <n v="0.58708414872798431"/>
    <n v="0.58708414872798431"/>
    <x v="1"/>
    <n v="0.98630136986301364"/>
    <n v="0.98630136986301364"/>
    <x v="0"/>
    <s v="FRIO O TEMPLADO"/>
    <n v="5.8405092592592602"/>
    <n v="7.5926620370370381"/>
    <n v="12.148259259259262"/>
  </r>
  <r>
    <n v="11427"/>
    <n v="2510"/>
    <s v="UNIDAD DE SERVICIOS PUBLICOS DOMICILIARIOS DE SAN PABLO DE BORBUR"/>
    <n v="6"/>
    <s v="QUEBRADA"/>
    <n v="71586"/>
    <s v="Quebrada El Chorreron"/>
    <x v="1"/>
    <s v="BOYACASAN PABLO DE BORBUR"/>
    <n v="15"/>
    <x v="13"/>
    <n v="681"/>
    <s v="SAN PABLO DE BORBUR"/>
    <s v="SI"/>
    <s v="SI"/>
    <s v="SI"/>
    <s v="NO"/>
    <s v="SI"/>
    <s v="NO"/>
    <s v="NO"/>
    <s v="SI"/>
    <s v="NO"/>
    <s v="SI"/>
    <n v="2009"/>
    <s v="ACTIVO"/>
    <n v="1"/>
    <n v="2012"/>
    <n v="40"/>
    <s v="18/01/12"/>
    <n v="10"/>
    <n v="30"/>
    <n v="69"/>
    <s v="16/07/12"/>
    <n v="3"/>
    <n v="40"/>
    <n v="2"/>
    <n v="1944"/>
    <n v="6.1643835616438353E-2"/>
    <n v="2489585"/>
    <s v="BORBUR_BORBUR"/>
    <s v="18/01/13"/>
    <n v="4767"/>
    <n v="50"/>
    <s v="SI"/>
    <s v="1058"/>
    <s v="CORPOBOYACA                   "/>
    <s v="16/12/04"/>
    <s v="16/12/09"/>
    <n v="1.55"/>
    <n v="2.5192901234567899"/>
    <n v="1.2328767123287671E-3"/>
    <s v="ND"/>
    <x v="1"/>
    <n v="1.5410958904109589E-3"/>
    <s v="ND"/>
    <x v="2"/>
    <n v="3.9770216526734417E-2"/>
    <n v="3.9770216526734417E-2"/>
    <x v="0"/>
    <s v="CALIDO"/>
    <n v="2.5096450617283947"/>
    <n v="3.2625385802469133"/>
    <n v="5.2200617283950619"/>
  </r>
  <r>
    <n v="11447"/>
    <n v="617"/>
    <s v="EMPRESAS MUNICIPALES DE CARTAGO E.S.P."/>
    <n v="5"/>
    <s v="RIO"/>
    <n v="8581"/>
    <s v="Río La Vieja"/>
    <x v="0"/>
    <s v="VALLE DEL CAUCACARTAGO"/>
    <n v="76"/>
    <x v="1"/>
    <n v="147"/>
    <s v="CARTAGO"/>
    <s v="SI"/>
    <s v="SI"/>
    <s v="SI"/>
    <s v="NO"/>
    <s v="SI"/>
    <s v="NO"/>
    <s v="NO"/>
    <s v="NO"/>
    <s v="NO"/>
    <s v="NO"/>
    <n v="2009"/>
    <s v="ACTIVO"/>
    <n v="1"/>
    <n v="2015"/>
    <n v="11890"/>
    <s v="17/09/15"/>
    <n v="14"/>
    <n v="0"/>
    <n v="980000"/>
    <s v="19/12/11"/>
    <n v="18"/>
    <n v="30"/>
    <n v="1"/>
    <n v="11130665"/>
    <n v="352.95107179096902"/>
    <n v="3774738"/>
    <s v="MUNICART_MUNICART"/>
    <s v="27/07/16"/>
    <n v="6053"/>
    <n v="65000"/>
    <s v="SI"/>
    <s v="267"/>
    <s v="CVC                           "/>
    <s v="16/12/04"/>
    <s v="16/12/14"/>
    <n v="370"/>
    <n v="301.58101851851853"/>
    <n v="5.4300164890918315E-3"/>
    <n v="5.4300164890918315E-3"/>
    <x v="0"/>
    <n v="2.9684699057272414E-2"/>
    <n v="2.9684699057272414E-2"/>
    <x v="1"/>
    <n v="0.95392181565126766"/>
    <n v="0.95392181565126766"/>
    <x v="0"/>
    <s v="CALIDO"/>
    <n v="303.31944444444446"/>
    <n v="363.98333333333335"/>
    <n v="545.97500000000002"/>
  </r>
  <r>
    <n v="11487"/>
    <n v="22541"/>
    <s v="EMPRESAS DEL PUEBLO Y PARA EL PUEBLO DE GIGANTE - EMPUGIGANTE S.A. E.S.P."/>
    <n v="6"/>
    <s v="QUEBRADA"/>
    <n v="3120"/>
    <s v="Quebrada Honda"/>
    <x v="1"/>
    <s v="HUILAGIGANTE"/>
    <n v="41"/>
    <x v="6"/>
    <n v="306"/>
    <s v="GIGANTE"/>
    <s v="SI"/>
    <s v="NO"/>
    <s v="NO"/>
    <s v="NO"/>
    <s v="SI"/>
    <s v="NO"/>
    <s v="NO"/>
    <s v="NO"/>
    <s v="NO"/>
    <s v="SI"/>
    <n v="2009"/>
    <s v="ACTIVO"/>
    <n v="1"/>
    <n v="2012"/>
    <n v="175"/>
    <s v="10/08/12"/>
    <n v="8"/>
    <n v="12"/>
    <n v="246"/>
    <s v="25/05/12"/>
    <n v="8"/>
    <n v="16"/>
    <n v="1"/>
    <n v="2630102"/>
    <n v="83.399987316083212"/>
    <n v="2489540"/>
    <s v="EMPUGIGANTE_EMPUGIGANTE"/>
    <s v="13/09/13"/>
    <n v="5005"/>
    <n v="230.24"/>
    <e v="#N/A"/>
    <e v="#N/A"/>
    <e v="#N/A"/>
    <e v="#N/A"/>
    <e v="#N/A"/>
    <e v="#N/A"/>
    <n v="37.450000000000003"/>
    <n v="0.36223066068486454"/>
    <n v="0.36223066068486454"/>
    <x v="0"/>
    <n v="0.4765713560919041"/>
    <n v="0.4765713560919041"/>
    <x v="1"/>
    <s v=""/>
    <s v=""/>
    <x v="1"/>
    <s v="CALIDO"/>
    <n v="38.204166666666666"/>
    <n v="45.844999999999999"/>
    <n v="68.767499999999998"/>
  </r>
  <r>
    <n v="11489"/>
    <n v="2446"/>
    <s v="ASOCIACION DE USUARIOS DEL SERVICIO DE AGUA POTABLE DEL MUNICIPIO DE SAN BERNARDO CUNDINAMARCA"/>
    <n v="6"/>
    <s v="QUEBRADA"/>
    <n v="71599"/>
    <s v="Quebrada Aguas Claras"/>
    <x v="1"/>
    <s v="CUNDINAMARCASAN BERNARDO"/>
    <n v="25"/>
    <x v="8"/>
    <n v="649"/>
    <s v="SAN BERNARDO"/>
    <s v="SI"/>
    <s v="NO"/>
    <s v="NO"/>
    <s v="NO"/>
    <s v="NO"/>
    <s v="NO"/>
    <s v="NO"/>
    <s v="NO"/>
    <s v="NO"/>
    <s v="NO"/>
    <n v="2009"/>
    <s v="ACTIVO"/>
    <n v="1"/>
    <n v="2012"/>
    <n v="12"/>
    <s v="02/10/10"/>
    <n v="12"/>
    <n v="0"/>
    <n v="700"/>
    <s v="10/08/11"/>
    <n v="6"/>
    <n v="0"/>
    <n v="2"/>
    <n v="220530"/>
    <n v="6.9929604261796046"/>
    <n v="2489720"/>
    <s v="BERNARDO_BERNARDO"/>
    <s v="29/10/14"/>
    <n v="5416"/>
    <n v="45"/>
    <s v="SI"/>
    <s v="29872"/>
    <s v="CAR                           "/>
    <s v="31/10/08"/>
    <s v="31/10/18"/>
    <n v="8.85"/>
    <n v="7.3170524691358025"/>
    <n v="0.155399120581769"/>
    <n v="0.155399120581769"/>
    <x v="0"/>
    <n v="0.58274670218163371"/>
    <n v="0.58274670218163371"/>
    <x v="1"/>
    <n v="0.79016501990730004"/>
    <n v="0.79016501990730004"/>
    <x v="0"/>
    <s v="FRIO O TEMPLADO"/>
    <n v="7.3809413580246916"/>
    <n v="9.5952237654320989"/>
    <n v="15.352358024691359"/>
  </r>
  <r>
    <n v="11728"/>
    <n v="1781"/>
    <s v="AGUAS DE MANIZALES S.A  E.S.P"/>
    <n v="6"/>
    <s v="QUEBRADA"/>
    <n v="71194"/>
    <s v="Quebrada Cajones"/>
    <x v="1"/>
    <s v="CALDASVILLAMARIA"/>
    <n v="17"/>
    <x v="21"/>
    <n v="873"/>
    <s v="VILLAMARIA"/>
    <s v="SI"/>
    <s v="SI"/>
    <s v="NO"/>
    <s v="NO"/>
    <s v="SI"/>
    <s v="NO"/>
    <s v="NO"/>
    <s v="SI"/>
    <s v="SI"/>
    <s v="NO"/>
    <n v="2009"/>
    <s v="ACTIVO"/>
    <n v="1"/>
    <n v="2014"/>
    <n v="157"/>
    <s v="03/09/14"/>
    <n v="7"/>
    <n v="30"/>
    <n v="1037"/>
    <s v="09/12/14"/>
    <n v="7"/>
    <n v="30"/>
    <n v="1"/>
    <n v="9457646"/>
    <n v="299.89998731608318"/>
    <n v="3433420"/>
    <s v="AGUASMANIZ_AGUASMANIZ"/>
    <s v="02/06/15"/>
    <n v="5632"/>
    <n v="428"/>
    <s v="SI"/>
    <s v="4419"/>
    <s v="CORPOCALDAS                   "/>
    <s v="14/09/99"/>
    <s v="13/09/09"/>
    <n v="310"/>
    <n v="89.65856481481481"/>
    <n v="0.70070090494411963"/>
    <n v="0.70070090494411963"/>
    <x v="0"/>
    <n v="1.9101910020132686"/>
    <n v="1.9101910020132686"/>
    <x v="0"/>
    <n v="0.96741931392284897"/>
    <n v="0.96741931392284897"/>
    <x v="0"/>
    <s v="FRIO O TEMPLADO"/>
    <n v="91.707175925925924"/>
    <n v="110.0486111111111"/>
    <n v="165.07291666666666"/>
  </r>
  <r>
    <n v="11729"/>
    <n v="1781"/>
    <s v="AGUAS DE MANIZALES S.A  E.S.P"/>
    <n v="6"/>
    <s v="QUEBRADA"/>
    <n v="71188"/>
    <s v="Quebrada La Guerra"/>
    <x v="1"/>
    <s v="CALDASMANIZALES"/>
    <n v="17"/>
    <x v="21"/>
    <n v="1"/>
    <s v="MANIZALES"/>
    <s v="SI"/>
    <s v="NO"/>
    <s v="NO"/>
    <s v="NO"/>
    <s v="SI"/>
    <s v="NO"/>
    <s v="NO"/>
    <s v="NO"/>
    <s v="NO"/>
    <s v="NO"/>
    <n v="2009"/>
    <s v="ACTIVO"/>
    <n v="1"/>
    <n v="2014"/>
    <n v="4"/>
    <s v="10/09/14"/>
    <n v="11"/>
    <n v="30"/>
    <n v="32"/>
    <s v="05/03/14"/>
    <n v="11"/>
    <n v="30"/>
    <n v="1"/>
    <n v="252288"/>
    <n v="8"/>
    <n v="3433420"/>
    <s v="AGUASMANIZ_AGUASMANIZ"/>
    <s v="02/06/15"/>
    <n v="5632"/>
    <n v="13"/>
    <s v="NO"/>
    <n v="0"/>
    <n v="0"/>
    <n v="0"/>
    <n v="0"/>
    <s v=""/>
    <n v="796.47685185185185"/>
    <n v="0.61538461538461542"/>
    <n v="0.61538461538461542"/>
    <x v="0"/>
    <n v="2"/>
    <n v="2"/>
    <x v="0"/>
    <s v=""/>
    <s v=""/>
    <x v="1"/>
    <s v="FRIO O TEMPLADO"/>
    <n v="799.37623456790107"/>
    <n v="959.25148148148128"/>
    <n v="1438.8772222222219"/>
  </r>
  <r>
    <n v="11731"/>
    <n v="1781"/>
    <s v="AGUAS DE MANIZALES S.A  E.S.P"/>
    <n v="5"/>
    <s v="RIO"/>
    <n v="439"/>
    <s v="RIo Chinchiná"/>
    <x v="0"/>
    <s v="CALDASVILLAMARIA"/>
    <n v="17"/>
    <x v="21"/>
    <n v="873"/>
    <s v="VILLAMARIA"/>
    <s v="SI"/>
    <s v="NO"/>
    <s v="NO"/>
    <s v="NO"/>
    <s v="SI"/>
    <s v="NO"/>
    <s v="NO"/>
    <s v="SI"/>
    <s v="NO"/>
    <s v="NO"/>
    <n v="2009"/>
    <s v="INACTIVO"/>
    <n v="1"/>
    <n v="2012"/>
    <n v="941"/>
    <s v="08/08/12"/>
    <n v="7"/>
    <n v="0"/>
    <n v="11629"/>
    <s v="11/04/12"/>
    <n v="7"/>
    <n v="0"/>
    <n v="1"/>
    <n v="13230812"/>
    <n v="419.5462962962963"/>
    <n v="2489668"/>
    <s v="AGUASMANIZ_AGUASMANIZ"/>
    <s v="17/04/13"/>
    <n v="4856"/>
    <n v="418"/>
    <s v="SI"/>
    <s v="4419"/>
    <s v="CORPOCALDAS                   "/>
    <s v="14/09/99"/>
    <s v="13/09/09"/>
    <n v="1000"/>
    <n v="89.65856481481481"/>
    <n v="1.0036992734361156"/>
    <n v="1.0036992734361156"/>
    <x v="2"/>
    <n v="0.44585153697799818"/>
    <n v="0.44585153697799818"/>
    <x v="1"/>
    <n v="0.41954629629629631"/>
    <n v="0.41954629629629631"/>
    <x v="0"/>
    <s v="FRIO O TEMPLADO"/>
    <n v="91.707175925925924"/>
    <n v="110.0486111111111"/>
    <n v="165.07291666666666"/>
  </r>
  <r>
    <n v="11733"/>
    <n v="1781"/>
    <s v="AGUAS DE MANIZALES S.A  E.S.P"/>
    <n v="6"/>
    <s v="QUEBRADA"/>
    <n v="71189"/>
    <s v="Quebrada Pinares"/>
    <x v="1"/>
    <s v="CALDASMANIZALES"/>
    <n v="17"/>
    <x v="21"/>
    <n v="1"/>
    <s v="MANIZALES"/>
    <s v="SI"/>
    <s v="NO"/>
    <s v="NO"/>
    <s v="NO"/>
    <s v="SI"/>
    <s v="NO"/>
    <s v="NO"/>
    <s v="NO"/>
    <s v="NO"/>
    <s v="NO"/>
    <n v="2009"/>
    <s v="INACTIVO"/>
    <n v="1"/>
    <n v="2012"/>
    <n v="98"/>
    <s v="13/08/12"/>
    <n v="7"/>
    <n v="0"/>
    <n v="342"/>
    <s v="17/10/12"/>
    <n v="7"/>
    <n v="0"/>
    <n v="1"/>
    <n v="5100693"/>
    <n v="161.74191400304414"/>
    <n v="2489668"/>
    <s v="AGUASMANIZ_AGUASMANIZ"/>
    <s v="17/04/13"/>
    <n v="4856"/>
    <n v="161"/>
    <s v="SI"/>
    <s v="320"/>
    <s v="CORPOCALDAS                   "/>
    <s v="10/11/05"/>
    <s v="10/11/10"/>
    <n v="120"/>
    <n v="796.47685185185185"/>
    <n v="1.004608161509591"/>
    <n v="1.004608161509591"/>
    <x v="2"/>
    <n v="1.6504276939086138"/>
    <n v="1.6504276939086138"/>
    <x v="0"/>
    <n v="1.3478492833587012"/>
    <n v="1.3478492833587012"/>
    <x v="1"/>
    <s v="FRIO O TEMPLADO"/>
    <n v="799.37623456790107"/>
    <n v="959.25148148148128"/>
    <n v="1438.8772222222219"/>
  </r>
  <r>
    <n v="11735"/>
    <n v="1781"/>
    <s v="AGUAS DE MANIZALES S.A  E.S.P"/>
    <n v="6"/>
    <s v="QUEBRADA"/>
    <n v="2089"/>
    <s v="Quebrada Romeral"/>
    <x v="1"/>
    <s v="CALDASVILLAMARIA"/>
    <n v="17"/>
    <x v="21"/>
    <n v="873"/>
    <s v="VILLAMARIA"/>
    <s v="SI"/>
    <s v="NO"/>
    <s v="NO"/>
    <s v="NO"/>
    <s v="SI"/>
    <s v="NO"/>
    <s v="NO"/>
    <s v="SI"/>
    <s v="SI"/>
    <s v="NO"/>
    <n v="2009"/>
    <s v="ACTIVO"/>
    <n v="1"/>
    <n v="2014"/>
    <n v="130"/>
    <s v="08/09/14"/>
    <n v="7"/>
    <n v="0"/>
    <n v="4534"/>
    <s v="24/04/14"/>
    <n v="7"/>
    <n v="0"/>
    <n v="1"/>
    <n v="4099680"/>
    <n v="130"/>
    <n v="3433420"/>
    <s v="AGUASMANIZ_AGUASMANIZ"/>
    <s v="02/06/15"/>
    <n v="5632"/>
    <n v="543"/>
    <s v="SI"/>
    <s v="590"/>
    <s v="INDERENA                      "/>
    <s v="03/09/93"/>
    <s v="02/09/13"/>
    <n v="155"/>
    <n v="89.65856481481481"/>
    <n v="0.23941068139963168"/>
    <n v="0.23941068139963168"/>
    <x v="0"/>
    <n v="1"/>
    <n v="1"/>
    <x v="1"/>
    <n v="0.83870967741935487"/>
    <n v="0.83870967741935487"/>
    <x v="0"/>
    <s v="FRIO O TEMPLADO"/>
    <n v="91.707175925925924"/>
    <n v="110.0486111111111"/>
    <n v="165.07291666666666"/>
  </r>
  <r>
    <n v="11736"/>
    <n v="1781"/>
    <s v="AGUAS DE MANIZALES S.A  E.S.P"/>
    <n v="6"/>
    <s v="QUEBRADA"/>
    <n v="71187"/>
    <s v="Quebrada La Ye"/>
    <x v="1"/>
    <s v="CALDASMANIZALES"/>
    <n v="17"/>
    <x v="21"/>
    <n v="1"/>
    <s v="MANIZALES"/>
    <s v="SI"/>
    <s v="NO"/>
    <s v="NO"/>
    <s v="NO"/>
    <s v="SI"/>
    <s v="NO"/>
    <s v="NO"/>
    <s v="NO"/>
    <s v="NO"/>
    <s v="NO"/>
    <n v="2009"/>
    <s v="INACTIVO"/>
    <n v="1"/>
    <n v="2012"/>
    <n v="49"/>
    <s v="01/08/12"/>
    <n v="8"/>
    <n v="30"/>
    <n v="301"/>
    <s v="11/05/12"/>
    <n v="8"/>
    <n v="30"/>
    <n v="1"/>
    <n v="3446842"/>
    <n v="109.2986428209031"/>
    <n v="2489668"/>
    <s v="AGUASMANIZ_AGUASMANIZ"/>
    <s v="17/04/13"/>
    <n v="4856"/>
    <n v="109"/>
    <s v="SI"/>
    <s v="4418"/>
    <s v="CORPOCALDAS                   "/>
    <s v="14/09/99"/>
    <s v="13/09/09"/>
    <n v="114"/>
    <n v="796.47685185185185"/>
    <n v="1.0027398423936065"/>
    <n v="1.0027398423936065"/>
    <x v="2"/>
    <n v="2.2305845473653694"/>
    <n v="2.2305845473653694"/>
    <x v="0"/>
    <n v="0.95876002474476396"/>
    <n v="0.95876002474476396"/>
    <x v="0"/>
    <s v="FRIO O TEMPLADO"/>
    <n v="799.37623456790107"/>
    <n v="959.25148148148128"/>
    <n v="1438.8772222222219"/>
  </r>
  <r>
    <n v="11737"/>
    <n v="1781"/>
    <s v="AGUAS DE MANIZALES S.A  E.S.P"/>
    <n v="6"/>
    <s v="QUEBRADA"/>
    <n v="71192"/>
    <s v="Quebrada Olivares"/>
    <x v="1"/>
    <s v="CALDASMANIZALES"/>
    <n v="17"/>
    <x v="21"/>
    <n v="1"/>
    <s v="MANIZALES"/>
    <s v="SI"/>
    <s v="SI"/>
    <s v="NO"/>
    <s v="NO"/>
    <s v="SI"/>
    <s v="NO"/>
    <s v="NO"/>
    <s v="SI"/>
    <s v="NO"/>
    <s v="NO"/>
    <n v="2009"/>
    <s v="ACTIVO"/>
    <n v="1"/>
    <n v="2014"/>
    <n v="10"/>
    <s v="09/09/14"/>
    <n v="7"/>
    <n v="0"/>
    <n v="163"/>
    <s v="14/05/14"/>
    <n v="7"/>
    <n v="0"/>
    <n v="1"/>
    <n v="473040"/>
    <n v="15"/>
    <n v="3433420"/>
    <s v="AGUASMANIZ_AGUASMANIZ"/>
    <s v="02/06/15"/>
    <n v="5632"/>
    <n v="83"/>
    <s v="SI"/>
    <s v="4418"/>
    <s v="CORPOCALDAS                   "/>
    <s v="14/09/99"/>
    <s v="13/09/09"/>
    <n v="84"/>
    <n v="796.47685185185185"/>
    <n v="0.18072289156626506"/>
    <n v="0.18072289156626506"/>
    <x v="0"/>
    <n v="1.5"/>
    <n v="1.5"/>
    <x v="0"/>
    <n v="0.17857142857142858"/>
    <n v="0.17857142857142858"/>
    <x v="0"/>
    <s v="FRIO O TEMPLADO"/>
    <n v="799.37623456790107"/>
    <n v="959.25148148148128"/>
    <n v="1438.8772222222219"/>
  </r>
  <r>
    <n v="11747"/>
    <n v="20549"/>
    <s v="INSERGRUP SOCIEDAD ANONIMA EMPRESA DE SERVICIOS PUBLICOS"/>
    <n v="8"/>
    <s v="CAÑO"/>
    <n v="7963"/>
    <s v="Caño de San Antonio"/>
    <x v="3"/>
    <s v="SUCRESAN ONOFRE"/>
    <n v="70"/>
    <x v="24"/>
    <n v="713"/>
    <s v="SAN ONOFRE"/>
    <s v="SI"/>
    <s v="SI"/>
    <s v="NO"/>
    <s v="NO"/>
    <s v="SI"/>
    <s v="NO"/>
    <s v="NO"/>
    <s v="NO"/>
    <s v="NO"/>
    <s v="SI"/>
    <n v="2009"/>
    <s v="ACTIVO"/>
    <n v="1"/>
    <n v="2009"/>
    <n v="20"/>
    <s v="20/01/09"/>
    <n v="10"/>
    <n v="10"/>
    <n v="35"/>
    <s v="21/01/09"/>
    <n v="10"/>
    <n v="20"/>
    <n v="1"/>
    <n v="28000"/>
    <n v="0.88787417554540837"/>
    <n v="1773576"/>
    <s v="TECNIAGUAS_TECNIAGUAS"/>
    <s v="23/06/11"/>
    <n v="4192"/>
    <n v="30"/>
    <s v="SI"/>
    <s v="25"/>
    <s v="CAR SUCRE"/>
    <s v="30/08/06"/>
    <s v="31/08/21"/>
    <n v="30"/>
    <n v="50.693750000000001"/>
    <n v="2.9595805851513612E-2"/>
    <n v="2.9595805851513612E-2"/>
    <x v="0"/>
    <n v="4.4393708777270419E-2"/>
    <n v="4.4393708777270419E-2"/>
    <x v="1"/>
    <n v="2.9595805851513612E-2"/>
    <n v="2.9595805851513612E-2"/>
    <x v="0"/>
    <s v="CALIDO"/>
    <n v="53.229166666666664"/>
    <n v="63.874999999999993"/>
    <n v="95.812499999999986"/>
  </r>
  <r>
    <n v="11787"/>
    <n v="582"/>
    <s v="EMPRESAS PÚBLICAS  DE URRAO E.S.P."/>
    <n v="5"/>
    <s v="RIO"/>
    <n v="71330"/>
    <s v="Río Urrao"/>
    <x v="0"/>
    <s v="ANTIOQUIAURRAO"/>
    <n v="5"/>
    <x v="16"/>
    <n v="847"/>
    <s v="URRAO"/>
    <s v="SI"/>
    <s v="NO"/>
    <s v="SI"/>
    <s v="SI"/>
    <s v="SI"/>
    <s v="NO"/>
    <s v="NO"/>
    <s v="NO"/>
    <s v="NO"/>
    <s v="SI"/>
    <n v="2009"/>
    <s v="ACTIVO"/>
    <n v="1"/>
    <n v="2012"/>
    <n v="500"/>
    <s v="17/06/10"/>
    <n v="12"/>
    <n v="0"/>
    <n v="2550"/>
    <s v="15/11/10"/>
    <n v="12"/>
    <n v="0"/>
    <n v="1"/>
    <n v="878969"/>
    <n v="27.871924150177573"/>
    <n v="2489320"/>
    <s v="URRAO_URRAO"/>
    <s v="27/03/13"/>
    <n v="4835"/>
    <n v="10"/>
    <s v="SI"/>
    <s v="009797"/>
    <s v="CORPOURABA"/>
    <s v="22/01/97"/>
    <s v="22/01/22"/>
    <n v="83"/>
    <n v="33.566743827160494"/>
    <n v="2.7871924150177572"/>
    <n v="2.7871924150177572"/>
    <x v="2"/>
    <n v="5.5743848300355149E-2"/>
    <n v="5.5743848300355149E-2"/>
    <x v="1"/>
    <n v="0.3358063150623804"/>
    <n v="0.3358063150623804"/>
    <x v="0"/>
    <s v="FRIO O TEMPLADO"/>
    <n v="34.037422839506171"/>
    <n v="40.844907407407405"/>
    <n v="61.267361111111107"/>
  </r>
  <r>
    <n v="11867"/>
    <n v="260"/>
    <s v="EMPRESA DE OBRAS SANITARIAS DE PASTO EMPOPASTO S.A. E.S.P."/>
    <n v="5"/>
    <s v="RIO"/>
    <n v="71745"/>
    <s v="RÍO BUESAQUILLO Ó PASTO"/>
    <x v="0"/>
    <s v="NARINOPASTO"/>
    <n v="52"/>
    <x v="17"/>
    <n v="1"/>
    <s v="PASTO"/>
    <s v="SI"/>
    <s v="SI"/>
    <s v="NO"/>
    <s v="SI"/>
    <s v="SI"/>
    <s v="NO"/>
    <s v="NO"/>
    <s v="SI"/>
    <s v="SI"/>
    <s v="SI"/>
    <n v="2009"/>
    <s v="ACTIVO"/>
    <n v="1"/>
    <n v="2015"/>
    <n v="0"/>
    <s v="01/01/15"/>
    <n v="0"/>
    <n v="0"/>
    <n v="0"/>
    <s v="01/01/15"/>
    <n v="0"/>
    <n v="0"/>
    <n v="1"/>
    <n v="13487098.9877124"/>
    <n v="427.67310336480216"/>
    <n v="3775514"/>
    <s v="EMPOPASTO_EMPOPASTO"/>
    <s v="05/09/16"/>
    <n v="6093"/>
    <n v="0"/>
    <s v="SI"/>
    <s v="848"/>
    <s v="CORPONARIÑO                   "/>
    <s v="16/09/10"/>
    <s v="15/09/15"/>
    <n v="650"/>
    <n v="789.98456790123441"/>
    <s v=""/>
    <s v=""/>
    <x v="2"/>
    <s v=""/>
    <s v=""/>
    <x v="0"/>
    <n v="0.65795862056123411"/>
    <n v="0.65795862056123411"/>
    <x v="0"/>
    <s v="FRIO O TEMPLADO"/>
    <n v="801.76141975308633"/>
    <n v="962.11370370370355"/>
    <n v="1443.1705555555554"/>
  </r>
  <r>
    <n v="11868"/>
    <n v="260"/>
    <s v="EMPRESA DE OBRAS SANITARIAS DE PASTO EMPOPASTO S.A. E.S.P."/>
    <n v="6"/>
    <s v="QUEBRADA"/>
    <n v="71746"/>
    <s v="QUEBRADA LOPE"/>
    <x v="1"/>
    <s v="NARINOPASTO"/>
    <n v="52"/>
    <x v="17"/>
    <n v="1"/>
    <s v="PASTO"/>
    <s v="SI"/>
    <s v="NO"/>
    <s v="NO"/>
    <s v="NO"/>
    <s v="SI"/>
    <s v="NO"/>
    <s v="NO"/>
    <s v="NO"/>
    <s v="NO"/>
    <s v="SI"/>
    <n v="2009"/>
    <s v="ACTIVO"/>
    <n v="1"/>
    <n v="2015"/>
    <n v="0"/>
    <s v="01/01/15"/>
    <n v="0"/>
    <n v="0"/>
    <n v="0"/>
    <s v="01/01/15"/>
    <n v="0"/>
    <n v="0"/>
    <n v="2"/>
    <n v="0"/>
    <n v="0"/>
    <n v="3775514"/>
    <s v="EMPOPASTO_EMPOPASTO"/>
    <s v="05/09/16"/>
    <n v="6093"/>
    <n v="0"/>
    <s v="SI"/>
    <s v="849"/>
    <s v="CORPONARIÑO                   "/>
    <s v="16/09/10"/>
    <s v="15/09/15"/>
    <n v="80"/>
    <n v="789.98456790123441"/>
    <s v=""/>
    <s v=""/>
    <x v="2"/>
    <s v=""/>
    <s v=""/>
    <x v="0"/>
    <n v="0"/>
    <n v="0"/>
    <x v="0"/>
    <s v="FRIO O TEMPLADO"/>
    <n v="801.76141975308633"/>
    <n v="962.11370370370355"/>
    <n v="1443.1705555555554"/>
  </r>
  <r>
    <n v="11869"/>
    <n v="260"/>
    <s v="EMPRESA DE OBRAS SANITARIAS DE PASTO EMPOPASTO S.A. E.S.P."/>
    <n v="6"/>
    <s v="QUEBRADA"/>
    <n v="71744"/>
    <s v="QUEBRADA MIRAFLORES"/>
    <x v="1"/>
    <s v="NARINOPASTO"/>
    <n v="52"/>
    <x v="17"/>
    <n v="1"/>
    <s v="PASTO"/>
    <s v="SI"/>
    <s v="NO"/>
    <s v="NO"/>
    <s v="NO"/>
    <s v="SI"/>
    <s v="NO"/>
    <s v="NO"/>
    <s v="SI"/>
    <s v="SI"/>
    <s v="SI"/>
    <n v="2009"/>
    <s v="ACTIVO"/>
    <n v="1"/>
    <n v="2015"/>
    <n v="70"/>
    <s v="27/09/15"/>
    <n v="9"/>
    <n v="0"/>
    <n v="651"/>
    <s v="30/03/15"/>
    <n v="9"/>
    <n v="0"/>
    <n v="1"/>
    <n v="1777012.9256225"/>
    <n v="56.348710223950405"/>
    <n v="3775514"/>
    <s v="EMPOPASTO_EMPOPASTO"/>
    <s v="05/09/16"/>
    <n v="6093"/>
    <n v="203"/>
    <s v="SI"/>
    <s v="850"/>
    <s v="CORPONARIÑO                   "/>
    <s v="16/09/10"/>
    <s v="15/09/15"/>
    <n v="120"/>
    <n v="789.98456790123441"/>
    <n v="0.27757985331995272"/>
    <n v="0.27757985331995272"/>
    <x v="0"/>
    <n v="0.80498157462786291"/>
    <n v="0.80498157462786291"/>
    <x v="1"/>
    <n v="0.46957258519958672"/>
    <n v="0.46957258519958672"/>
    <x v="0"/>
    <s v="FRIO O TEMPLADO"/>
    <n v="801.76141975308633"/>
    <n v="962.11370370370355"/>
    <n v="1443.1705555555554"/>
  </r>
  <r>
    <n v="11870"/>
    <n v="260"/>
    <s v="EMPRESA DE OBRAS SANITARIAS DE PASTO EMPOPASTO S.A. E.S.P."/>
    <n v="6"/>
    <s v="QUEBRADA"/>
    <n v="71743"/>
    <s v="QUEBRADA MIJITAYO"/>
    <x v="1"/>
    <s v="NARINOPASTO"/>
    <n v="52"/>
    <x v="17"/>
    <n v="1"/>
    <s v="PASTO"/>
    <s v="SI"/>
    <s v="NO"/>
    <s v="NO"/>
    <s v="NO"/>
    <s v="SI"/>
    <s v="NO"/>
    <s v="NO"/>
    <s v="SI"/>
    <s v="SI"/>
    <s v="SI"/>
    <n v="2009"/>
    <s v="ACTIVO"/>
    <n v="1"/>
    <n v="2015"/>
    <n v="16"/>
    <s v="16/09/15"/>
    <n v="9"/>
    <n v="0"/>
    <n v="192"/>
    <s v="15/10/15"/>
    <n v="9"/>
    <n v="0"/>
    <n v="1"/>
    <n v="2827478.0663683"/>
    <n v="89.658741323195713"/>
    <n v="3775514"/>
    <s v="EMPOPASTO_EMPOPASTO"/>
    <s v="05/09/16"/>
    <n v="6093"/>
    <n v="36"/>
    <s v="SI"/>
    <s v="847"/>
    <s v="CORPONARIÑO                   "/>
    <s v="16/09/10"/>
    <s v="15/09/15"/>
    <n v="98.97"/>
    <n v="789.98456790123441"/>
    <n v="2.4905205923109919"/>
    <n v="2.4905205923109919"/>
    <x v="2"/>
    <n v="5.6036713326997321"/>
    <n v="5.6036713326997321"/>
    <x v="0"/>
    <n v="0.90591837246838147"/>
    <n v="0.90591837246838147"/>
    <x v="0"/>
    <s v="FRIO O TEMPLADO"/>
    <n v="801.76141975308633"/>
    <n v="962.11370370370355"/>
    <n v="1443.1705555555554"/>
  </r>
  <r>
    <n v="11871"/>
    <n v="260"/>
    <s v="EMPRESA DE OBRAS SANITARIAS DE PASTO EMPOPASTO S.A. E.S.P."/>
    <n v="5"/>
    <s v="RIO"/>
    <n v="71747"/>
    <s v="RÍO BOBO"/>
    <x v="0"/>
    <s v="NARINOPASTO"/>
    <n v="52"/>
    <x v="17"/>
    <n v="1"/>
    <s v="PASTO"/>
    <s v="SI"/>
    <s v="NO"/>
    <s v="NO"/>
    <s v="SI"/>
    <s v="SI"/>
    <s v="NO"/>
    <s v="SI"/>
    <s v="SI"/>
    <s v="SI"/>
    <s v="SI"/>
    <n v="2009"/>
    <s v="ACTIVO"/>
    <n v="1"/>
    <n v="2015"/>
    <n v="478"/>
    <s v="30/09/15"/>
    <n v="9"/>
    <n v="0"/>
    <n v="2736"/>
    <s v="15/10/15"/>
    <n v="9"/>
    <n v="0"/>
    <n v="1"/>
    <n v="94278.816000000006"/>
    <n v="2.9895616438356165"/>
    <n v="3775514"/>
    <s v="EMPOPASTO_EMPOPASTO"/>
    <s v="05/09/16"/>
    <n v="6093"/>
    <n v="1161"/>
    <s v="SI"/>
    <s v="92"/>
    <s v="CORPONARIÑO                   "/>
    <s v="20/02/08"/>
    <s v="19/02/13"/>
    <n v="385"/>
    <n v="789.98456790123441"/>
    <n v="2.5749884959824433E-3"/>
    <s v="ND"/>
    <x v="1"/>
    <n v="6.2543130624176076E-3"/>
    <n v="6.2543130624176076E-3"/>
    <x v="1"/>
    <n v="7.7650951787938093E-3"/>
    <n v="7.7650951787938093E-3"/>
    <x v="0"/>
    <s v="FRIO O TEMPLADO"/>
    <n v="801.76141975308633"/>
    <n v="962.11370370370355"/>
    <n v="1443.1705555555554"/>
  </r>
  <r>
    <n v="11887"/>
    <n v="641"/>
    <s v="EMPRESA MUNICIPAL DE SERVICIOS PÚBLICOS DE TAURAMENA S.A. E.S.P."/>
    <n v="6"/>
    <s v="QUEBRADA"/>
    <n v="71696"/>
    <s v="QUEBRADA TAURAMENA"/>
    <x v="1"/>
    <s v="CASANARETAURAMENA"/>
    <n v="85"/>
    <x v="11"/>
    <n v="410"/>
    <s v="TAURAMENA"/>
    <s v="SI"/>
    <s v="NO"/>
    <s v="NO"/>
    <s v="NO"/>
    <s v="SI"/>
    <s v="NO"/>
    <s v="NO"/>
    <s v="NO"/>
    <s v="NO"/>
    <s v="NO"/>
    <n v="2009"/>
    <s v="ACTIVO"/>
    <n v="1"/>
    <n v="2009"/>
    <n v="59.41"/>
    <s v="09/09/08"/>
    <n v="24"/>
    <n v="1"/>
    <n v="59.41"/>
    <s v="09/09/08"/>
    <n v="24"/>
    <n v="1"/>
    <n v="1"/>
    <n v="10000"/>
    <n v="0.31709791983764585"/>
    <n v="1788456"/>
    <s v="TAURAMEN_TAURAMEN"/>
    <s v="07/09/15"/>
    <n v="5729"/>
    <n v="59.41"/>
    <e v="#N/A"/>
    <e v="#N/A"/>
    <e v="#N/A"/>
    <e v="#N/A"/>
    <e v="#N/A"/>
    <e v="#N/A"/>
    <n v="30.772916666666667"/>
    <n v="5.3374502581660637E-3"/>
    <n v="5.3374502581660637E-3"/>
    <x v="0"/>
    <n v="5.3374502581660637E-3"/>
    <n v="5.3374502581660637E-3"/>
    <x v="1"/>
    <s v=""/>
    <s v=""/>
    <x v="1"/>
    <s v="CALIDO"/>
    <n v="31.735416666666666"/>
    <n v="38.082499999999996"/>
    <n v="57.123749999999994"/>
  </r>
  <r>
    <n v="11888"/>
    <n v="641"/>
    <s v="EMPRESA MUNICIPAL DE SERVICIOS PÚBLICOS DE TAURAMENA S.A. E.S.P."/>
    <n v="5"/>
    <s v="RIO"/>
    <n v="9696"/>
    <s v="Río Chitamena"/>
    <x v="0"/>
    <s v="CASANARETAURAMENA"/>
    <n v="85"/>
    <x v="11"/>
    <n v="410"/>
    <s v="TAURAMENA"/>
    <s v="SI"/>
    <s v="NO"/>
    <s v="NO"/>
    <s v="NO"/>
    <s v="SI"/>
    <s v="NO"/>
    <s v="NO"/>
    <s v="NO"/>
    <s v="NO"/>
    <s v="NO"/>
    <n v="2009"/>
    <s v="ACTIVO"/>
    <n v="1"/>
    <n v="2009"/>
    <n v="59.41"/>
    <s v="09/09/08"/>
    <n v="24"/>
    <n v="1"/>
    <n v="59.41"/>
    <s v="09/09/08"/>
    <n v="24"/>
    <n v="1"/>
    <n v="1"/>
    <n v="10000"/>
    <n v="0.31709791983764585"/>
    <n v="1788456"/>
    <s v="TAURAMEN_TAURAMEN"/>
    <s v="07/09/15"/>
    <n v="5729"/>
    <n v="59.41"/>
    <e v="#N/A"/>
    <e v="#N/A"/>
    <e v="#N/A"/>
    <e v="#N/A"/>
    <e v="#N/A"/>
    <e v="#N/A"/>
    <n v="30.772916666666667"/>
    <n v="5.3374502581660637E-3"/>
    <n v="5.3374502581660637E-3"/>
    <x v="0"/>
    <n v="5.3374502581660637E-3"/>
    <n v="5.3374502581660637E-3"/>
    <x v="1"/>
    <s v=""/>
    <s v=""/>
    <x v="1"/>
    <s v="CALIDO"/>
    <n v="31.735416666666666"/>
    <n v="38.082499999999996"/>
    <n v="57.123749999999994"/>
  </r>
  <r>
    <n v="11927"/>
    <n v="23111"/>
    <s v="EMPRESA DE SERVICIOS PUBLICOS  DOMICILIARIOS DE LA PROVINCIA DE LENGUPA SERVILENGUPA S.A. E.S.P."/>
    <n v="4"/>
    <s v="LAGUNA"/>
    <n v="71572"/>
    <s v="Laguna El Ramo"/>
    <x v="5"/>
    <s v="BOYACAMIRAFLORES"/>
    <n v="15"/>
    <x v="13"/>
    <n v="455"/>
    <s v="MIRAFLORES"/>
    <s v="SI"/>
    <s v="NO"/>
    <s v="NO"/>
    <s v="NO"/>
    <s v="NO"/>
    <s v="SI"/>
    <s v="NO"/>
    <s v="NO"/>
    <s v="NO"/>
    <s v="SI"/>
    <n v="2010"/>
    <s v="ACTIVO"/>
    <n v="1"/>
    <n v="2012"/>
    <n v="7"/>
    <s v="01/03/12"/>
    <n v="12"/>
    <n v="0"/>
    <n v="60"/>
    <s v="14/08/12"/>
    <n v="12"/>
    <n v="0"/>
    <n v="1"/>
    <n v="644160"/>
    <n v="20.426179604261797"/>
    <n v="2489722"/>
    <s v="SERVILENGUPA_SERVILENGUPA"/>
    <s v="22/01/13"/>
    <n v="4771"/>
    <n v="23"/>
    <s v="SI"/>
    <s v="1045"/>
    <s v="CORPOBOYACA                   "/>
    <s v="16/12/04"/>
    <s v="15/12/09"/>
    <n v="14.89"/>
    <n v="10.00925925925926"/>
    <n v="0.88809476540268684"/>
    <n v="0.88809476540268684"/>
    <x v="0"/>
    <n v="2.9180256577516852"/>
    <n v="2.9180256577516852"/>
    <x v="0"/>
    <n v="1.3718052118375954"/>
    <n v="1.3718052118375954"/>
    <x v="1"/>
    <s v="FRIO O TEMPLADO"/>
    <n v="10.133487654320987"/>
    <n v="13.173533950617283"/>
    <n v="21.077654320987655"/>
  </r>
  <r>
    <n v="11928"/>
    <n v="23111"/>
    <s v="EMPRESA DE SERVICIOS PUBLICOS  DOMICILIARIOS DE LA PROVINCIA DE LENGUPA SERVILENGUPA S.A. E.S.P."/>
    <n v="6"/>
    <s v="QUEBRADA"/>
    <n v="71573"/>
    <s v="Quebrada La Jordanera"/>
    <x v="1"/>
    <s v="BOYACAMIRAFLORES"/>
    <n v="15"/>
    <x v="13"/>
    <n v="455"/>
    <s v="MIRAFLORES"/>
    <s v="SI"/>
    <s v="NO"/>
    <s v="NO"/>
    <s v="NO"/>
    <s v="NO"/>
    <s v="SI"/>
    <s v="NO"/>
    <s v="NO"/>
    <s v="NO"/>
    <s v="SI"/>
    <n v="2010"/>
    <s v="ACTIVO"/>
    <n v="1"/>
    <n v="2012"/>
    <n v="3"/>
    <s v="01/03/12"/>
    <n v="10"/>
    <n v="0"/>
    <n v="80"/>
    <s v="14/08/12"/>
    <n v="10"/>
    <n v="0"/>
    <n v="1"/>
    <n v="51840"/>
    <n v="1.6438356164383561"/>
    <n v="2489722"/>
    <s v="SERVILENGUPA_SERVILENGUPA"/>
    <s v="22/01/13"/>
    <n v="4771"/>
    <n v="4"/>
    <s v="SI"/>
    <s v="097"/>
    <s v="CORPOBOYACA                   "/>
    <s v="12/03/99"/>
    <s v="11/03/04"/>
    <n v="6.1"/>
    <n v="10.00925925925926"/>
    <n v="0.41095890410958902"/>
    <n v="0.41095890410958902"/>
    <x v="0"/>
    <n v="0.54794520547945202"/>
    <n v="0.54794520547945202"/>
    <x v="1"/>
    <n v="0.26948124859645184"/>
    <n v="0.26948124859645184"/>
    <x v="0"/>
    <s v="FRIO O TEMPLADO"/>
    <n v="10.133487654320987"/>
    <n v="13.173533950617283"/>
    <n v="21.077654320987655"/>
  </r>
  <r>
    <n v="11947"/>
    <n v="569"/>
    <s v="EMPRESA MUNICIPAL DE SERVICIOS PUBLICOS DE CARTAGENA DEL CHAIRA"/>
    <n v="5"/>
    <s v="RIO"/>
    <n v="530"/>
    <s v="Río Caguán"/>
    <x v="0"/>
    <s v="CAQUETASAN VICENTE DEL CAGUAN"/>
    <n v="18"/>
    <x v="18"/>
    <n v="753"/>
    <s v="SAN VICENTE DEL CAGUAN"/>
    <s v="SI"/>
    <s v="SI"/>
    <s v="SI"/>
    <s v="NO"/>
    <s v="SI"/>
    <s v="NO"/>
    <s v="NO"/>
    <s v="NO"/>
    <s v="NO"/>
    <s v="SI"/>
    <n v="2009"/>
    <s v="ACTIVO"/>
    <n v="1"/>
    <n v="2009"/>
    <n v="1096000"/>
    <s v="06/06/09"/>
    <n v="16"/>
    <n v="20"/>
    <n v="542000"/>
    <s v="20/12/09"/>
    <n v="16"/>
    <n v="20"/>
    <n v="2"/>
    <n v="420000"/>
    <n v="13.318112633181126"/>
    <n v="1789390"/>
    <s v="CHAIRA_CHAIRA"/>
    <s v="29/04/16"/>
    <n v="5964"/>
    <n v="750000"/>
    <s v="SI"/>
    <s v="1324"/>
    <s v="CORPOAMAZONIA                 "/>
    <s v="16/12/02"/>
    <s v="15/12/12"/>
    <n v="29.1"/>
    <n v="97.101851851851848"/>
    <n v="1.7757483510908167E-5"/>
    <s v="ND"/>
    <x v="1"/>
    <n v="1.2151562621515626E-5"/>
    <s v="ND"/>
    <x v="2"/>
    <n v="0.45766710079660228"/>
    <n v="0.45766710079660228"/>
    <x v="0"/>
    <s v="CALIDO"/>
    <n v="99.884259259259252"/>
    <n v="119.8611111111111"/>
    <n v="179.79166666666666"/>
  </r>
  <r>
    <n v="11948"/>
    <n v="2005"/>
    <s v="EMPRESAS PÚBLICAS DE LA CEJA E.S.P."/>
    <n v="6"/>
    <s v="QUEBRADA"/>
    <n v="71532"/>
    <s v="Quebrada Santa Fe"/>
    <x v="1"/>
    <s v="ANTIOQUIALA CEJA"/>
    <n v="5"/>
    <x v="16"/>
    <n v="376"/>
    <s v="LA CEJA"/>
    <s v="SI"/>
    <s v="NO"/>
    <s v="NO"/>
    <s v="NO"/>
    <s v="SI"/>
    <s v="NO"/>
    <s v="NO"/>
    <s v="NO"/>
    <s v="NO"/>
    <s v="SI"/>
    <n v="2009"/>
    <s v="ACTIVO"/>
    <n v="1"/>
    <n v="2009"/>
    <n v="7.47"/>
    <s v="14/06/06"/>
    <n v="9"/>
    <n v="15"/>
    <n v="0"/>
    <s v="14/06/06"/>
    <n v="9"/>
    <n v="15"/>
    <n v="1"/>
    <n v="252288"/>
    <n v="8"/>
    <n v="1799263"/>
    <s v="TAMBO_TAMBO"/>
    <s v="09/06/11"/>
    <n v="4178"/>
    <n v="7"/>
    <s v="SI"/>
    <s v="131-0214"/>
    <s v="CORNARE                       "/>
    <s v="14/06/06"/>
    <s v="14/06/12"/>
    <n v="8.4"/>
    <n v="88.308256172839506"/>
    <n v="1.1428571428571428"/>
    <n v="1.1428571428571428"/>
    <x v="2"/>
    <n v="1.07095046854083"/>
    <n v="1.07095046854083"/>
    <x v="0"/>
    <n v="0.95238095238095233"/>
    <n v="0.95238095238095233"/>
    <x v="0"/>
    <s v="FRIO O TEMPLADO"/>
    <n v="89.596836419753075"/>
    <n v="107.51620370370368"/>
    <n v="161.27430555555551"/>
  </r>
  <r>
    <n v="11949"/>
    <n v="2005"/>
    <s v="EMPRESAS PÚBLICAS DE LA CEJA E.S.P."/>
    <n v="6"/>
    <s v="QUEBRADA"/>
    <n v="71533"/>
    <s v="Quebrada Payuco"/>
    <x v="1"/>
    <s v="ANTIOQUIALA CEJA"/>
    <n v="5"/>
    <x v="16"/>
    <n v="376"/>
    <s v="LA CEJA"/>
    <s v="SI"/>
    <s v="SI"/>
    <s v="NO"/>
    <s v="NO"/>
    <s v="SI"/>
    <s v="SI"/>
    <s v="NO"/>
    <s v="NO"/>
    <s v="NO"/>
    <s v="SI"/>
    <n v="2009"/>
    <s v="ACTIVO"/>
    <n v="1"/>
    <n v="2009"/>
    <n v="7.07"/>
    <s v="13/06/06"/>
    <n v="12"/>
    <n v="25"/>
    <n v="0"/>
    <s v="13/06/06"/>
    <n v="12"/>
    <n v="25"/>
    <n v="1"/>
    <n v="159637"/>
    <n v="5.0620560629122275"/>
    <n v="1799263"/>
    <s v="TAMBO_TAMBO"/>
    <s v="09/06/11"/>
    <n v="4178"/>
    <n v="8.1"/>
    <s v="SI"/>
    <s v="131-0424"/>
    <s v="CORNARE                       "/>
    <s v="13/06/06"/>
    <s v="14/06/12"/>
    <n v="9.09"/>
    <n v="88.308256172839506"/>
    <n v="0.62494519295212692"/>
    <n v="0.62494519295212692"/>
    <x v="0"/>
    <n v="0.71599095656467149"/>
    <n v="0.71599095656467149"/>
    <x v="1"/>
    <n v="0.55688185510585564"/>
    <n v="0.55688185510585564"/>
    <x v="0"/>
    <s v="FRIO O TEMPLADO"/>
    <n v="89.596836419753075"/>
    <n v="107.51620370370368"/>
    <n v="161.27430555555551"/>
  </r>
  <r>
    <n v="11950"/>
    <n v="2005"/>
    <s v="EMPRESAS PÚBLICAS DE LA CEJA E.S.P."/>
    <n v="6"/>
    <s v="QUEBRADA"/>
    <n v="71534"/>
    <s v="Quebrada Palo Santo"/>
    <x v="1"/>
    <s v="ANTIOQUIALA CEJA"/>
    <n v="5"/>
    <x v="16"/>
    <n v="376"/>
    <s v="LA CEJA"/>
    <s v="SI"/>
    <s v="NO"/>
    <s v="NO"/>
    <s v="NO"/>
    <s v="SI"/>
    <s v="NO"/>
    <s v="NO"/>
    <s v="NO"/>
    <s v="NO"/>
    <s v="SI"/>
    <n v="2009"/>
    <s v="ACTIVO"/>
    <n v="1"/>
    <n v="2009"/>
    <n v="8.2799999999999994"/>
    <s v="14/06/06"/>
    <n v="11"/>
    <n v="30"/>
    <n v="0"/>
    <s v="14/06/06"/>
    <n v="11"/>
    <n v="30"/>
    <n v="1"/>
    <n v="218259"/>
    <n v="6.9209474885844751"/>
    <n v="1799263"/>
    <s v="TAMBO_TAMBO"/>
    <s v="09/06/11"/>
    <n v="4178"/>
    <n v="12"/>
    <s v="SI"/>
    <s v="131-0214"/>
    <s v="CORNARE                       "/>
    <s v="14/06/06"/>
    <s v="14/06/12"/>
    <n v="18"/>
    <n v="88.308256172839506"/>
    <n v="0.57674562404870622"/>
    <n v="0.57674562404870622"/>
    <x v="0"/>
    <n v="0.83586322325899465"/>
    <n v="0.83586322325899465"/>
    <x v="1"/>
    <n v="0.38449708269913752"/>
    <n v="0.38449708269913752"/>
    <x v="0"/>
    <s v="FRIO O TEMPLADO"/>
    <n v="89.596836419753075"/>
    <n v="107.51620370370368"/>
    <n v="161.27430555555551"/>
  </r>
  <r>
    <n v="11951"/>
    <n v="2005"/>
    <s v="EMPRESAS PÚBLICAS DE LA CEJA E.S.P."/>
    <n v="6"/>
    <s v="QUEBRADA"/>
    <n v="71535"/>
    <s v="Quebrada Pereirita"/>
    <x v="1"/>
    <s v="ANTIOQUIALA CEJA"/>
    <n v="5"/>
    <x v="16"/>
    <n v="376"/>
    <s v="LA CEJA"/>
    <s v="SI"/>
    <s v="NO"/>
    <s v="NO"/>
    <s v="NO"/>
    <s v="SI"/>
    <s v="NO"/>
    <s v="NO"/>
    <s v="NO"/>
    <s v="NO"/>
    <s v="SI"/>
    <n v="2009"/>
    <s v="ACTIVO"/>
    <n v="1"/>
    <n v="2009"/>
    <n v="17.37"/>
    <s v="14/06/06"/>
    <n v="10"/>
    <n v="30"/>
    <n v="0"/>
    <s v="14/06/06"/>
    <n v="10"/>
    <n v="30"/>
    <n v="1"/>
    <n v="1278812"/>
    <n v="40.550862506341957"/>
    <n v="1799263"/>
    <s v="TAMBO_TAMBO"/>
    <s v="09/06/11"/>
    <n v="4178"/>
    <n v="55"/>
    <s v="SI"/>
    <s v="131-0214"/>
    <s v="CORNARE                       "/>
    <s v="14/06/06"/>
    <s v="14/06/12"/>
    <n v="70"/>
    <n v="88.308256172839506"/>
    <n v="0.73728840920621741"/>
    <n v="0.73728840920621741"/>
    <x v="0"/>
    <n v="2.3345343987531351"/>
    <n v="2.3345343987531351"/>
    <x v="0"/>
    <n v="0.57929803580488515"/>
    <n v="0.57929803580488515"/>
    <x v="0"/>
    <s v="FRIO O TEMPLADO"/>
    <n v="89.596836419753075"/>
    <n v="107.51620370370368"/>
    <n v="161.27430555555551"/>
  </r>
  <r>
    <n v="11952"/>
    <n v="2005"/>
    <s v="EMPRESAS PÚBLICAS DE LA CEJA E.S.P."/>
    <n v="5"/>
    <s v="RIO"/>
    <n v="71536"/>
    <s v="Rio Pantanillo"/>
    <x v="0"/>
    <s v="ANTIOQUIALA CEJA"/>
    <n v="5"/>
    <x v="16"/>
    <n v="376"/>
    <s v="LA CEJA"/>
    <s v="SI"/>
    <s v="NO"/>
    <s v="NO"/>
    <s v="NO"/>
    <s v="SI"/>
    <s v="SI"/>
    <s v="NO"/>
    <s v="NO"/>
    <s v="SI"/>
    <s v="SI"/>
    <n v="2009"/>
    <s v="ACTIVO"/>
    <n v="1"/>
    <n v="2009"/>
    <n v="142.28"/>
    <s v="29/12/06"/>
    <n v="13"/>
    <n v="40"/>
    <n v="0"/>
    <s v="29/12/06"/>
    <n v="13"/>
    <n v="40"/>
    <n v="1"/>
    <n v="385689"/>
    <n v="12.230117960426179"/>
    <n v="1799263"/>
    <s v="TAMBO_TAMBO"/>
    <s v="09/06/11"/>
    <n v="4178"/>
    <n v="110"/>
    <s v="SI"/>
    <s v="131-0890"/>
    <s v="CORNARE                       "/>
    <s v="29/12/06"/>
    <s v="14/06/12"/>
    <n v="130"/>
    <n v="88.308256172839506"/>
    <n v="0.11118289054932891"/>
    <n v="0.11118289054932891"/>
    <x v="0"/>
    <n v="8.5958096432570838E-2"/>
    <n v="8.5958096432570838E-2"/>
    <x v="1"/>
    <n v="9.407783046481677E-2"/>
    <n v="9.407783046481677E-2"/>
    <x v="0"/>
    <s v="FRIO O TEMPLADO"/>
    <n v="89.596836419753075"/>
    <n v="107.51620370370368"/>
    <n v="161.27430555555551"/>
  </r>
  <r>
    <n v="12047"/>
    <n v="20526"/>
    <s v="SOCIEDAD DE ACUEDUCTOS, ALCANTARILLADOS Y ASEO DEL HUILA - AGUAS DEL HUILA S.A. E.S.P."/>
    <n v="5"/>
    <s v="RIO"/>
    <n v="1604"/>
    <s v="Río Ambica"/>
    <x v="0"/>
    <s v="HUILACOLOMBIA"/>
    <n v="41"/>
    <x v="6"/>
    <n v="206"/>
    <s v="COLOMBIA"/>
    <s v="SI"/>
    <s v="SI"/>
    <s v="NO"/>
    <s v="NO"/>
    <s v="SI"/>
    <s v="NO"/>
    <s v="NO"/>
    <s v="NO"/>
    <s v="NO"/>
    <s v="NO"/>
    <n v="2009"/>
    <s v="ACTIVO"/>
    <n v="1"/>
    <n v="2009"/>
    <n v="2220"/>
    <s v="02/08/09"/>
    <n v="9"/>
    <n v="0"/>
    <n v="174000"/>
    <s v="13/03/09"/>
    <n v="9"/>
    <n v="0"/>
    <n v="1"/>
    <n v="297665"/>
    <n v="9.4388952308472849"/>
    <n v="1803112"/>
    <s v="SOAAAHUILA_SOAAAHUILA"/>
    <s v="17/12/15"/>
    <n v="5830"/>
    <n v="12000"/>
    <s v="SI"/>
    <s v="2192"/>
    <s v="CAM                           "/>
    <s v="10/08/10"/>
    <s v="30/06/26"/>
    <n v="7.5"/>
    <n v="4.8784722222222223"/>
    <n v="7.8657460257060708E-4"/>
    <s v="ND"/>
    <x v="1"/>
    <n v="4.2517546084897681E-3"/>
    <s v="ND"/>
    <x v="2"/>
    <n v="1.2585193641129713"/>
    <n v="1.2585193641129713"/>
    <x v="1"/>
    <s v="CALIDO"/>
    <n v="5.322916666666667"/>
    <n v="6.9197916666666677"/>
    <n v="11.071666666666669"/>
  </r>
  <r>
    <n v="12048"/>
    <n v="20526"/>
    <s v="SOCIEDAD DE ACUEDUCTOS, ALCANTARILLADOS Y ASEO DEL HUILA - AGUAS DEL HUILA S.A. E.S.P."/>
    <n v="6"/>
    <s v="QUEBRADA"/>
    <n v="71216"/>
    <s v="Quebrada Santa Inés"/>
    <x v="1"/>
    <s v="HUILAPAICOL"/>
    <n v="41"/>
    <x v="6"/>
    <n v="518"/>
    <s v="PAICOL"/>
    <s v="SI"/>
    <s v="NO"/>
    <s v="NO"/>
    <s v="NO"/>
    <s v="NO"/>
    <s v="NO"/>
    <s v="NO"/>
    <s v="NO"/>
    <s v="NO"/>
    <s v="NO"/>
    <n v="2009"/>
    <s v="ACTIVO"/>
    <n v="1"/>
    <n v="2009"/>
    <n v="19"/>
    <s v="21/07/09"/>
    <n v="9"/>
    <n v="0"/>
    <n v="45120"/>
    <s v="18/03/09"/>
    <n v="9"/>
    <n v="0"/>
    <n v="2"/>
    <n v="217728"/>
    <n v="6.904109589041096"/>
    <n v="1803112"/>
    <s v="SOAAAHUILA_SOAAAHUILA"/>
    <s v="17/12/15"/>
    <n v="5830"/>
    <n v="50"/>
    <s v="SI"/>
    <s v="1032"/>
    <s v="CAM                           "/>
    <s v="28/04/10"/>
    <s v="28/04/30"/>
    <n v="7"/>
    <n v="4.6817129629629628"/>
    <n v="0.13808219178082193"/>
    <n v="0.13808219178082193"/>
    <x v="0"/>
    <n v="0.36337418889689976"/>
    <n v="0.36337418889689976"/>
    <x v="1"/>
    <n v="0.98630136986301375"/>
    <n v="0.98630136986301375"/>
    <x v="0"/>
    <s v="CALIDO"/>
    <n v="4.7569444444444446"/>
    <n v="6.1840277777777786"/>
    <n v="9.8944444444444457"/>
  </r>
  <r>
    <n v="12049"/>
    <n v="20526"/>
    <s v="SOCIEDAD DE ACUEDUCTOS, ALCANTARILLADOS Y ASEO DEL HUILA - AGUAS DEL HUILA S.A. E.S.P."/>
    <n v="6"/>
    <s v="QUEBRADA"/>
    <n v="71217"/>
    <s v="Quebrada Las Moyas"/>
    <x v="1"/>
    <s v="HUILAPAICOL"/>
    <n v="41"/>
    <x v="6"/>
    <n v="518"/>
    <s v="PAICOL"/>
    <s v="SI"/>
    <s v="NO"/>
    <s v="NO"/>
    <s v="NO"/>
    <s v="SI"/>
    <s v="NO"/>
    <s v="NO"/>
    <s v="NO"/>
    <s v="NO"/>
    <s v="NO"/>
    <n v="2009"/>
    <s v="ACTIVO"/>
    <n v="1"/>
    <n v="2009"/>
    <n v="16"/>
    <s v="23/07/09"/>
    <n v="8"/>
    <n v="0"/>
    <n v="8023"/>
    <s v="19/03/09"/>
    <n v="10"/>
    <n v="0"/>
    <n v="1"/>
    <n v="62208"/>
    <n v="1.9726027397260273"/>
    <n v="1803112"/>
    <s v="SOAAAHUILA_SOAAAHUILA"/>
    <s v="17/12/15"/>
    <n v="5830"/>
    <n v="60"/>
    <s v="SI"/>
    <s v="1032"/>
    <s v="CAM                           "/>
    <s v="28/04/10"/>
    <s v="28/04/30"/>
    <n v="2"/>
    <n v="4.6817129629629628"/>
    <n v="3.287671232876712E-2"/>
    <n v="3.287671232876712E-2"/>
    <x v="0"/>
    <n v="0.12328767123287671"/>
    <n v="0.12328767123287671"/>
    <x v="1"/>
    <n v="0.98630136986301364"/>
    <n v="0.98630136986301364"/>
    <x v="0"/>
    <s v="CALIDO"/>
    <n v="4.7569444444444446"/>
    <n v="6.1840277777777786"/>
    <n v="9.8944444444444457"/>
  </r>
  <r>
    <n v="12050"/>
    <n v="20526"/>
    <s v="SOCIEDAD DE ACUEDUCTOS, ALCANTARILLADOS Y ASEO DEL HUILA - AGUAS DEL HUILA S.A. E.S.P."/>
    <n v="6"/>
    <s v="QUEBRADA"/>
    <n v="71218"/>
    <s v="Quebrada La Venta"/>
    <x v="1"/>
    <s v="HUILAPAICOL"/>
    <n v="41"/>
    <x v="6"/>
    <n v="518"/>
    <s v="PAICOL"/>
    <s v="SI"/>
    <s v="NO"/>
    <s v="NO"/>
    <s v="NO"/>
    <s v="NO"/>
    <s v="NO"/>
    <s v="NO"/>
    <s v="NO"/>
    <s v="NO"/>
    <s v="NO"/>
    <n v="2009"/>
    <s v="ACTIVO"/>
    <n v="1"/>
    <n v="2009"/>
    <n v="308"/>
    <s v="20/07/09"/>
    <n v="9"/>
    <n v="0"/>
    <n v="125900"/>
    <s v="17/03/09"/>
    <n v="9"/>
    <n v="0"/>
    <n v="2"/>
    <n v="248832"/>
    <n v="7.8904109589041092"/>
    <n v="1803112"/>
    <s v="SOAAAHUILA_SOAAAHUILA"/>
    <s v="17/12/15"/>
    <n v="5830"/>
    <n v="200"/>
    <s v="SI"/>
    <s v="1032"/>
    <s v="CAM                           "/>
    <s v="28/04/10"/>
    <s v="28/04/30"/>
    <n v="8"/>
    <n v="4.6817129629629628"/>
    <n v="3.9452054794520547E-2"/>
    <n v="3.9452054794520547E-2"/>
    <x v="0"/>
    <n v="2.5618217399039314E-2"/>
    <n v="2.5618217399039314E-2"/>
    <x v="1"/>
    <n v="0.98630136986301364"/>
    <n v="0.98630136986301364"/>
    <x v="0"/>
    <s v="CALIDO"/>
    <n v="4.7569444444444446"/>
    <n v="6.1840277777777786"/>
    <n v="9.8944444444444457"/>
  </r>
  <r>
    <n v="12051"/>
    <n v="20526"/>
    <s v="SOCIEDAD DE ACUEDUCTOS, ALCANTARILLADOS Y ASEO DEL HUILA - AGUAS DEL HUILA S.A. E.S.P."/>
    <n v="6"/>
    <s v="QUEBRADA"/>
    <n v="71219"/>
    <s v="Quebrada San Benito"/>
    <x v="1"/>
    <s v="HUILASANTA MARIA"/>
    <n v="41"/>
    <x v="6"/>
    <n v="676"/>
    <s v="SANTA MARIA"/>
    <s v="SI"/>
    <s v="NO"/>
    <s v="NO"/>
    <s v="NO"/>
    <s v="SI"/>
    <s v="NO"/>
    <s v="NO"/>
    <s v="NO"/>
    <s v="NO"/>
    <s v="NO"/>
    <n v="2009"/>
    <s v="ACTIVO"/>
    <n v="1"/>
    <n v="2009"/>
    <n v="3.9"/>
    <s v="06/08/08"/>
    <n v="9"/>
    <n v="0"/>
    <n v="12900"/>
    <s v="01/03/09"/>
    <n v="10"/>
    <n v="0"/>
    <n v="1"/>
    <n v="220702"/>
    <n v="6.9984145104008117"/>
    <n v="1803112"/>
    <s v="SOAAAHUILA_SOAAAHUILA"/>
    <s v="17/12/15"/>
    <n v="5830"/>
    <n v="15.6"/>
    <s v="SI"/>
    <s v="3431"/>
    <s v="CAM                           "/>
    <s v="29/12/09"/>
    <s v="29/12/29"/>
    <n v="4.68"/>
    <n v="5.6914351851851857"/>
    <n v="0.44861631476928282"/>
    <n v="0.44861631476928282"/>
    <x v="0"/>
    <n v="1.7944652590771313"/>
    <n v="1.7944652590771313"/>
    <x v="0"/>
    <n v="1.4953877158976094"/>
    <n v="1.4953877158976094"/>
    <x v="1"/>
    <s v="FRIO O TEMPLADO"/>
    <n v="5.762422839506173"/>
    <n v="7.4911496913580251"/>
    <n v="11.985839506172841"/>
  </r>
  <r>
    <n v="12052"/>
    <n v="20526"/>
    <s v="SOCIEDAD DE ACUEDUCTOS, ALCANTARILLADOS Y ASEO DEL HUILA - AGUAS DEL HUILA S.A. E.S.P."/>
    <n v="6"/>
    <s v="QUEBRADA"/>
    <n v="71903"/>
    <s v="Quebrada El Guamal"/>
    <x v="1"/>
    <s v="HUILASANTA MARIA"/>
    <n v="41"/>
    <x v="6"/>
    <n v="676"/>
    <s v="SANTA MARIA"/>
    <s v="SI"/>
    <s v="NO"/>
    <s v="NO"/>
    <s v="NO"/>
    <s v="NO"/>
    <s v="NO"/>
    <s v="NO"/>
    <s v="NO"/>
    <s v="NO"/>
    <s v="NO"/>
    <n v="2009"/>
    <s v="ACTIVO"/>
    <n v="1"/>
    <n v="2009"/>
    <n v="4.5999999999999996"/>
    <s v="06/07/08"/>
    <n v="8"/>
    <n v="0"/>
    <n v="13600"/>
    <s v="03/03/08"/>
    <n v="8"/>
    <n v="0"/>
    <n v="2"/>
    <n v="158630"/>
    <n v="5.0301243023845768"/>
    <n v="1803112"/>
    <s v="SOAAAHUILA_SOAAAHUILA"/>
    <s v="17/12/15"/>
    <n v="5830"/>
    <n v="18.600000000000001"/>
    <s v="SI"/>
    <s v="3431"/>
    <s v="CAM                           "/>
    <s v="29/12/09"/>
    <s v="29/12/29"/>
    <n v="7"/>
    <n v="5.6914351851851857"/>
    <n v="0.27043679045078367"/>
    <n v="0.27043679045078367"/>
    <x v="0"/>
    <n v="1.093505283127082"/>
    <n v="1.093505283127082"/>
    <x v="0"/>
    <n v="0.71858918605493949"/>
    <n v="0.71858918605493949"/>
    <x v="0"/>
    <s v="FRIO O TEMPLADO"/>
    <n v="5.762422839506173"/>
    <n v="7.4911496913580251"/>
    <n v="11.985839506172841"/>
  </r>
  <r>
    <n v="12053"/>
    <n v="20526"/>
    <s v="SOCIEDAD DE ACUEDUCTOS, ALCANTARILLADOS Y ASEO DEL HUILA - AGUAS DEL HUILA S.A. E.S.P."/>
    <n v="6"/>
    <s v="QUEBRADA"/>
    <n v="3170"/>
    <s v="Quebrada Emaya"/>
    <x v="1"/>
    <s v="HUILASUAZA"/>
    <n v="41"/>
    <x v="6"/>
    <n v="770"/>
    <s v="SUAZA"/>
    <s v="SI"/>
    <s v="NO"/>
    <s v="NO"/>
    <s v="NO"/>
    <s v="SI"/>
    <s v="NO"/>
    <s v="NO"/>
    <s v="NO"/>
    <s v="NO"/>
    <s v="NO"/>
    <n v="2009"/>
    <s v="ACTIVO"/>
    <n v="1"/>
    <n v="2009"/>
    <n v="115.8"/>
    <s v="14/06/09"/>
    <n v="10"/>
    <n v="0"/>
    <n v="178"/>
    <s v="10/04/09"/>
    <n v="8"/>
    <n v="0"/>
    <n v="1"/>
    <n v="855360"/>
    <n v="27.123287671232877"/>
    <n v="1803112"/>
    <s v="SOAAAHUILA_SOAAAHUILA"/>
    <s v="17/12/15"/>
    <n v="5830"/>
    <n v="250"/>
    <s v="SI"/>
    <s v="757"/>
    <s v="CAM                           "/>
    <s v="24/03/10"/>
    <s v="24/03/20"/>
    <n v="13"/>
    <n v="9.0520833333333339"/>
    <n v="0.10849315068493151"/>
    <n v="0.10849315068493151"/>
    <x v="0"/>
    <n v="0.23422528213499894"/>
    <n v="0.23422528213499894"/>
    <x v="1"/>
    <n v="2.0864067439409903"/>
    <n v="2.0864067439409903"/>
    <x v="1"/>
    <s v="CALIDO"/>
    <n v="9.3062500000000004"/>
    <n v="12.098125000000001"/>
    <n v="19.357000000000003"/>
  </r>
  <r>
    <n v="12054"/>
    <n v="20526"/>
    <s v="SOCIEDAD DE ACUEDUCTOS, ALCANTARILLADOS Y ASEO DEL HUILA - AGUAS DEL HUILA S.A. E.S.P."/>
    <n v="6"/>
    <s v="QUEBRADA"/>
    <n v="3173"/>
    <s v="Quebrada El Hígado"/>
    <x v="1"/>
    <s v="HUILATARQUI"/>
    <n v="41"/>
    <x v="6"/>
    <n v="791"/>
    <s v="TARQUI"/>
    <s v="SI"/>
    <s v="SI"/>
    <s v="NO"/>
    <s v="NO"/>
    <s v="SI"/>
    <s v="NO"/>
    <s v="NO"/>
    <s v="NO"/>
    <s v="NO"/>
    <s v="NO"/>
    <n v="2009"/>
    <s v="ACTIVO"/>
    <n v="1"/>
    <n v="2009"/>
    <n v="104.9"/>
    <s v="29/05/09"/>
    <n v="8"/>
    <n v="0"/>
    <n v="117480"/>
    <s v="10/03/09"/>
    <n v="8"/>
    <n v="0"/>
    <n v="1"/>
    <n v="715392"/>
    <n v="22.684931506849313"/>
    <n v="1803112"/>
    <s v="SOAAAHUILA_SOAAAHUILA"/>
    <s v="17/12/15"/>
    <n v="5830"/>
    <n v="150"/>
    <s v="SI"/>
    <s v="1197"/>
    <s v="CAM                           "/>
    <s v="12/05/10"/>
    <s v="17/05/12"/>
    <n v="22.4"/>
    <n v="10.491666666666667"/>
    <n v="0.15123287671232877"/>
    <n v="0.15123287671232877"/>
    <x v="0"/>
    <n v="0.21625292189560832"/>
    <n v="0.21625292189560832"/>
    <x v="1"/>
    <n v="1.0127201565557731"/>
    <n v="1.0127201565557731"/>
    <x v="1"/>
    <s v="CALIDO"/>
    <n v="10.620833333333334"/>
    <n v="13.807083333333335"/>
    <n v="22.091333333333338"/>
  </r>
  <r>
    <n v="12067"/>
    <n v="1572"/>
    <s v="AQUASERVICIOS S.A.  E.S.P."/>
    <n v="5"/>
    <s v="RIO"/>
    <n v="8573"/>
    <s v="Río Cauca"/>
    <x v="0"/>
    <s v="VALLE DEL CAUCACANDELARIA"/>
    <n v="76"/>
    <x v="1"/>
    <n v="130"/>
    <s v="CANDELARIA"/>
    <s v="SI"/>
    <s v="SI"/>
    <s v="NO"/>
    <s v="NO"/>
    <s v="SI"/>
    <s v="NO"/>
    <s v="NO"/>
    <s v="NO"/>
    <s v="NO"/>
    <s v="NO"/>
    <n v="2009"/>
    <s v="ACTIVO"/>
    <n v="1"/>
    <n v="2012"/>
    <n v="112000"/>
    <s v="10/07/12"/>
    <n v="6"/>
    <n v="30"/>
    <n v="788000"/>
    <s v="10/02/12"/>
    <n v="7"/>
    <n v="30"/>
    <n v="1"/>
    <n v="520910"/>
    <n v="16.517947742262812"/>
    <n v="2489551"/>
    <s v="AQUASERV_AQUASERV"/>
    <s v="13/02/13"/>
    <n v="4793"/>
    <n v="330000"/>
    <s v="SI"/>
    <s v="000124"/>
    <s v="CVC                           "/>
    <s v="19/04/06"/>
    <s v="19/04/16"/>
    <n v="74"/>
    <n v="52.557870370370374"/>
    <n v="5.0054387097766099E-5"/>
    <s v="ND"/>
    <x v="1"/>
    <n v="1.4748167627020369E-4"/>
    <s v="ND"/>
    <x v="2"/>
    <n v="0.22321551003057855"/>
    <n v="0.22321551003057855"/>
    <x v="0"/>
    <s v="CALIDO"/>
    <n v="53.38425925925926"/>
    <n v="64.061111111111103"/>
    <n v="96.091666666666654"/>
  </r>
  <r>
    <n v="12087"/>
    <n v="1009"/>
    <s v="SECRETARIA DE SERVICIOS PUBLICOS"/>
    <n v="6"/>
    <s v="QUEBRADA"/>
    <n v="2729"/>
    <s v="Quebrada El Estado"/>
    <x v="1"/>
    <s v="CUNDINAMARCAGUAYABETAL"/>
    <n v="25"/>
    <x v="8"/>
    <n v="335"/>
    <s v="GUAYABETAL"/>
    <s v="SI"/>
    <s v="NO"/>
    <s v="NO"/>
    <s v="NO"/>
    <s v="NO"/>
    <s v="NO"/>
    <s v="NO"/>
    <s v="NO"/>
    <s v="NO"/>
    <s v="NO"/>
    <n v="2009"/>
    <s v="ACTIVO"/>
    <n v="1"/>
    <n v="2009"/>
    <n v="20"/>
    <s v="08/12/10"/>
    <n v="10"/>
    <n v="30"/>
    <n v="30"/>
    <s v="04/02/09"/>
    <n v="8"/>
    <n v="0"/>
    <n v="1"/>
    <n v="3"/>
    <n v="9.5129375951293754E-5"/>
    <n v="1808244"/>
    <s v="MUNGUAYABETAL_MUNGUAYABETAL"/>
    <s v="02/07/11"/>
    <n v="4201"/>
    <n v="30"/>
    <s v="NO"/>
    <n v="0"/>
    <n v="0"/>
    <n v="0"/>
    <n v="0"/>
    <s v=""/>
    <n v="2.8761574074074074"/>
    <n v="3.1709791983764586E-6"/>
    <s v="ND"/>
    <x v="1"/>
    <n v="4.7564687975646875E-6"/>
    <s v="ND"/>
    <x v="2"/>
    <s v=""/>
    <s v="ND"/>
    <x v="2"/>
    <s v="CALIDO"/>
    <n v="2.9243827160493825"/>
    <n v="3.8016975308641974"/>
    <n v="6.0827160493827162"/>
  </r>
  <r>
    <n v="12107"/>
    <n v="21764"/>
    <s v="EMPRESAS PUBLICAS DE HISPANIA S.A. E.S.P."/>
    <n v="5"/>
    <s v="RIO"/>
    <n v="71864"/>
    <s v="Río Guadalejo"/>
    <x v="0"/>
    <s v="ANTIOQUIABETANIA"/>
    <n v="5"/>
    <x v="16"/>
    <n v="91"/>
    <s v="BETANIA"/>
    <s v="SI"/>
    <s v="NO"/>
    <s v="NO"/>
    <s v="NO"/>
    <s v="SI"/>
    <s v="NO"/>
    <s v="NO"/>
    <s v="NO"/>
    <s v="NO"/>
    <s v="NO"/>
    <n v="2009"/>
    <s v="ACTIVO"/>
    <n v="1"/>
    <n v="2009"/>
    <n v="223"/>
    <s v="09/06/09"/>
    <n v="12"/>
    <n v="0"/>
    <n v="51123"/>
    <s v="12/04/09"/>
    <n v="8"/>
    <n v="0"/>
    <n v="1"/>
    <n v="298198"/>
    <n v="9.4557965499746324"/>
    <n v="1803062"/>
    <s v="EPHIS_EPHIS"/>
    <s v="17/06/11"/>
    <n v="4186"/>
    <n v="30000"/>
    <s v="SI"/>
    <s v="2508"/>
    <s v="CORANTIOQUIA                  "/>
    <s v="24/09/04"/>
    <s v="24/09/14"/>
    <n v="12"/>
    <n v="6.8414351851851851"/>
    <n v="3.1519321833248774E-4"/>
    <s v="ND"/>
    <x v="1"/>
    <n v="4.2402675111993866E-2"/>
    <n v="4.2402675111993866E-2"/>
    <x v="1"/>
    <n v="0.78798304583121936"/>
    <n v="0.78798304583121936"/>
    <x v="0"/>
    <s v="FRIO O TEMPLADO"/>
    <n v="6.8396604938271617"/>
    <n v="8.8915586419753101"/>
    <n v="14.226493827160496"/>
  </r>
  <r>
    <n v="12307"/>
    <n v="3280"/>
    <s v="AGUAS NACIONALES EPM S.A E.S.P."/>
    <n v="5"/>
    <s v="RIO"/>
    <n v="1277"/>
    <s v="Río Cabi"/>
    <x v="0"/>
    <s v="CHOCOQUIBDO"/>
    <n v="27"/>
    <x v="2"/>
    <n v="1"/>
    <s v="QUIBDO"/>
    <s v="SI"/>
    <s v="NO"/>
    <s v="NO"/>
    <s v="NO"/>
    <s v="NO"/>
    <s v="NO"/>
    <s v="NO"/>
    <s v="NO"/>
    <s v="NO"/>
    <s v="NO"/>
    <n v="2009"/>
    <s v="ACTIVO"/>
    <n v="1"/>
    <n v="2012"/>
    <n v="27040"/>
    <s v="10/03/12"/>
    <n v="7"/>
    <n v="30"/>
    <n v="191440"/>
    <s v="15/06/12"/>
    <n v="7"/>
    <n v="30"/>
    <n v="1"/>
    <n v="3052434"/>
    <n v="96.792047184170471"/>
    <n v="2489731"/>
    <s v="EPMBOTAGUAS_EPMBOTAGUAS"/>
    <s v="07/02/13"/>
    <n v="4787"/>
    <n v="108450"/>
    <s v="SI"/>
    <s v="3860"/>
    <s v="CODECHOCO                     "/>
    <s v="03/10/05"/>
    <s v="03/10/15"/>
    <n v="315"/>
    <n v="249.16435185185185"/>
    <n v="8.9250389289230491E-4"/>
    <s v="ND"/>
    <x v="1"/>
    <n v="3.5795875437932868E-3"/>
    <s v="ND"/>
    <x v="2"/>
    <n v="0.30727634026720785"/>
    <n v="0.30727634026720785"/>
    <x v="0"/>
    <s v="CALIDO"/>
    <n v="250.4212962962963"/>
    <n v="300.50555555555553"/>
    <n v="450.75833333333333"/>
  </r>
  <r>
    <n v="12347"/>
    <n v="652"/>
    <s v="EMPRESA DE SERVICIOS PUBLICOS  DE ACUEDUCTO, ALCANTARILLADO Y ASEO DE AGUACHICA E.S.P."/>
    <n v="6"/>
    <s v="QUEBRADA"/>
    <n v="2436"/>
    <s v="Q. Norían"/>
    <x v="1"/>
    <s v="CESARAGUACHICA"/>
    <n v="20"/>
    <x v="12"/>
    <n v="11"/>
    <s v="AGUACHICA"/>
    <s v="SI"/>
    <s v="NO"/>
    <s v="NO"/>
    <s v="NO"/>
    <s v="SI"/>
    <s v="NO"/>
    <s v="NO"/>
    <s v="NO"/>
    <s v="SI"/>
    <s v="SI"/>
    <n v="2009"/>
    <s v="ACTIVO"/>
    <n v="1"/>
    <n v="2009"/>
    <n v="400"/>
    <s v="05/01/09"/>
    <n v="16"/>
    <n v="30"/>
    <n v="1050"/>
    <s v="13/10/09"/>
    <n v="17"/>
    <n v="5"/>
    <n v="2"/>
    <n v="10722240"/>
    <n v="340"/>
    <n v="1866932"/>
    <s v="AGUACHICA_AGUACHICA"/>
    <s v="29/05/12"/>
    <n v="4533"/>
    <n v="725"/>
    <s v="SI"/>
    <s v="864"/>
    <s v="CORPOCESAR                    "/>
    <s v="18/10/05"/>
    <s v="18/10/15"/>
    <n v="204"/>
    <n v="187.44907407407408"/>
    <n v="0.4689655172413793"/>
    <n v="0.4689655172413793"/>
    <x v="0"/>
    <n v="0.85"/>
    <n v="0.85"/>
    <x v="1"/>
    <n v="1.6666666666666667"/>
    <n v="1.6666666666666667"/>
    <x v="1"/>
    <s v="CALIDO"/>
    <n v="189.79166666666666"/>
    <n v="227.74999999999997"/>
    <n v="341.62499999999994"/>
  </r>
  <r>
    <n v="12367"/>
    <n v="22669"/>
    <s v="EMPRESA DE SERVICIOS PUBLICOS DE VILLANUEVA ESPAVI S.A. E.S.P."/>
    <n v="8"/>
    <s v="CAÑO"/>
    <n v="9749"/>
    <s v="Caño Puerta La Grande"/>
    <x v="3"/>
    <s v="CASANAREVILLANUEVA"/>
    <n v="85"/>
    <x v="11"/>
    <n v="440"/>
    <s v="VILLANUEVA"/>
    <s v="SI"/>
    <s v="NO"/>
    <s v="NO"/>
    <s v="NO"/>
    <s v="SI"/>
    <s v="NO"/>
    <s v="NO"/>
    <s v="SI"/>
    <s v="NO"/>
    <s v="NO"/>
    <n v="2009"/>
    <s v="ACTIVO"/>
    <n v="1"/>
    <n v="2009"/>
    <n v="38"/>
    <s v="24/03/09"/>
    <n v="15"/>
    <n v="30"/>
    <n v="393"/>
    <s v="22/07/09"/>
    <n v="15"/>
    <n v="15"/>
    <n v="1"/>
    <n v="12000"/>
    <n v="0.38051750380517502"/>
    <n v="1867792"/>
    <s v="ESPAVISAESP_ESPAVISAESP"/>
    <s v="18/07/11"/>
    <n v="4217"/>
    <n v="15"/>
    <s v="SI"/>
    <s v="200-15-06-551"/>
    <s v="CORPORINOQUIA                 "/>
    <s v="30/07/06"/>
    <s v="01/08/11"/>
    <n v="50"/>
    <n v="42.733333333333334"/>
    <n v="2.5367833587011668E-2"/>
    <n v="2.5367833587011668E-2"/>
    <x v="0"/>
    <n v="1.0013618521188816E-2"/>
    <n v="1.0013618521188816E-2"/>
    <x v="1"/>
    <n v="7.6103500761035003E-3"/>
    <n v="7.6103500761035003E-3"/>
    <x v="0"/>
    <s v="CALIDO"/>
    <n v="43.216666666666669"/>
    <n v="51.86"/>
    <n v="77.789999999999992"/>
  </r>
  <r>
    <n v="12368"/>
    <n v="22669"/>
    <s v="EMPRESA DE SERVICIOS PUBLICOS DE VILLANUEVA ESPAVI S.A. E.S.P."/>
    <n v="8"/>
    <s v="CAÑO"/>
    <n v="71907"/>
    <s v="Caño Claro "/>
    <x v="3"/>
    <s v="CASANAREVILLANUEVA"/>
    <n v="85"/>
    <x v="11"/>
    <n v="440"/>
    <s v="VILLANUEVA"/>
    <s v="SI"/>
    <s v="NO"/>
    <s v="NO"/>
    <s v="NO"/>
    <s v="SI"/>
    <s v="NO"/>
    <s v="NO"/>
    <s v="SI"/>
    <s v="NO"/>
    <s v="NO"/>
    <n v="2009"/>
    <s v="ACTIVO"/>
    <n v="1"/>
    <n v="2009"/>
    <n v="58"/>
    <s v="24/03/09"/>
    <n v="14"/>
    <n v="30"/>
    <n v="292"/>
    <s v="22/07/09"/>
    <n v="14"/>
    <n v="30"/>
    <n v="1"/>
    <n v="840000"/>
    <n v="26.636225266362253"/>
    <n v="1867792"/>
    <s v="ESPAVISAESP_ESPAVISAESP"/>
    <s v="18/07/11"/>
    <n v="4217"/>
    <n v="22"/>
    <s v="SI"/>
    <s v="200-15-06-551"/>
    <s v="CORPORINOQUIA                 "/>
    <s v="30/07/06"/>
    <s v="01/08/11"/>
    <n v="122.85"/>
    <n v="42.733333333333334"/>
    <n v="1.2107375121073751"/>
    <n v="1.2107375121073751"/>
    <x v="2"/>
    <n v="0.4592452632131423"/>
    <n v="0.4592452632131423"/>
    <x v="1"/>
    <n v="0.21681909048727924"/>
    <n v="0.21681909048727924"/>
    <x v="0"/>
    <s v="CALIDO"/>
    <n v="43.216666666666669"/>
    <n v="51.86"/>
    <n v="77.789999999999992"/>
  </r>
  <r>
    <n v="12467"/>
    <n v="434"/>
    <s v="EMPRESA DE SERVICIOS PUBLICOS DE ACUEDUCTO, ALCANTARILLADO Y ASEO DE PURIFICACIÓN TOLIMA E.S.P."/>
    <n v="5"/>
    <s v="RIO"/>
    <n v="71906"/>
    <s v="Río Magdalena"/>
    <x v="0"/>
    <s v="TOLIMAPURIFICACION"/>
    <n v="73"/>
    <x v="0"/>
    <n v="585"/>
    <s v="PURIFICACION"/>
    <s v="SI"/>
    <s v="SI"/>
    <s v="NO"/>
    <s v="NO"/>
    <s v="SI"/>
    <s v="SI"/>
    <s v="NO"/>
    <s v="SI"/>
    <s v="SI"/>
    <s v="SI"/>
    <n v="2009"/>
    <s v="ACTIVO"/>
    <n v="1"/>
    <n v="2012"/>
    <n v="60"/>
    <s v="02/01/12"/>
    <n v="6"/>
    <n v="0"/>
    <n v="85"/>
    <s v="20/10/12"/>
    <n v="6"/>
    <n v="0"/>
    <n v="1"/>
    <n v="2037008"/>
    <n v="64.593099949264328"/>
    <n v="2489336"/>
    <s v="PURIFICA_PURIFICA"/>
    <s v="25/07/13"/>
    <n v="4955"/>
    <n v="75"/>
    <s v="SI"/>
    <s v="1890"/>
    <s v="CORTOLIMA                     "/>
    <s v="11/08/03"/>
    <s v="11/08/23"/>
    <n v="70"/>
    <n v="36.87916666666667"/>
    <n v="0.86124133265685776"/>
    <n v="0.86124133265685776"/>
    <x v="0"/>
    <n v="1.0765516658210721"/>
    <n v="1.0765516658210721"/>
    <x v="0"/>
    <n v="0.92275857070377609"/>
    <n v="0.92275857070377609"/>
    <x v="0"/>
    <s v="CALIDO"/>
    <n v="37.181249999999999"/>
    <n v="44.6175"/>
    <n v="66.926249999999996"/>
  </r>
  <r>
    <n v="12507"/>
    <n v="734"/>
    <s v="EMPRESA DE ACUEDUCTO Y ALCANTARILLADO DE PUERTO ASIS E.S.P."/>
    <n v="5"/>
    <s v="RIO"/>
    <n v="9870"/>
    <s v="Río Putumayo"/>
    <x v="0"/>
    <s v="PUTUMAYOPUERTO ASIS"/>
    <n v="86"/>
    <x v="7"/>
    <n v="568"/>
    <s v="PUERTO ASIS"/>
    <s v="SI"/>
    <s v="NO"/>
    <s v="SI"/>
    <s v="NO"/>
    <s v="SI"/>
    <s v="SI"/>
    <s v="NO"/>
    <s v="NO"/>
    <s v="SI"/>
    <s v="SI"/>
    <n v="2009"/>
    <s v="ACTIVO"/>
    <n v="2"/>
    <n v="2010"/>
    <n v="750000"/>
    <s v="06/01/10"/>
    <n v="8"/>
    <n v="45"/>
    <n v="8500000"/>
    <s v="27/05/10"/>
    <n v="9"/>
    <n v="0"/>
    <n v="2"/>
    <n v="0"/>
    <n v="0"/>
    <n v="1914600"/>
    <s v="ASIS_ASIS"/>
    <s v="28/09/11"/>
    <n v="4289"/>
    <n v="7200000"/>
    <s v="NO"/>
    <n v="0"/>
    <n v="0"/>
    <n v="0"/>
    <n v="0"/>
    <s v=""/>
    <n v="75.675925925925924"/>
    <n v="0"/>
    <s v="ND"/>
    <x v="1"/>
    <n v="0"/>
    <s v="ND"/>
    <x v="2"/>
    <s v=""/>
    <s v="ND"/>
    <x v="2"/>
    <s v="CALIDO"/>
    <n v="77.226851851851848"/>
    <n v="92.672222222222217"/>
    <n v="139.00833333333333"/>
  </r>
  <r>
    <n v="12527"/>
    <n v="734"/>
    <s v="EMPRESA DE ACUEDUCTO Y ALCANTARILLADO DE PUERTO ASIS E.S.P."/>
    <n v="5"/>
    <s v="RIO"/>
    <n v="9870"/>
    <s v="Río Putumayo"/>
    <x v="0"/>
    <s v="PUTUMAYOPUERTO ASIS"/>
    <n v="86"/>
    <x v="7"/>
    <n v="568"/>
    <s v="PUERTO ASIS"/>
    <s v="SI"/>
    <s v="NO"/>
    <s v="SI"/>
    <s v="NO"/>
    <s v="SI"/>
    <s v="SI"/>
    <s v="NO"/>
    <s v="NO"/>
    <s v="SI"/>
    <s v="SI"/>
    <n v="2010"/>
    <s v="ACTIVO"/>
    <n v="2"/>
    <n v="2010"/>
    <n v="750000"/>
    <s v="06/01/10"/>
    <n v="8"/>
    <n v="45"/>
    <n v="8500000"/>
    <s v="27/05/10"/>
    <n v="9"/>
    <n v="0"/>
    <n v="2"/>
    <n v="0"/>
    <n v="0"/>
    <n v="1914600"/>
    <s v="ASIS_ASIS"/>
    <s v="28/09/11"/>
    <n v="4289"/>
    <n v="7200000"/>
    <e v="#N/A"/>
    <e v="#N/A"/>
    <e v="#N/A"/>
    <e v="#N/A"/>
    <e v="#N/A"/>
    <e v="#N/A"/>
    <n v="75.675925925925924"/>
    <n v="0"/>
    <s v="ND"/>
    <x v="1"/>
    <n v="0"/>
    <s v="ND"/>
    <x v="2"/>
    <s v=""/>
    <s v="ND"/>
    <x v="2"/>
    <s v="CALIDO"/>
    <n v="77.226851851851848"/>
    <n v="92.672222222222217"/>
    <n v="139.00833333333333"/>
  </r>
  <r>
    <n v="12567"/>
    <n v="3000"/>
    <s v="EMPRESA DE SERVICIOS PUBLICOS DE VALPARAISO CAQUETA"/>
    <n v="5"/>
    <s v="RIO"/>
    <n v="568"/>
    <s v="Río Fragua Chorroso"/>
    <x v="0"/>
    <s v="CAQUETAVALPARAISO"/>
    <n v="18"/>
    <x v="18"/>
    <n v="860"/>
    <s v="VALPARAISO"/>
    <s v="SI"/>
    <s v="NO"/>
    <s v="SI"/>
    <s v="NO"/>
    <s v="SI"/>
    <s v="NO"/>
    <s v="NO"/>
    <s v="NO"/>
    <s v="NO"/>
    <s v="SI"/>
    <n v="2009"/>
    <s v="ACTIVO"/>
    <n v="1"/>
    <n v="2009"/>
    <n v="12.9"/>
    <s v="28/02/09"/>
    <n v="17"/>
    <n v="0"/>
    <n v="21.2"/>
    <s v="16/08/09"/>
    <n v="7"/>
    <n v="0"/>
    <n v="2"/>
    <n v="1700298"/>
    <n v="53.916095890410958"/>
    <n v="1874546"/>
    <s v="ESPVALPARAISO_ESPVALPARAISO"/>
    <s v="26/05/12"/>
    <n v="4530"/>
    <n v="18"/>
    <s v="NO"/>
    <n v="0"/>
    <n v="0"/>
    <n v="0"/>
    <n v="0"/>
    <s v=""/>
    <n v="7.3996913580246906"/>
    <n v="2.9953386605783865"/>
    <s v="ND"/>
    <x v="1"/>
    <n v="4.1795423170861206"/>
    <s v="ND"/>
    <x v="2"/>
    <s v=""/>
    <s v="ND"/>
    <x v="2"/>
    <s v="CALIDO"/>
    <n v="7.4614197530864192"/>
    <n v="9.6998456790123448"/>
    <n v="15.519753086419753"/>
  </r>
  <r>
    <n v="12568"/>
    <n v="3000"/>
    <s v="EMPRESA DE SERVICIOS PUBLICOS DE VALPARAISO CAQUETA"/>
    <n v="5"/>
    <s v="RIO"/>
    <n v="568"/>
    <s v="Río Fragua Chorroso"/>
    <x v="0"/>
    <s v="CAQUETAVALPARAISO"/>
    <n v="18"/>
    <x v="18"/>
    <n v="860"/>
    <s v="VALPARAISO"/>
    <s v="SI"/>
    <s v="NO"/>
    <s v="SI"/>
    <s v="NO"/>
    <s v="SI"/>
    <s v="NO"/>
    <s v="NO"/>
    <s v="NO"/>
    <s v="NO"/>
    <s v="SI"/>
    <n v="2009"/>
    <s v="ACTIVO"/>
    <n v="1"/>
    <n v="2009"/>
    <n v="12.9"/>
    <s v="28/02/09"/>
    <n v="17"/>
    <n v="0"/>
    <n v="21.2"/>
    <s v="16/08/09"/>
    <n v="7"/>
    <n v="0"/>
    <n v="2"/>
    <n v="1700298"/>
    <n v="53.916095890410958"/>
    <n v="1874546"/>
    <s v="ESPVALPARAISO_ESPVALPARAISO"/>
    <s v="26/05/12"/>
    <n v="4530"/>
    <n v="18"/>
    <s v="SI"/>
    <s v="1309"/>
    <s v="CORPOAMAZONIA                 "/>
    <s v="16/12/02"/>
    <s v="16/12/22"/>
    <n v="12.9"/>
    <n v="7.3996913580246906"/>
    <n v="2.9953386605783865"/>
    <s v="ND"/>
    <x v="1"/>
    <n v="4.1795423170861206"/>
    <s v="ND"/>
    <x v="2"/>
    <n v="4.1795423170861206"/>
    <s v="ND"/>
    <x v="2"/>
    <s v="CALIDO"/>
    <n v="7.4614197530864192"/>
    <n v="9.6998456790123448"/>
    <n v="15.519753086419753"/>
  </r>
  <r>
    <n v="12607"/>
    <n v="4933"/>
    <s v="UNIDAD DE SERVICIOS PUBLICOS DOMICILIARIOS DEL MUNICIPIO DE CALAMAR - GUAVIARE"/>
    <n v="5"/>
    <s v="RIO"/>
    <n v="10375"/>
    <s v="Río Unilla"/>
    <x v="0"/>
    <s v="GUAVIARECALAMAR"/>
    <n v="95"/>
    <x v="28"/>
    <n v="15"/>
    <s v="CALAMAR"/>
    <s v="SI"/>
    <s v="SI"/>
    <s v="NO"/>
    <s v="NO"/>
    <s v="SI"/>
    <s v="NO"/>
    <s v="NO"/>
    <s v="NO"/>
    <s v="NO"/>
    <s v="NO"/>
    <n v="2009"/>
    <s v="ACTIVO"/>
    <n v="1"/>
    <n v="2009"/>
    <n v="2232"/>
    <s v="02/02/09"/>
    <n v="2"/>
    <n v="0"/>
    <n v="10000"/>
    <s v="01/06/09"/>
    <n v="2"/>
    <n v="0"/>
    <n v="2"/>
    <n v="357696"/>
    <n v="11.342465753424657"/>
    <n v="1879001"/>
    <s v="MCALAMAR_MCALAMAR"/>
    <s v="22/09/11"/>
    <n v="4283"/>
    <n v="46"/>
    <s v="SI"/>
    <s v="325"/>
    <s v="CDA"/>
    <s v="17/11/06"/>
    <s v="17/11/16"/>
    <n v="30"/>
    <n v="10.23341049382716"/>
    <n v="0.24657534246575341"/>
    <n v="0.24657534246575341"/>
    <x v="0"/>
    <n v="5.0817498895271759E-3"/>
    <n v="5.0817498895271759E-3"/>
    <x v="1"/>
    <n v="0.37808219178082186"/>
    <n v="0.37808219178082186"/>
    <x v="0"/>
    <s v="CALIDO"/>
    <n v="10.256558641975309"/>
    <n v="13.333526234567902"/>
    <n v="21.333641975308645"/>
  </r>
  <r>
    <n v="12627"/>
    <n v="20154"/>
    <s v="MUNICIPIO DE TARAIRA"/>
    <n v="8"/>
    <s v="CAÑO"/>
    <n v="10497"/>
    <s v="Caño Aguas Blancas"/>
    <x v="3"/>
    <s v="VAUPESTARAIRA"/>
    <n v="97"/>
    <x v="29"/>
    <n v="666"/>
    <s v="TARAIRA"/>
    <s v="SI"/>
    <s v="NO"/>
    <s v="NO"/>
    <s v="NO"/>
    <s v="SI"/>
    <s v="NO"/>
    <s v="NO"/>
    <s v="NO"/>
    <s v="NO"/>
    <s v="SI"/>
    <n v="2009"/>
    <s v="ACTIVO"/>
    <n v="1"/>
    <n v="2009"/>
    <n v="168086"/>
    <s v="01/01/09"/>
    <n v="12"/>
    <n v="0"/>
    <n v="168086"/>
    <s v="01/06/09"/>
    <n v="12"/>
    <n v="0"/>
    <n v="1"/>
    <n v="168086"/>
    <n v="5.3299720953830541"/>
    <n v="1884704"/>
    <s v="ALCATARAIRA_ALCATARAIRA"/>
    <s v="08/08/11"/>
    <n v="4238"/>
    <n v="5.33"/>
    <s v="SI"/>
    <s v="238"/>
    <s v="CDA"/>
    <s v="26/12/07"/>
    <s v="26/12/37"/>
    <n v="5.33"/>
    <n v="0.22530864197530864"/>
    <n v="0.99999476461220527"/>
    <n v="0.99999476461220527"/>
    <x v="0"/>
    <n v="3.1709791983764585E-5"/>
    <s v="ND"/>
    <x v="2"/>
    <n v="0.99999476461220527"/>
    <n v="0.99999476461220527"/>
    <x v="0"/>
    <s v="CALIDO"/>
    <n v="0.22222222222222221"/>
    <n v="0.28888888888888886"/>
    <n v="0.4622222222222222"/>
  </r>
  <r>
    <n v="12707"/>
    <n v="2628"/>
    <s v="UNIDAD DE SERVICIOS PUBLICOS DOMICILIARIOS DEL MUNICIPIO DE CAICEDO."/>
    <n v="6"/>
    <s v="QUEBRADA"/>
    <n v="71902"/>
    <s v="Quebrada La Higuita"/>
    <x v="1"/>
    <s v="ANTIOQUIACAICEDO"/>
    <n v="5"/>
    <x v="16"/>
    <n v="125"/>
    <s v="CAICEDO"/>
    <s v="SI"/>
    <s v="NO"/>
    <s v="NO"/>
    <s v="NO"/>
    <s v="NO"/>
    <s v="NO"/>
    <s v="NO"/>
    <s v="NO"/>
    <s v="NO"/>
    <s v="SI"/>
    <n v="2009"/>
    <s v="ACTIVO"/>
    <n v="1"/>
    <n v="2009"/>
    <n v="10"/>
    <s v="10/06/09"/>
    <n v="8"/>
    <n v="15"/>
    <n v="18"/>
    <s v="19/11/09"/>
    <n v="11"/>
    <n v="30"/>
    <n v="1"/>
    <n v="301708"/>
    <n v="9.5670979198376465"/>
    <n v="1926700"/>
    <s v="CAICEDO_CAICEDO"/>
    <s v="08/10/11"/>
    <n v="4299"/>
    <n v="11"/>
    <s v="SI"/>
    <s v="130 HX 2225"/>
    <s v="CORANTIOQUIA                  "/>
    <s v="18/10/04"/>
    <s v="18/11/15"/>
    <n v="11.67"/>
    <n v="3.1423611111111112"/>
    <n v="0.86973617453069518"/>
    <n v="0.86973617453069518"/>
    <x v="0"/>
    <n v="0.9567097919837646"/>
    <n v="0.9567097919837646"/>
    <x v="1"/>
    <n v="0.81980273520459701"/>
    <n v="0.81980273520459701"/>
    <x v="0"/>
    <s v="CALIDO"/>
    <n v="3.1693672839506171"/>
    <n v="4.1201774691358022"/>
    <n v="6.5922839506172837"/>
  </r>
  <r>
    <n v="12747"/>
    <n v="635"/>
    <s v="EMPRESAS PUBLICAS DE PUERTO BOYACA E.S.P."/>
    <n v="12"/>
    <s v="SUBTERRANEA O ACUIFERO"/>
    <n v="77197"/>
    <s v="Acuífero Puerto Boyacá"/>
    <x v="8"/>
    <s v="BOYACAPUERTO BOYACA"/>
    <n v="15"/>
    <x v="13"/>
    <n v="572"/>
    <s v="PUERTO BOYACA"/>
    <s v="SI"/>
    <s v="NO"/>
    <s v="NO"/>
    <s v="NO"/>
    <s v="SI"/>
    <s v="NO"/>
    <s v="NO"/>
    <s v="NO"/>
    <s v="NO"/>
    <s v="SI"/>
    <n v="2009"/>
    <s v="ACTIVO"/>
    <n v="1"/>
    <n v="2009"/>
    <n v="0"/>
    <s v="01/01/09"/>
    <n v="0"/>
    <n v="0"/>
    <n v="0"/>
    <s v="31/12/09"/>
    <n v="0"/>
    <n v="0"/>
    <n v="2"/>
    <n v="0"/>
    <n v="0"/>
    <n v="1896251"/>
    <s v="PTOBOYACA_PTOBOYACA"/>
    <s v="27/11/12"/>
    <n v="4715"/>
    <n v="0"/>
    <e v="#N/A"/>
    <e v="#N/A"/>
    <e v="#N/A"/>
    <e v="#N/A"/>
    <e v="#N/A"/>
    <e v="#N/A"/>
    <n v="78.587500000000006"/>
    <s v=""/>
    <s v=""/>
    <x v="2"/>
    <s v=""/>
    <s v=""/>
    <x v="0"/>
    <s v=""/>
    <s v=""/>
    <x v="1"/>
    <s v="CALIDO"/>
    <n v="79.233333333333334"/>
    <n v="95.08"/>
    <n v="142.62"/>
  </r>
  <r>
    <n v="12847"/>
    <n v="22104"/>
    <s v="OPTIMA DE URABA S.A. E.S.P."/>
    <n v="6"/>
    <s v="QUEBRADA"/>
    <n v="71914"/>
    <s v="Quebrada El Salto"/>
    <x v="1"/>
    <s v="ANTIOQUIAAPARTADO"/>
    <n v="5"/>
    <x v="16"/>
    <n v="45"/>
    <s v="APARTADO"/>
    <s v="SI"/>
    <s v="NO"/>
    <s v="NO"/>
    <s v="NO"/>
    <s v="NO"/>
    <s v="NO"/>
    <s v="NO"/>
    <s v="NO"/>
    <s v="NO"/>
    <s v="NO"/>
    <n v="2010"/>
    <s v="ACTIVO"/>
    <n v="1"/>
    <n v="2013"/>
    <n v="19"/>
    <s v="27/03/13"/>
    <n v="8"/>
    <n v="25"/>
    <n v="228"/>
    <s v="10/10/13"/>
    <n v="9"/>
    <n v="15"/>
    <n v="1"/>
    <n v="160461"/>
    <n v="5.0881849315068495"/>
    <n v="3256812"/>
    <s v="OPTDU_OPTDU"/>
    <s v="27/02/15"/>
    <n v="5537"/>
    <n v="156"/>
    <s v="SI"/>
    <s v="200-03-50-01-0517-2009"/>
    <s v="CORPOURABA                    "/>
    <s v="23/11/10"/>
    <s v="23/11/20"/>
    <n v="36"/>
    <n v="357.13888888888891"/>
    <n v="3.2616570073761855E-2"/>
    <n v="3.2616570073761855E-2"/>
    <x v="0"/>
    <n v="0.26779920692141312"/>
    <n v="0.26779920692141312"/>
    <x v="1"/>
    <n v="0.1413384703196347"/>
    <n v="0.1413384703196347"/>
    <x v="0"/>
    <s v="CALIDO"/>
    <n v="368.45833333333331"/>
    <n v="442.15"/>
    <n v="663.22499999999991"/>
  </r>
  <r>
    <n v="12848"/>
    <n v="22104"/>
    <s v="OPTIMA DE URABA S.A. E.S.P."/>
    <n v="6"/>
    <s v="QUEBRADA"/>
    <n v="71915"/>
    <s v="Quebrada Aguas Claras"/>
    <x v="1"/>
    <s v="ANTIOQUIATURBO"/>
    <n v="5"/>
    <x v="16"/>
    <n v="837"/>
    <s v="TURBO"/>
    <s v="SI"/>
    <s v="NO"/>
    <s v="NO"/>
    <s v="NO"/>
    <s v="NO"/>
    <s v="NO"/>
    <s v="NO"/>
    <s v="NO"/>
    <s v="NO"/>
    <s v="NO"/>
    <n v="2010"/>
    <s v="ACTIVO"/>
    <n v="1"/>
    <n v="2013"/>
    <n v="0.5"/>
    <s v="26/03/13"/>
    <n v="9"/>
    <n v="0"/>
    <n v="75"/>
    <s v="09/10/13"/>
    <n v="8"/>
    <n v="30"/>
    <n v="1"/>
    <n v="80603"/>
    <n v="2.555904363267377"/>
    <n v="3256812"/>
    <s v="OPTDU_OPTDU"/>
    <s v="27/02/15"/>
    <n v="5537"/>
    <n v="45"/>
    <s v="SI"/>
    <s v="210-03-02-01-01517"/>
    <s v="CORPOURABA"/>
    <s v="26/09/06"/>
    <s v="26/09/26"/>
    <n v="9"/>
    <n v="146.99768518518519"/>
    <n v="5.6797874739275042E-2"/>
    <n v="5.6797874739275042E-2"/>
    <x v="0"/>
    <n v="5.111808726534754"/>
    <n v="5.111808726534754"/>
    <x v="0"/>
    <n v="0.28398937369637522"/>
    <n v="0.28398937369637522"/>
    <x v="0"/>
    <s v="CALIDO"/>
    <n v="151.17361111111111"/>
    <n v="181.40833333333333"/>
    <n v="272.11250000000001"/>
  </r>
  <r>
    <n v="12849"/>
    <n v="22104"/>
    <s v="OPTIMA DE URABA S.A. E.S.P."/>
    <n v="6"/>
    <s v="QUEBRADA"/>
    <n v="71914"/>
    <s v="Quebrada El Salto"/>
    <x v="1"/>
    <s v="ANTIOQUIAAPARTADO"/>
    <n v="5"/>
    <x v="16"/>
    <n v="45"/>
    <s v="APARTADO"/>
    <s v="SI"/>
    <s v="NO"/>
    <s v="NO"/>
    <s v="NO"/>
    <s v="NO"/>
    <s v="NO"/>
    <s v="NO"/>
    <s v="NO"/>
    <s v="NO"/>
    <s v="NO"/>
    <n v="2010"/>
    <s v="ACTIVO"/>
    <n v="1"/>
    <n v="2013"/>
    <n v="19"/>
    <s v="27/03/13"/>
    <n v="8"/>
    <n v="25"/>
    <n v="228"/>
    <s v="10/10/13"/>
    <n v="9"/>
    <n v="15"/>
    <n v="1"/>
    <n v="160461"/>
    <n v="5.0881849315068495"/>
    <n v="3256812"/>
    <s v="OPTDU_OPTDU"/>
    <s v="27/02/15"/>
    <n v="5537"/>
    <n v="156"/>
    <s v="SI"/>
    <s v="200-03-50-01-0517-2009"/>
    <s v="CORPOURABA"/>
    <s v="23/11/10"/>
    <s v="23/11/20"/>
    <n v="36"/>
    <n v="357.13888888888891"/>
    <n v="3.2616570073761855E-2"/>
    <n v="3.2616570073761855E-2"/>
    <x v="0"/>
    <n v="0.26779920692141312"/>
    <n v="0.26779920692141312"/>
    <x v="1"/>
    <n v="0.1413384703196347"/>
    <n v="0.1413384703196347"/>
    <x v="0"/>
    <s v="CALIDO"/>
    <n v="368.45833333333331"/>
    <n v="442.15"/>
    <n v="663.22499999999991"/>
  </r>
  <r>
    <n v="12850"/>
    <n v="22104"/>
    <s v="OPTIMA DE URABA S.A. E.S.P."/>
    <n v="6"/>
    <s v="QUEBRADA"/>
    <n v="71915"/>
    <s v="Quebrada Aguas Claras"/>
    <x v="1"/>
    <s v="ANTIOQUIATURBO"/>
    <n v="5"/>
    <x v="16"/>
    <n v="837"/>
    <s v="TURBO"/>
    <s v="SI"/>
    <s v="NO"/>
    <s v="NO"/>
    <s v="NO"/>
    <s v="NO"/>
    <s v="NO"/>
    <s v="NO"/>
    <s v="NO"/>
    <s v="NO"/>
    <s v="NO"/>
    <n v="2010"/>
    <s v="ACTIVO"/>
    <n v="1"/>
    <n v="2013"/>
    <n v="0.5"/>
    <s v="26/03/13"/>
    <n v="9"/>
    <n v="0"/>
    <n v="75"/>
    <s v="09/10/13"/>
    <n v="8"/>
    <n v="30"/>
    <n v="1"/>
    <n v="80603"/>
    <n v="2.555904363267377"/>
    <n v="3256812"/>
    <s v="OPTDU_OPTDU"/>
    <s v="27/02/15"/>
    <n v="5537"/>
    <n v="45"/>
    <s v="SI"/>
    <s v="210-03-02-01-01517"/>
    <s v="CORPOURABA"/>
    <s v="26/09/06"/>
    <s v="26/09/26"/>
    <n v="9"/>
    <n v="146.99768518518519"/>
    <n v="5.6797874739275042E-2"/>
    <n v="5.6797874739275042E-2"/>
    <x v="0"/>
    <n v="5.111808726534754"/>
    <n v="5.111808726534754"/>
    <x v="0"/>
    <n v="0.28398937369637522"/>
    <n v="0.28398937369637522"/>
    <x v="0"/>
    <s v="CALIDO"/>
    <n v="151.17361111111111"/>
    <n v="181.40833333333333"/>
    <n v="272.11250000000001"/>
  </r>
  <r>
    <n v="12967"/>
    <n v="23008"/>
    <s v="LA EMPRESA DE SERVICIOS PUBLICOS DOMICILIARIOS DE ANGOSTURA S.A. E.S.P."/>
    <n v="6"/>
    <s v="QUEBRADA"/>
    <n v="71919"/>
    <s v="El Bosque"/>
    <x v="1"/>
    <s v="ANTIOQUIAANGOSTURA"/>
    <n v="5"/>
    <x v="16"/>
    <n v="38"/>
    <s v="ANGOSTURA"/>
    <s v="SI"/>
    <s v="NO"/>
    <s v="NO"/>
    <s v="NO"/>
    <s v="SI"/>
    <s v="SI"/>
    <s v="NO"/>
    <s v="NO"/>
    <s v="SI"/>
    <s v="SI"/>
    <n v="2009"/>
    <s v="ACTIVO"/>
    <n v="1"/>
    <n v="2009"/>
    <n v="5.7"/>
    <s v="28/09/09"/>
    <n v="0"/>
    <n v="0"/>
    <n v="7.41"/>
    <s v="28/09/09"/>
    <n v="0"/>
    <n v="0"/>
    <n v="2"/>
    <n v="52"/>
    <n v="1.6489091831557584E-3"/>
    <n v="1930012"/>
    <s v="ESPDANGOS_ESPDANGOS"/>
    <s v="17/01/12"/>
    <n v="4400"/>
    <n v="60"/>
    <s v="SI"/>
    <s v="5696"/>
    <s v="CORANTIOQUIA                  "/>
    <s v="28/09/09"/>
    <s v="29/09/12"/>
    <n v="7.41"/>
    <n v="2.5305555555555554"/>
    <n v="2.7481819719262639E-5"/>
    <s v="ND"/>
    <x v="1"/>
    <n v="2.8928231283434358E-4"/>
    <s v="ND"/>
    <x v="2"/>
    <n v="2.2252485602641814E-4"/>
    <s v="ND"/>
    <x v="2"/>
    <s v="FRIO O TEMPLADO"/>
    <n v="2.4972222222222222"/>
    <n v="3.2463888888888892"/>
    <n v="5.1942222222222227"/>
  </r>
  <r>
    <n v="12987"/>
    <n v="20943"/>
    <s v="UNIDAD DE SERVICIOS PUBLICOS DEL MUNICIPIO DE HERRAN"/>
    <n v="6"/>
    <s v="QUEBRADA"/>
    <n v="71901"/>
    <s v="Quebrada Los Olivos"/>
    <x v="1"/>
    <s v="NORTE DE SANTANDERHERRAN"/>
    <n v="54"/>
    <x v="4"/>
    <n v="347"/>
    <s v="HERRAN"/>
    <s v="SI"/>
    <s v="NO"/>
    <s v="NO"/>
    <s v="NO"/>
    <s v="NO"/>
    <s v="NO"/>
    <s v="NO"/>
    <s v="NO"/>
    <s v="NO"/>
    <s v="SI"/>
    <n v="2009"/>
    <s v="ACTIVO"/>
    <n v="1"/>
    <n v="2009"/>
    <n v="5"/>
    <s v="16/06/09"/>
    <n v="11"/>
    <n v="0"/>
    <n v="12"/>
    <s v="15/10/09"/>
    <n v="11"/>
    <n v="0"/>
    <n v="2"/>
    <n v="500250"/>
    <n v="15.862823439878234"/>
    <n v="1929747"/>
    <s v="MHERRAN_MHERRAN"/>
    <s v="11/10/11"/>
    <n v="4302"/>
    <n v="6"/>
    <s v="SI"/>
    <s v="0312"/>
    <s v="CORPONOR                      "/>
    <s v="25/07/07"/>
    <s v="25/07/12"/>
    <n v="5"/>
    <n v="1.4361111111111111"/>
    <n v="2.6438039066463723"/>
    <s v="ND"/>
    <x v="1"/>
    <n v="3.1725646879756466"/>
    <s v="ND"/>
    <x v="2"/>
    <n v="3.1725646879756466"/>
    <s v="ND"/>
    <x v="2"/>
    <s v="FRIO O TEMPLADO"/>
    <n v="1.425"/>
    <n v="1.8525"/>
    <n v="2.9640000000000004"/>
  </r>
  <r>
    <n v="13049"/>
    <n v="23074"/>
    <s v="EMPRESAS PUBLICAS DE BETULIA S.A E.S.P "/>
    <n v="6"/>
    <s v="QUEBRADA"/>
    <n v="71883"/>
    <s v="Quebrada Buenavista"/>
    <x v="1"/>
    <s v="ANTIOQUIABETULIA"/>
    <n v="5"/>
    <x v="16"/>
    <n v="93"/>
    <s v="BETULIA"/>
    <s v="SI"/>
    <s v="NO"/>
    <s v="NO"/>
    <s v="NO"/>
    <s v="SI"/>
    <s v="SI"/>
    <s v="NO"/>
    <s v="NO"/>
    <s v="NO"/>
    <s v="SI"/>
    <n v="2009"/>
    <s v="ACTIVO"/>
    <n v="1"/>
    <n v="2009"/>
    <n v="10"/>
    <s v="25/06/08"/>
    <n v="6"/>
    <n v="0"/>
    <n v="60"/>
    <s v="18/11/08"/>
    <n v="6"/>
    <n v="0"/>
    <n v="1"/>
    <n v="1153"/>
    <n v="3.656139015728057E-2"/>
    <n v="1932736"/>
    <s v="EPBSA_EPBSA"/>
    <s v="13/12/11"/>
    <n v="4365"/>
    <n v="23"/>
    <s v="SI"/>
    <s v="130CI-1101 7106"/>
    <s v="CORANTIOQUIA                  "/>
    <s v="07/02/94"/>
    <s v="26/06/24"/>
    <n v="25"/>
    <n v="10.323379629629629"/>
    <n v="1.5896256590121987E-3"/>
    <s v="ND"/>
    <x v="1"/>
    <n v="3.656139015728057E-3"/>
    <s v="ND"/>
    <x v="2"/>
    <n v="1.4624556062912228E-3"/>
    <s v="ND"/>
    <x v="2"/>
    <s v="FRIO O TEMPLADO"/>
    <n v="10.415663580246914"/>
    <n v="13.540362654320989"/>
    <n v="21.664580246913584"/>
  </r>
  <r>
    <n v="13089"/>
    <n v="40"/>
    <s v="EMPRESA DE SERVICIOS PUBLICOS DOMICILIARIOS DE DUITAMA S.A. E.S.P."/>
    <n v="5"/>
    <s v="RIO"/>
    <n v="131"/>
    <s v="Río Surba"/>
    <x v="0"/>
    <s v="BOYACADUITAMA"/>
    <n v="15"/>
    <x v="13"/>
    <n v="238"/>
    <s v="DUITAMA"/>
    <s v="SI"/>
    <s v="NO"/>
    <s v="NO"/>
    <s v="NO"/>
    <s v="SI"/>
    <s v="SI"/>
    <s v="NO"/>
    <s v="SI"/>
    <s v="SI"/>
    <s v="NO"/>
    <n v="2009"/>
    <s v="ACTIVO"/>
    <n v="1"/>
    <n v="2009"/>
    <n v="128"/>
    <s v="16/12/09"/>
    <n v="6"/>
    <n v="0"/>
    <n v="13700"/>
    <s v="26/03/09"/>
    <n v="18"/>
    <n v="0"/>
    <n v="1"/>
    <n v="4717548"/>
    <n v="149.59246575342465"/>
    <n v="1932988"/>
    <s v="OBRAS_OBRAS"/>
    <s v="05/12/11"/>
    <n v="4357"/>
    <n v="495"/>
    <s v="SI"/>
    <s v="0056"/>
    <s v="CORPOBOYACA                   "/>
    <s v="19/01/07"/>
    <s v="19/01/12"/>
    <n v="182.1"/>
    <n v="221.49166666666667"/>
    <n v="0.30220700152206997"/>
    <n v="0.30220700152206997"/>
    <x v="0"/>
    <n v="1.1686911386986301"/>
    <n v="1.1686911386986301"/>
    <x v="0"/>
    <n v="0.82148525949162354"/>
    <n v="0.82148525949162354"/>
    <x v="0"/>
    <s v="FRIO O TEMPLADO"/>
    <n v="222.66697530864195"/>
    <n v="267.20037037037031"/>
    <n v="400.80055555555543"/>
  </r>
  <r>
    <n v="13090"/>
    <n v="40"/>
    <s v="EMPRESA DE SERVICIOS PUBLICOS DOMICILIARIOS DE DUITAMA S.A. E.S.P."/>
    <n v="5"/>
    <s v="RIO"/>
    <n v="130"/>
    <s v="R. Chicamocha"/>
    <x v="0"/>
    <s v="BOYACADUITAMA"/>
    <n v="15"/>
    <x v="13"/>
    <n v="238"/>
    <s v="DUITAMA"/>
    <s v="SI"/>
    <s v="NO"/>
    <s v="NO"/>
    <s v="NO"/>
    <s v="SI"/>
    <s v="SI"/>
    <s v="NO"/>
    <s v="SI"/>
    <s v="SI"/>
    <s v="NO"/>
    <n v="2009"/>
    <s v="ACTIVO"/>
    <n v="1"/>
    <n v="2009"/>
    <n v="1100"/>
    <s v="30/01/09"/>
    <n v="6"/>
    <n v="0"/>
    <n v="21540"/>
    <s v="03/04/09"/>
    <n v="1"/>
    <n v="0"/>
    <n v="1"/>
    <n v="1771694"/>
    <n v="56.180048198883817"/>
    <n v="1932988"/>
    <s v="OBRAS_OBRAS"/>
    <s v="05/12/11"/>
    <n v="4357"/>
    <n v="4163"/>
    <s v="SI"/>
    <s v="0056"/>
    <s v="CORPOBOYACA                   "/>
    <s v="19/01/07"/>
    <s v="19/01/12"/>
    <n v="85"/>
    <n v="221.49166666666667"/>
    <n v="1.3495087244507282E-2"/>
    <n v="1.3495087244507282E-2"/>
    <x v="0"/>
    <n v="5.107277108989438E-2"/>
    <n v="5.107277108989438E-2"/>
    <x v="1"/>
    <n v="0.66094174351628021"/>
    <n v="0.66094174351628021"/>
    <x v="0"/>
    <s v="FRIO O TEMPLADO"/>
    <n v="222.66697530864195"/>
    <n v="267.20037037037031"/>
    <n v="400.80055555555543"/>
  </r>
  <r>
    <n v="13091"/>
    <n v="40"/>
    <s v="EMPRESA DE SERVICIOS PUBLICOS DOMICILIARIOS DE DUITAMA S.A. E.S.P."/>
    <n v="6"/>
    <s v="QUEBRADA"/>
    <n v="71459"/>
    <s v="Quebrada Boyacogua"/>
    <x v="1"/>
    <s v="BOYACADUITAMA"/>
    <n v="15"/>
    <x v="13"/>
    <n v="238"/>
    <s v="DUITAMA"/>
    <s v="SI"/>
    <s v="NO"/>
    <s v="NO"/>
    <s v="NO"/>
    <s v="SI"/>
    <s v="NO"/>
    <s v="NO"/>
    <s v="NO"/>
    <s v="NO"/>
    <s v="NO"/>
    <n v="2009"/>
    <s v="ACTIVO"/>
    <n v="1"/>
    <n v="2009"/>
    <n v="15"/>
    <s v="13/02/09"/>
    <n v="18"/>
    <n v="0"/>
    <n v="60"/>
    <s v="13/04/99"/>
    <n v="18"/>
    <n v="0"/>
    <n v="1"/>
    <n v="890732"/>
    <n v="28.244926433282597"/>
    <n v="1932988"/>
    <s v="OBRAS_OBRAS"/>
    <s v="05/12/11"/>
    <n v="4357"/>
    <n v="45"/>
    <s v="SI"/>
    <s v="0056"/>
    <s v="CORPOBOYACA                   "/>
    <s v="19/01/07"/>
    <s v="19/01/12"/>
    <n v="15"/>
    <n v="221.49166666666667"/>
    <n v="0.62766503185072442"/>
    <n v="0.62766503185072442"/>
    <x v="0"/>
    <n v="1.882995095552173"/>
    <n v="1.882995095552173"/>
    <x v="0"/>
    <n v="1.882995095552173"/>
    <n v="1.882995095552173"/>
    <x v="1"/>
    <s v="FRIO O TEMPLADO"/>
    <n v="222.66697530864195"/>
    <n v="267.20037037037031"/>
    <n v="400.80055555555543"/>
  </r>
  <r>
    <n v="13109"/>
    <n v="824"/>
    <s v="UNIDAD ADMINISTRADORA DE LOS SERVICOS PUBLICOS DE SURATA"/>
    <n v="6"/>
    <s v="QUEBRADA"/>
    <n v="71794"/>
    <s v="Quebrada El Porvenir"/>
    <x v="1"/>
    <s v="SANTANDERSURATA"/>
    <n v="68"/>
    <x v="9"/>
    <n v="780"/>
    <s v="SURATA"/>
    <s v="SI"/>
    <s v="NO"/>
    <s v="NO"/>
    <s v="NO"/>
    <s v="NO"/>
    <s v="NO"/>
    <s v="NO"/>
    <s v="NO"/>
    <s v="NO"/>
    <s v="NO"/>
    <n v="2009"/>
    <s v="ACTIVO"/>
    <n v="1"/>
    <n v="2012"/>
    <n v="12"/>
    <s v="01/04/12"/>
    <n v="9"/>
    <n v="10"/>
    <n v="24"/>
    <s v="01/08/12"/>
    <n v="7"/>
    <n v="30"/>
    <n v="2"/>
    <n v="56500"/>
    <n v="1.7916032470826992"/>
    <n v="2489424"/>
    <s v="SURATA_SURATA"/>
    <s v="29/08/13"/>
    <n v="4990"/>
    <n v="10"/>
    <e v="#N/A"/>
    <e v="#N/A"/>
    <e v="#N/A"/>
    <e v="#N/A"/>
    <e v="#N/A"/>
    <e v="#N/A"/>
    <n v="0.9555555555555556"/>
    <n v="0.17916032470826992"/>
    <n v="0.17916032470826992"/>
    <x v="0"/>
    <n v="0.14930027059022494"/>
    <n v="0.14930027059022494"/>
    <x v="1"/>
    <s v=""/>
    <s v=""/>
    <x v="1"/>
    <s v="FRIO O TEMPLADO"/>
    <n v="0.95694444444444449"/>
    <n v="1.244027777777778"/>
    <n v="1.9904444444444449"/>
  </r>
  <r>
    <n v="13130"/>
    <n v="814"/>
    <s v="EMPRESA  DE SERVICIOS  PUBLICOS DE LA CALERA "/>
    <n v="6"/>
    <s v="QUEBRADA"/>
    <n v="71908"/>
    <s v="Quebrada San Lorenzo"/>
    <x v="1"/>
    <s v="CUNDINAMARCALA CALERA"/>
    <n v="25"/>
    <x v="8"/>
    <n v="377"/>
    <s v="LA CALERA"/>
    <s v="SI"/>
    <s v="NO"/>
    <s v="NO"/>
    <s v="NO"/>
    <s v="SI"/>
    <s v="NO"/>
    <s v="NO"/>
    <s v="NO"/>
    <s v="NO"/>
    <s v="SI"/>
    <n v="2009"/>
    <s v="ACTIVO"/>
    <n v="1"/>
    <n v="2009"/>
    <n v="50"/>
    <s v="21/12/09"/>
    <n v="14"/>
    <n v="30"/>
    <n v="210"/>
    <s v="06/12/09"/>
    <n v="9"/>
    <n v="30"/>
    <n v="2"/>
    <n v="466569"/>
    <n v="14.794805936073059"/>
    <n v="1947798"/>
    <s v="ECALERA_ECALERA"/>
    <s v="17/01/13"/>
    <n v="4766"/>
    <n v="100"/>
    <s v="SI"/>
    <s v="575"/>
    <s v="CAR                           "/>
    <s v="20/10/00"/>
    <s v="03/08/17"/>
    <n v="23"/>
    <n v="21.028317901234569"/>
    <n v="0.1479480593607306"/>
    <n v="0.1479480593607306"/>
    <x v="0"/>
    <n v="0.29589611872146121"/>
    <n v="0.29589611872146121"/>
    <x v="1"/>
    <n v="0.6432524320031765"/>
    <n v="0.6432524320031765"/>
    <x v="0"/>
    <s v="FRIO O TEMPLADO"/>
    <n v="21.386805555555554"/>
    <n v="27.802847222222223"/>
    <n v="44.484555555555559"/>
  </r>
  <r>
    <n v="13169"/>
    <n v="20684"/>
    <s v="MUNICIPIO DE SÁCAMA CASANARE"/>
    <n v="6"/>
    <s v="QUEBRADA"/>
    <n v="9582"/>
    <s v="Quebrada Samacá"/>
    <x v="1"/>
    <s v="CASANARESACAMA"/>
    <n v="85"/>
    <x v="11"/>
    <n v="315"/>
    <s v="SACAMA"/>
    <s v="SI"/>
    <s v="NO"/>
    <s v="NO"/>
    <s v="NO"/>
    <s v="NO"/>
    <s v="SI"/>
    <s v="NO"/>
    <s v="NO"/>
    <s v="NO"/>
    <s v="SI"/>
    <n v="2009"/>
    <s v="ACTIVO"/>
    <n v="1"/>
    <n v="2009"/>
    <n v="136"/>
    <s v="07/01/09"/>
    <n v="8"/>
    <n v="30"/>
    <n v="256"/>
    <s v="12/08/09"/>
    <n v="8"/>
    <n v="30"/>
    <n v="2"/>
    <n v="228000"/>
    <n v="7.2298325722983261"/>
    <n v="1949052"/>
    <s v="SACAMA_SACAMA"/>
    <s v="01/11/11"/>
    <n v="4323"/>
    <n v="120"/>
    <s v="NO"/>
    <n v="0"/>
    <n v="0"/>
    <n v="0"/>
    <n v="0"/>
    <s v=""/>
    <n v="1.9638888888888888"/>
    <n v="6.0248604769152718E-2"/>
    <n v="6.0248604769152718E-2"/>
    <x v="0"/>
    <n v="5.3160533619840633E-2"/>
    <n v="5.3160533619840633E-2"/>
    <x v="1"/>
    <s v=""/>
    <s v=""/>
    <x v="1"/>
    <s v="FRIO O TEMPLADO"/>
    <n v="2.0125000000000002"/>
    <n v="2.6162500000000004"/>
    <n v="4.1860000000000008"/>
  </r>
  <r>
    <n v="13174"/>
    <n v="337"/>
    <s v="EMPRESA DE SERVICIOS PUBLICOS DE MISTRATO RISARALDA E.S.P."/>
    <n v="6"/>
    <s v="QUEBRADA"/>
    <n v="7410"/>
    <s v="Quebrada La Cristalina"/>
    <x v="1"/>
    <s v="RISARALDAMISTRATO"/>
    <n v="66"/>
    <x v="15"/>
    <n v="456"/>
    <s v="MISTRATO"/>
    <s v="SI"/>
    <s v="NO"/>
    <s v="NO"/>
    <s v="NO"/>
    <s v="SI"/>
    <s v="SI"/>
    <s v="NO"/>
    <s v="NO"/>
    <s v="NO"/>
    <s v="SI"/>
    <n v="2009"/>
    <s v="ACTIVO"/>
    <n v="1"/>
    <n v="2009"/>
    <n v="35"/>
    <s v="25/06/09"/>
    <n v="10"/>
    <n v="30"/>
    <n v="130"/>
    <s v="28/11/09"/>
    <n v="10"/>
    <n v="0"/>
    <n v="2"/>
    <n v="1181952"/>
    <n v="37.479452054794521"/>
    <n v="1954350"/>
    <s v="MISTRATO_MISTRATO"/>
    <s v="01/11/11"/>
    <n v="4323"/>
    <n v="90"/>
    <s v="SI"/>
    <s v="1283"/>
    <s v="CARDER                        "/>
    <s v="10/07/09"/>
    <s v="10/07/14"/>
    <n v="38"/>
    <n v="7.5459876543209878"/>
    <n v="0.41643835616438357"/>
    <n v="0.41643835616438357"/>
    <x v="0"/>
    <n v="1.0708414872798435"/>
    <n v="1.0708414872798435"/>
    <x v="0"/>
    <n v="0.98630136986301375"/>
    <n v="0.98630136986301375"/>
    <x v="0"/>
    <s v="FRIO O TEMPLADO"/>
    <n v="7.6081018518518517"/>
    <n v="9.8905324074074077"/>
    <n v="15.824851851851854"/>
  </r>
  <r>
    <n v="13184"/>
    <n v="2163"/>
    <s v="EMPRESA DE SERVICIOS PÚBLICOS DE ACACIAS ESP"/>
    <n v="5"/>
    <s v="RIO"/>
    <n v="71466"/>
    <s v="Río Acaciitas Alto"/>
    <x v="0"/>
    <s v="METAACACIAS"/>
    <n v="50"/>
    <x v="25"/>
    <n v="6"/>
    <s v="ACACIAS"/>
    <s v="SI"/>
    <s v="SI"/>
    <s v="NO"/>
    <s v="NO"/>
    <s v="SI"/>
    <s v="SI"/>
    <s v="NO"/>
    <s v="NO"/>
    <s v="NO"/>
    <s v="SI"/>
    <n v="2009"/>
    <s v="ACTIVO"/>
    <n v="1"/>
    <n v="2012"/>
    <n v="450"/>
    <s v="17/04/12"/>
    <n v="9"/>
    <n v="50"/>
    <n v="16000"/>
    <s v="13/02/12"/>
    <n v="9"/>
    <n v="20"/>
    <n v="1"/>
    <n v="712748"/>
    <n v="22.601090816844241"/>
    <n v="2489697"/>
    <s v="ACACIAS_ACACIAS"/>
    <s v="26/11/13"/>
    <n v="5079"/>
    <n v="3500"/>
    <s v="SI"/>
    <s v="RESOLUCION 26.04-353"/>
    <s v="CORMACARENA"/>
    <s v="16/06/04"/>
    <s v="16/06/14"/>
    <n v="40"/>
    <n v="134.55555555555554"/>
    <n v="6.4574545190983551E-3"/>
    <n v="6.4574545190983551E-3"/>
    <x v="0"/>
    <n v="5.0224646259653873E-2"/>
    <n v="5.0224646259653873E-2"/>
    <x v="1"/>
    <n v="0.56502727042110601"/>
    <n v="0.56502727042110601"/>
    <x v="0"/>
    <s v="CALIDO"/>
    <n v="137.7962962962963"/>
    <n v="165.35555555555555"/>
    <n v="248.03333333333333"/>
  </r>
  <r>
    <n v="13185"/>
    <n v="2163"/>
    <s v="EMPRESA DE SERVICIOS PÚBLICOS DE ACACIAS ESP"/>
    <n v="5"/>
    <s v="RIO"/>
    <n v="71467"/>
    <s v="Río Acaciitas Bajo"/>
    <x v="0"/>
    <s v="METAACACIAS"/>
    <n v="50"/>
    <x v="25"/>
    <n v="6"/>
    <s v="ACACIAS"/>
    <s v="SI"/>
    <s v="SI"/>
    <s v="NO"/>
    <s v="NO"/>
    <s v="SI"/>
    <s v="SI"/>
    <s v="NO"/>
    <s v="NO"/>
    <s v="NO"/>
    <s v="SI"/>
    <n v="2009"/>
    <s v="ACTIVO"/>
    <n v="1"/>
    <n v="2012"/>
    <n v="230"/>
    <s v="17/04/12"/>
    <n v="9"/>
    <n v="10"/>
    <n v="2100"/>
    <s v="13/02/12"/>
    <n v="8"/>
    <n v="50"/>
    <n v="1"/>
    <n v="2817990"/>
    <n v="89.357876712328761"/>
    <n v="2489697"/>
    <s v="ACACIAS_ACACIAS"/>
    <s v="26/11/13"/>
    <n v="5079"/>
    <n v="450"/>
    <s v="SI"/>
    <s v="RESOLUCION 26.04-353"/>
    <s v="CORMACARENA"/>
    <s v="16/06/04"/>
    <s v="16/06/14"/>
    <n v="60"/>
    <n v="134.55555555555554"/>
    <n v="0.19857305936073058"/>
    <n v="0.19857305936073058"/>
    <x v="0"/>
    <n v="0.38851250744490767"/>
    <n v="0.38851250744490767"/>
    <x v="1"/>
    <n v="1.4892979452054793"/>
    <n v="1.4892979452054793"/>
    <x v="1"/>
    <s v="CALIDO"/>
    <n v="137.7962962962963"/>
    <n v="165.35555555555555"/>
    <n v="248.03333333333333"/>
  </r>
  <r>
    <n v="13186"/>
    <n v="2163"/>
    <s v="EMPRESA DE SERVICIOS PÚBLICOS DE ACACIAS ESP"/>
    <n v="6"/>
    <s v="QUEBRADA"/>
    <n v="4946"/>
    <s v="Quebrada Las Blancas"/>
    <x v="1"/>
    <s v="METAACACIAS"/>
    <n v="50"/>
    <x v="25"/>
    <n v="6"/>
    <s v="ACACIAS"/>
    <s v="SI"/>
    <s v="NO"/>
    <s v="NO"/>
    <s v="NO"/>
    <s v="SI"/>
    <s v="SI"/>
    <s v="NO"/>
    <s v="NO"/>
    <s v="NO"/>
    <s v="SI"/>
    <n v="2009"/>
    <s v="ACTIVO"/>
    <n v="1"/>
    <n v="2012"/>
    <n v="280"/>
    <s v="16/04/12"/>
    <n v="8"/>
    <n v="40"/>
    <n v="2300"/>
    <s v="12/02/12"/>
    <n v="9"/>
    <n v="30"/>
    <n v="1"/>
    <n v="3880655"/>
    <n v="123.05476281075596"/>
    <n v="2489697"/>
    <s v="ACACIAS_ACACIAS"/>
    <s v="26/11/13"/>
    <n v="5079"/>
    <n v="550"/>
    <s v="SI"/>
    <s v="RESOLUCION 26.04-353"/>
    <s v="CORMACARENA"/>
    <s v="16/06/04"/>
    <s v="16/06/14"/>
    <n v="200"/>
    <n v="134.55555555555554"/>
    <n v="0.22373593238319264"/>
    <n v="0.22373593238319264"/>
    <x v="0"/>
    <n v="0.43948129575269984"/>
    <n v="0.43948129575269984"/>
    <x v="1"/>
    <n v="0.61527381405377979"/>
    <n v="0.61527381405377979"/>
    <x v="0"/>
    <s v="CALIDO"/>
    <n v="137.7962962962963"/>
    <n v="165.35555555555555"/>
    <n v="248.03333333333333"/>
  </r>
  <r>
    <n v="13189"/>
    <n v="2718"/>
    <s v="MUNICIPIO DE GACHANTIVA"/>
    <n v="6"/>
    <s v="QUEBRADA"/>
    <n v="1896"/>
    <s v="Q. La Cebada"/>
    <x v="1"/>
    <s v="BOYACAGACHANTIVA"/>
    <n v="15"/>
    <x v="13"/>
    <n v="293"/>
    <s v="GACHANTIVA"/>
    <s v="SI"/>
    <s v="NO"/>
    <s v="NO"/>
    <s v="NO"/>
    <s v="SI"/>
    <s v="NO"/>
    <s v="NO"/>
    <s v="NO"/>
    <s v="NO"/>
    <s v="SI"/>
    <n v="2009"/>
    <s v="ACTIVO"/>
    <n v="1"/>
    <n v="2009"/>
    <n v="126440000"/>
    <s v="15/01/09"/>
    <n v="12"/>
    <n v="0"/>
    <n v="220752000"/>
    <s v="15/06/09"/>
    <n v="12"/>
    <n v="0"/>
    <n v="1"/>
    <n v="173340000"/>
    <n v="5496.5753424657532"/>
    <n v="1957276"/>
    <s v="MPDGACHANTIVA_MPDGACHANTIVA"/>
    <s v="10/11/11"/>
    <n v="4332"/>
    <n v="189265000"/>
    <s v="SI"/>
    <s v="0001"/>
    <s v="CORPOBOYACA                   "/>
    <s v="01/01/09"/>
    <s v="01/02/09"/>
    <n v="6"/>
    <n v="0.50555555555555554"/>
    <n v="2.904168939035613E-5"/>
    <s v="ND"/>
    <x v="1"/>
    <n v="4.3471807517128704E-5"/>
    <s v="ND"/>
    <x v="2"/>
    <n v="916.09589041095887"/>
    <s v="ND"/>
    <x v="2"/>
    <s v="FRIO O TEMPLADO"/>
    <n v="0.50277777777777777"/>
    <n v="0.65361111111111114"/>
    <n v="1.0457777777777779"/>
  </r>
  <r>
    <n v="13210"/>
    <n v="2950"/>
    <s v="AGUAS DE LA PENINSULA S.A E.S.P."/>
    <n v="5"/>
    <s v="RIO"/>
    <n v="1746"/>
    <s v="Río Carraipía"/>
    <x v="0"/>
    <s v="LA GUAJIRAMAICAO"/>
    <n v="44"/>
    <x v="23"/>
    <n v="430"/>
    <s v="MAICAO"/>
    <s v="SI"/>
    <s v="NO"/>
    <s v="SI"/>
    <s v="NO"/>
    <s v="SI"/>
    <s v="NO"/>
    <s v="NO"/>
    <s v="NO"/>
    <s v="NO"/>
    <s v="NO"/>
    <n v="2009"/>
    <s v="ACTIVO"/>
    <n v="1"/>
    <n v="2012"/>
    <n v="314.2"/>
    <s v="13/09/12"/>
    <n v="10"/>
    <n v="40"/>
    <n v="731"/>
    <s v="05/01/12"/>
    <n v="9"/>
    <n v="30"/>
    <n v="1"/>
    <n v="8846117"/>
    <n v="280.50852993404362"/>
    <n v="2489498"/>
    <s v="PENINSUL_PENINSUL"/>
    <s v="25/02/13"/>
    <n v="4805"/>
    <n v="522.6"/>
    <e v="#N/A"/>
    <e v="#N/A"/>
    <e v="#N/A"/>
    <e v="#N/A"/>
    <e v="#N/A"/>
    <e v="#N/A"/>
    <n v="248.96759259259258"/>
    <n v="0.53675570213173285"/>
    <n v="0.53675570213173285"/>
    <x v="0"/>
    <n v="0.89277062359657422"/>
    <n v="0.89277062359657422"/>
    <x v="1"/>
    <s v=""/>
    <s v=""/>
    <x v="1"/>
    <s v="CALIDO"/>
    <n v="253.2685185185185"/>
    <n v="303.92222222222222"/>
    <n v="455.88333333333333"/>
  </r>
  <r>
    <n v="13290"/>
    <n v="23434"/>
    <s v="EMPRESA MUNICIPAL DE ACUEDUCTO ALCANTARILLADO ASEO DE SAN PABLO BOLIVAR"/>
    <n v="5"/>
    <s v="RIO"/>
    <n v="46"/>
    <s v="Río Tamar"/>
    <x v="0"/>
    <s v="BOLIVARSAN PABLO"/>
    <n v="13"/>
    <x v="19"/>
    <n v="670"/>
    <s v="SAN PABLO"/>
    <s v="SI"/>
    <s v="NO"/>
    <s v="NO"/>
    <s v="NO"/>
    <s v="SI"/>
    <s v="SI"/>
    <s v="NO"/>
    <s v="SI"/>
    <s v="SI"/>
    <s v="SI"/>
    <n v="2010"/>
    <s v="ACTIVO"/>
    <n v="1"/>
    <n v="2012"/>
    <n v="0"/>
    <s v="16/02/12"/>
    <n v="0"/>
    <n v="0"/>
    <n v="0"/>
    <s v="09/05/12"/>
    <n v="0"/>
    <n v="0"/>
    <n v="1"/>
    <n v="45"/>
    <n v="1.4269406392694063E-3"/>
    <n v="2489723"/>
    <s v="EMACALAESP_EMACALAESP"/>
    <s v="08/05/14"/>
    <n v="5242"/>
    <n v="0"/>
    <s v="NO"/>
    <n v="0"/>
    <n v="0"/>
    <n v="0"/>
    <n v="0"/>
    <s v=""/>
    <n v="61.239583333333336"/>
    <s v=""/>
    <s v=""/>
    <x v="2"/>
    <s v=""/>
    <s v=""/>
    <x v="0"/>
    <s v=""/>
    <s v=""/>
    <x v="1"/>
    <s v="CALIDO"/>
    <n v="62.985416666666666"/>
    <n v="75.582499999999996"/>
    <n v="113.37375"/>
  </r>
  <r>
    <n v="13310"/>
    <n v="2299"/>
    <s v="UNIDAD DE SERVICIOS PUBLICOS DOMICILIARIOS DEL MUNICIPIO DE GOMEZ PLATA"/>
    <n v="6"/>
    <s v="QUEBRADA"/>
    <n v="71941"/>
    <s v="QUEBRADA SAN RAFAEL"/>
    <x v="1"/>
    <s v="ANTIOQUIAGOMEZ PLATA"/>
    <n v="5"/>
    <x v="16"/>
    <n v="310"/>
    <s v="GOMEZ PLATA"/>
    <s v="SI"/>
    <s v="NO"/>
    <s v="NO"/>
    <s v="NO"/>
    <s v="SI"/>
    <s v="SI"/>
    <s v="NO"/>
    <s v="SI"/>
    <s v="SI"/>
    <s v="SI"/>
    <n v="2009"/>
    <s v="ACTIVO"/>
    <n v="1"/>
    <n v="2009"/>
    <n v="43.3"/>
    <s v="14/07/97"/>
    <n v="0"/>
    <n v="0"/>
    <n v="51"/>
    <s v="14/07/97"/>
    <n v="0"/>
    <n v="0"/>
    <n v="1"/>
    <n v="38.97"/>
    <n v="1.2357305936073059E-3"/>
    <n v="1964452"/>
    <s v="PLANEACI_PLANEACI"/>
    <s v="22/11/11"/>
    <n v="4344"/>
    <n v="30"/>
    <s v="SI"/>
    <s v="5978"/>
    <s v="CORANTIOQUIA                  "/>
    <s v="26/07/07"/>
    <s v="26/07/17"/>
    <n v="38.97"/>
    <n v="10.520370370370371"/>
    <n v="4.1191019786910194E-5"/>
    <s v="ND"/>
    <x v="1"/>
    <n v="2.8538812785388127E-5"/>
    <s v="ND"/>
    <x v="2"/>
    <n v="3.1709791983764585E-5"/>
    <s v="ND"/>
    <x v="2"/>
    <s v="FRIO O TEMPLADO"/>
    <n v="10.66412037037037"/>
    <n v="13.86335648148148"/>
    <n v="22.18137037037037"/>
  </r>
  <r>
    <n v="13377"/>
    <n v="697"/>
    <s v="OFICINA DE SERVICIOS PUBLICOS MUNICIPIO DE ANZA"/>
    <n v="6"/>
    <s v="QUEBRADA"/>
    <n v="71940"/>
    <s v="QUEBRADA LA PURIA"/>
    <x v="1"/>
    <s v="ANTIOQUIAANZA"/>
    <n v="5"/>
    <x v="16"/>
    <n v="44"/>
    <s v="ANZA"/>
    <s v="SI"/>
    <s v="NO"/>
    <s v="NO"/>
    <s v="NO"/>
    <s v="SI"/>
    <s v="NO"/>
    <s v="NO"/>
    <s v="NO"/>
    <s v="SI"/>
    <s v="SI"/>
    <n v="2009"/>
    <s v="ACTIVO"/>
    <n v="1"/>
    <n v="2009"/>
    <n v="8"/>
    <s v="06/12/05"/>
    <n v="0"/>
    <n v="0"/>
    <n v="8"/>
    <s v="06/12/05"/>
    <n v="0"/>
    <n v="0"/>
    <n v="2"/>
    <n v="7"/>
    <n v="2.2196854388635209E-4"/>
    <n v="1967077"/>
    <s v="MPIOANZA_MPIOANZA"/>
    <s v="29/11/11"/>
    <n v="4351"/>
    <n v="0"/>
    <s v="SI"/>
    <s v="3053"/>
    <s v="CORANTIOQUIA                  "/>
    <s v="06/12/05"/>
    <s v="06/12/13"/>
    <n v="8"/>
    <n v="2.4305555555555554"/>
    <s v=""/>
    <s v=""/>
    <x v="2"/>
    <n v="2.7746067985794012E-5"/>
    <s v="ND"/>
    <x v="2"/>
    <n v="2.7746067985794012E-5"/>
    <s v="ND"/>
    <x v="2"/>
    <s v="CALIDO"/>
    <n v="2.4459876543209873"/>
    <n v="3.1797839506172836"/>
    <n v="5.0876543209876539"/>
  </r>
  <r>
    <n v="13437"/>
    <n v="21483"/>
    <s v="UNIDAD ADMINISTRADORA DE LOS SERVICIOS PUBLICOS DOMICILIARIOS DE CALDAS-BOYACA"/>
    <n v="5"/>
    <s v="RIO"/>
    <n v="71"/>
    <s v="R. Chiquinquirá"/>
    <x v="0"/>
    <s v="BOYACACALDAS"/>
    <n v="15"/>
    <x v="13"/>
    <n v="131"/>
    <s v="CALDAS"/>
    <s v="SI"/>
    <s v="SI"/>
    <s v="NO"/>
    <s v="NO"/>
    <s v="NO"/>
    <s v="NO"/>
    <s v="NO"/>
    <s v="SI"/>
    <s v="SI"/>
    <s v="NO"/>
    <n v="2009"/>
    <s v="ACTIVO"/>
    <n v="1"/>
    <n v="2009"/>
    <n v="15"/>
    <s v="12/05/09"/>
    <n v="20"/>
    <n v="0"/>
    <n v="40"/>
    <s v="06/11/09"/>
    <n v="18"/>
    <n v="0"/>
    <n v="2"/>
    <n v="200"/>
    <n v="6.3419583967529169E-3"/>
    <n v="1975049"/>
    <s v="UPSCALDAS_UPSCALDAS"/>
    <s v="16/09/12"/>
    <n v="4643"/>
    <n v="30"/>
    <s v="NO"/>
    <n v="0"/>
    <n v="0"/>
    <n v="0"/>
    <n v="0"/>
    <s v=""/>
    <n v="0.34444444444444444"/>
    <n v="2.1139861322509723E-4"/>
    <s v="ND"/>
    <x v="1"/>
    <n v="4.2279722645019446E-4"/>
    <s v="ND"/>
    <x v="2"/>
    <s v=""/>
    <s v="ND"/>
    <x v="2"/>
    <s v="FRIO O TEMPLADO"/>
    <n v="0.34444444444444444"/>
    <n v="0.44777777777777777"/>
    <n v="0.71644444444444444"/>
  </r>
  <r>
    <n v="13517"/>
    <n v="1504"/>
    <s v="UNIDAD  DE SERVICIOS PUBLICOS DOMICILIARIOS DE PALMAR - SANTANDER"/>
    <n v="6"/>
    <s v="QUEBRADA"/>
    <n v="7640"/>
    <s v="Q. Chirigua"/>
    <x v="1"/>
    <s v="SANTANDERHATO"/>
    <n v="68"/>
    <x v="9"/>
    <n v="344"/>
    <s v="HATO"/>
    <s v="SI"/>
    <s v="NO"/>
    <s v="NO"/>
    <s v="NO"/>
    <s v="SI"/>
    <s v="NO"/>
    <s v="NO"/>
    <s v="NO"/>
    <s v="NO"/>
    <s v="SI"/>
    <n v="2009"/>
    <s v="ACTIVO"/>
    <n v="1"/>
    <n v="2009"/>
    <n v="2.5"/>
    <s v="16/02/08"/>
    <n v="6"/>
    <n v="20"/>
    <n v="15.44"/>
    <s v="23/11/08"/>
    <n v="7"/>
    <n v="15"/>
    <n v="2"/>
    <n v="93312"/>
    <n v="2.9589041095890409"/>
    <n v="2002158"/>
    <s v="OMIPALMAR_OMIPALMAR"/>
    <s v="09/12/11"/>
    <n v="4361"/>
    <n v="3"/>
    <s v="SI"/>
    <s v="01037"/>
    <s v="CAS                           "/>
    <s v="13/11/08"/>
    <s v="14/11/13"/>
    <n v="3.415"/>
    <n v="1.1430555555555555"/>
    <n v="0.98630136986301364"/>
    <n v="0.98630136986301364"/>
    <x v="0"/>
    <n v="1.1835616438356165"/>
    <n v="1.1835616438356165"/>
    <x v="0"/>
    <n v="0.866443370304258"/>
    <n v="0.866443370304258"/>
    <x v="0"/>
    <s v="FRIO O TEMPLADO"/>
    <n v="1.1444444444444444"/>
    <n v="1.4877777777777776"/>
    <n v="2.3804444444444441"/>
  </r>
  <r>
    <n v="13577"/>
    <n v="739"/>
    <s v="EMPRESA DE SERVICIOS PUBLICOS DE PAMPLONA S.A. E.S.P."/>
    <n v="6"/>
    <s v="QUEBRADA"/>
    <n v="71617"/>
    <s v="Quebrada Cariongo O Monteadentro"/>
    <x v="1"/>
    <s v="NORTE DE SANTANDERPAMPLONA"/>
    <n v="54"/>
    <x v="4"/>
    <n v="518"/>
    <s v="PAMPLONA"/>
    <s v="SI"/>
    <s v="SI"/>
    <s v="NO"/>
    <s v="NO"/>
    <s v="SI"/>
    <s v="NO"/>
    <s v="NO"/>
    <s v="NO"/>
    <s v="NO"/>
    <s v="SI"/>
    <n v="2009"/>
    <s v="ACTIVO"/>
    <n v="1"/>
    <n v="2009"/>
    <n v="65"/>
    <s v="03/02/09"/>
    <n v="10"/>
    <n v="20"/>
    <n v="130"/>
    <s v="21/04/09"/>
    <n v="8"/>
    <n v="15"/>
    <n v="1"/>
    <n v="1819397"/>
    <n v="57.69270040588534"/>
    <n v="1539713"/>
    <s v="PAMPLONA_PAMPLONA"/>
    <s v="04/04/12"/>
    <n v="4478"/>
    <n v="70"/>
    <s v="SI"/>
    <s v="0140"/>
    <s v="CORPONOR                      "/>
    <s v="15/03/05"/>
    <s v="15/03/15"/>
    <n v="60"/>
    <n v="104.94020061728394"/>
    <n v="0.82418143436979052"/>
    <n v="0.82418143436979052"/>
    <x v="0"/>
    <n v="0.88758000624438982"/>
    <n v="0.88758000624438982"/>
    <x v="1"/>
    <n v="0.96154500676475563"/>
    <n v="0.96154500676475563"/>
    <x v="0"/>
    <s v="FRIO O TEMPLADO"/>
    <n v="105.89120370370371"/>
    <n v="127.06944444444444"/>
    <n v="190.60416666666666"/>
  </r>
  <r>
    <n v="13578"/>
    <n v="739"/>
    <s v="EMPRESA DE SERVICIOS PUBLICOS DE PAMPLONA S.A. E.S.P."/>
    <n v="6"/>
    <s v="QUEBRADA"/>
    <n v="71618"/>
    <s v="Quebrada El Rosal"/>
    <x v="1"/>
    <s v="NORTE DE SANTANDERPAMPLONA"/>
    <n v="54"/>
    <x v="4"/>
    <n v="518"/>
    <s v="PAMPLONA"/>
    <s v="SI"/>
    <s v="NO"/>
    <s v="NO"/>
    <s v="NO"/>
    <s v="SI"/>
    <s v="NO"/>
    <s v="NO"/>
    <s v="NO"/>
    <s v="NO"/>
    <s v="SI"/>
    <n v="2009"/>
    <s v="ACTIVO"/>
    <n v="1"/>
    <n v="2009"/>
    <n v="45"/>
    <s v="04/02/09"/>
    <n v="10"/>
    <n v="20"/>
    <n v="75"/>
    <s v="20/04/09"/>
    <n v="9"/>
    <n v="30"/>
    <n v="1"/>
    <n v="1039655"/>
    <n v="32.967243784880772"/>
    <n v="1539713"/>
    <s v="PAMPLONA_PAMPLONA"/>
    <s v="04/04/12"/>
    <n v="4478"/>
    <n v="50"/>
    <s v="SI"/>
    <s v="0140"/>
    <s v="CORPONOR                      "/>
    <s v="15/03/05"/>
    <s v="15/03/15"/>
    <n v="50"/>
    <n v="104.94020061728394"/>
    <n v="0.65934487569761546"/>
    <n v="0.65934487569761546"/>
    <x v="0"/>
    <n v="0.73260541744179497"/>
    <n v="0.73260541744179497"/>
    <x v="1"/>
    <n v="0.65934487569761546"/>
    <n v="0.65934487569761546"/>
    <x v="0"/>
    <s v="FRIO O TEMPLADO"/>
    <n v="105.89120370370371"/>
    <n v="127.06944444444444"/>
    <n v="190.60416666666666"/>
  </r>
  <r>
    <n v="13579"/>
    <n v="739"/>
    <s v="EMPRESA DE SERVICIOS PUBLICOS DE PAMPLONA S.A. E.S.P."/>
    <n v="6"/>
    <s v="QUEBRADA"/>
    <n v="71620"/>
    <s v="Quebrada Ucuques O El Mono"/>
    <x v="1"/>
    <s v="NORTE DE SANTANDERPAMPLONA"/>
    <n v="54"/>
    <x v="4"/>
    <n v="518"/>
    <s v="PAMPLONA"/>
    <s v="SI"/>
    <s v="NO"/>
    <s v="NO"/>
    <s v="NO"/>
    <s v="SI"/>
    <s v="NO"/>
    <s v="NO"/>
    <s v="NO"/>
    <s v="NO"/>
    <s v="SI"/>
    <n v="2009"/>
    <s v="ACTIVO"/>
    <n v="1"/>
    <n v="2009"/>
    <n v="20"/>
    <s v="10/02/09"/>
    <n v="11"/>
    <n v="10"/>
    <n v="28"/>
    <s v="27/04/09"/>
    <n v="10"/>
    <n v="30"/>
    <n v="1"/>
    <n v="758853"/>
    <n v="24.063070776255707"/>
    <n v="1539713"/>
    <s v="PAMPLONA_PAMPLONA"/>
    <s v="04/04/12"/>
    <n v="4478"/>
    <n v="25"/>
    <s v="SI"/>
    <s v="0101"/>
    <s v="CORPONOR                      "/>
    <s v="07/09/09"/>
    <s v="07/09/19"/>
    <n v="15"/>
    <n v="104.94020061728394"/>
    <n v="0.96252283105022829"/>
    <n v="0.96252283105022829"/>
    <x v="0"/>
    <n v="1.2031535388127854"/>
    <n v="1.2031535388127854"/>
    <x v="0"/>
    <n v="1.6042047184170471"/>
    <n v="1.6042047184170471"/>
    <x v="1"/>
    <s v="FRIO O TEMPLADO"/>
    <n v="105.89120370370371"/>
    <n v="127.06944444444444"/>
    <n v="190.60416666666666"/>
  </r>
  <r>
    <n v="13580"/>
    <n v="739"/>
    <s v="EMPRESA DE SERVICIOS PUBLICOS DE PAMPLONA S.A. E.S.P."/>
    <n v="6"/>
    <s v="QUEBRADA"/>
    <n v="71619"/>
    <s v="Quebrada Morronegro O Potreritos"/>
    <x v="1"/>
    <s v="NORTE DE SANTANDERPAMPLONA"/>
    <n v="54"/>
    <x v="4"/>
    <n v="518"/>
    <s v="PAMPLONA"/>
    <s v="SI"/>
    <s v="NO"/>
    <s v="NO"/>
    <s v="NO"/>
    <s v="SI"/>
    <s v="NO"/>
    <s v="NO"/>
    <s v="NO"/>
    <s v="NO"/>
    <s v="SI"/>
    <n v="2009"/>
    <s v="ACTIVO"/>
    <n v="1"/>
    <n v="2009"/>
    <n v="20"/>
    <s v="10/02/09"/>
    <n v="9"/>
    <n v="30"/>
    <n v="32"/>
    <s v="27/04/09"/>
    <n v="9"/>
    <n v="15"/>
    <n v="1"/>
    <n v="948566"/>
    <n v="30.078830542871639"/>
    <n v="1539713"/>
    <s v="PAMPLONA_PAMPLONA"/>
    <s v="04/04/12"/>
    <n v="4478"/>
    <n v="28"/>
    <s v="SI"/>
    <s v="0101"/>
    <s v="CORPONOR                      "/>
    <s v="07/09/09"/>
    <s v="07/09/19"/>
    <n v="15"/>
    <n v="104.94020061728394"/>
    <n v="1.0742439479597015"/>
    <n v="1.0742439479597015"/>
    <x v="2"/>
    <n v="1.5039415271435819"/>
    <n v="1.5039415271435819"/>
    <x v="0"/>
    <n v="2.0052553695247761"/>
    <n v="2.0052553695247761"/>
    <x v="1"/>
    <s v="FRIO O TEMPLADO"/>
    <n v="105.89120370370371"/>
    <n v="127.06944444444444"/>
    <n v="190.60416666666666"/>
  </r>
  <r>
    <n v="13657"/>
    <n v="184"/>
    <s v="OFICINA DE SERVICIOS PUBLICOS DEL MUNICIPIO DE LENGUAZAQUE"/>
    <n v="5"/>
    <s v="RIO"/>
    <n v="1097"/>
    <s v="Río Lenguazaque"/>
    <x v="0"/>
    <s v="CUNDINAMARCALENGUAZAQUE"/>
    <n v="25"/>
    <x v="8"/>
    <n v="407"/>
    <s v="LENGUAZAQUE"/>
    <s v="SI"/>
    <s v="NO"/>
    <s v="NO"/>
    <s v="NO"/>
    <s v="NO"/>
    <s v="NO"/>
    <s v="NO"/>
    <s v="NO"/>
    <s v="NO"/>
    <s v="NO"/>
    <n v="2009"/>
    <s v="ACTIVO"/>
    <n v="1"/>
    <n v="2009"/>
    <n v="5"/>
    <s v="01/09/09"/>
    <n v="0"/>
    <n v="0"/>
    <n v="18"/>
    <s v="01/04/09"/>
    <n v="0"/>
    <n v="0"/>
    <n v="2"/>
    <n v="186251"/>
    <n v="5.9059804667681384"/>
    <n v="2415942"/>
    <s v="RECOLECC_RECOLECC"/>
    <s v="10/11/15"/>
    <n v="5793"/>
    <n v="7"/>
    <s v="SI"/>
    <s v="1555"/>
    <s v="CAR                           "/>
    <s v="02/01/07"/>
    <s v="03/01/22"/>
    <n v="13"/>
    <n v="3.1694444444444443"/>
    <n v="0.84371149525259115"/>
    <n v="0.84371149525259115"/>
    <x v="0"/>
    <n v="1.1811960933536276"/>
    <n v="1.1811960933536276"/>
    <x v="0"/>
    <n v="0.45430618975139525"/>
    <n v="0.45430618975139525"/>
    <x v="0"/>
    <s v="FRIO O TEMPLADO"/>
    <n v="3.1875"/>
    <n v="4.1437499999999998"/>
    <n v="6.63"/>
  </r>
  <r>
    <n v="13677"/>
    <n v="651"/>
    <s v="UNIDAD DE SERVICIOS PUBLICOS DE ACUEDUCTO, ALCANTARILLADO Y ASEO DE JENESANO"/>
    <n v="6"/>
    <s v="QUEBRADA"/>
    <n v="1901"/>
    <s v="Quebrada ¿nica"/>
    <x v="1"/>
    <s v="BOYACAJENESANO"/>
    <n v="15"/>
    <x v="13"/>
    <n v="367"/>
    <s v="JENESANO"/>
    <s v="SI"/>
    <s v="NO"/>
    <s v="NO"/>
    <s v="NO"/>
    <s v="SI"/>
    <s v="SI"/>
    <s v="NO"/>
    <s v="SI"/>
    <s v="SI"/>
    <s v="SI"/>
    <n v="2009"/>
    <s v="ACTIVO"/>
    <n v="1"/>
    <n v="2009"/>
    <n v="12"/>
    <s v="09/04/09"/>
    <n v="8"/>
    <n v="0"/>
    <n v="22"/>
    <s v="18/12/09"/>
    <n v="16"/>
    <n v="0"/>
    <n v="2"/>
    <n v="2000"/>
    <n v="6.3419583967529169E-2"/>
    <n v="2013357"/>
    <s v="JENESANO_JENESANO"/>
    <s v="21/03/12"/>
    <n v="4464"/>
    <n v="22"/>
    <s v="NO"/>
    <n v="0"/>
    <n v="0"/>
    <n v="0"/>
    <n v="0"/>
    <s v=""/>
    <n v="2.75"/>
    <n v="2.882708362160417E-3"/>
    <s v="ND"/>
    <x v="1"/>
    <n v="5.2849653306274308E-3"/>
    <n v="5.2849653306274308E-3"/>
    <x v="1"/>
    <s v=""/>
    <s v=""/>
    <x v="1"/>
    <s v="FRIO O TEMPLADO"/>
    <n v="2.786111111111111"/>
    <n v="3.6219444444444444"/>
    <n v="5.7951111111111118"/>
  </r>
  <r>
    <n v="13697"/>
    <n v="1405"/>
    <s v="SECRETARIA DE SERVICIOS PUBLICOS MUNICIPIO DE SAN VICENTE "/>
    <n v="6"/>
    <s v="QUEBRADA"/>
    <n v="71569"/>
    <s v="Quebrada La Palma"/>
    <x v="1"/>
    <s v="ANTIOQUIASAN VICENTE FERRER"/>
    <n v="5"/>
    <x v="16"/>
    <n v="674"/>
    <s v="SAN VICENTE FERRER"/>
    <s v="SI"/>
    <s v="SI"/>
    <s v="NO"/>
    <s v="NO"/>
    <s v="SI"/>
    <s v="NO"/>
    <s v="NO"/>
    <s v="NO"/>
    <s v="NO"/>
    <s v="SI"/>
    <n v="2009"/>
    <s v="ACTIVO"/>
    <n v="1"/>
    <n v="2009"/>
    <n v="22"/>
    <s v="31/12/99"/>
    <n v="8"/>
    <n v="0"/>
    <n v="60"/>
    <s v="31/12/99"/>
    <n v="8"/>
    <n v="0"/>
    <n v="2"/>
    <n v="600000"/>
    <n v="19.025875190258752"/>
    <n v="2014417"/>
    <s v="ANTIOQUIAPN_ANTIOQUIAPN"/>
    <s v="06/08/12"/>
    <n v="4602"/>
    <n v="35"/>
    <e v="#N/A"/>
    <e v="#N/A"/>
    <e v="#N/A"/>
    <e v="#N/A"/>
    <e v="#N/A"/>
    <e v="#N/A"/>
    <n v="13.102546296296296"/>
    <n v="0.54359643400739288"/>
    <n v="0.54359643400739288"/>
    <x v="0"/>
    <n v="0.86481250864812509"/>
    <n v="0.86481250864812509"/>
    <x v="1"/>
    <s v=""/>
    <s v=""/>
    <x v="1"/>
    <s v="FRIO O TEMPLADO"/>
    <n v="13.129166666666666"/>
    <n v="17.067916666666665"/>
    <n v="27.308666666666667"/>
  </r>
  <r>
    <n v="13737"/>
    <n v="22939"/>
    <s v="COOPERATIVA AGUAS DE CORDOBA"/>
    <n v="8"/>
    <s v="CAÑO"/>
    <n v="71943"/>
    <s v="CAÑO CONSTANZA"/>
    <x v="3"/>
    <s v="BOLIVARCORDOBA"/>
    <n v="13"/>
    <x v="19"/>
    <n v="212"/>
    <s v="CORDOBA"/>
    <s v="SI"/>
    <s v="NO"/>
    <s v="NO"/>
    <s v="NO"/>
    <s v="SI"/>
    <s v="SI"/>
    <s v="NO"/>
    <s v="NO"/>
    <s v="NO"/>
    <s v="NO"/>
    <n v="2009"/>
    <s v="ACTIVO"/>
    <n v="1"/>
    <n v="2009"/>
    <n v="6"/>
    <s v="01/01/01"/>
    <n v="0"/>
    <n v="0"/>
    <n v="10"/>
    <s v="01/01/01"/>
    <n v="0"/>
    <n v="0"/>
    <n v="2"/>
    <n v="756645"/>
    <n v="23.993055555555557"/>
    <n v="2021497"/>
    <s v="AGUASCOR_AGUASCOR"/>
    <s v="18/04/12"/>
    <n v="4492"/>
    <n v="8.8000000000000007"/>
    <s v="SI"/>
    <s v="0897"/>
    <s v="CARDIQUE"/>
    <s v="23/08/11"/>
    <s v="23/08/33"/>
    <n v="8.8000000000000007"/>
    <n v="5.9934413580246915"/>
    <n v="2.7264835858585856"/>
    <s v="ND"/>
    <x v="1"/>
    <n v="3.998842592592593"/>
    <s v="ND"/>
    <x v="2"/>
    <n v="2.7264835858585856"/>
    <s v="ND"/>
    <x v="2"/>
    <s v="CALIDO"/>
    <n v="5.9548611111111107"/>
    <n v="7.7413194444444438"/>
    <n v="12.386111111111111"/>
  </r>
  <r>
    <n v="13777"/>
    <n v="2754"/>
    <s v="CORPORACION DE ACUEDUCTO DEL BARRIO EL PLAN AGUAPLAN"/>
    <n v="6"/>
    <s v="QUEBRADA"/>
    <n v="71105"/>
    <s v="Quebrada Potreros"/>
    <x v="1"/>
    <s v="ANTIOQUIARETIRO"/>
    <n v="5"/>
    <x v="16"/>
    <n v="607"/>
    <s v="RETIRO"/>
    <s v="SI"/>
    <s v="NO"/>
    <s v="NO"/>
    <s v="NO"/>
    <s v="SI"/>
    <s v="NO"/>
    <s v="NO"/>
    <s v="NO"/>
    <s v="NO"/>
    <s v="SI"/>
    <n v="2009"/>
    <s v="ACTIVO"/>
    <n v="1"/>
    <n v="2009"/>
    <n v="3.78"/>
    <s v="03/04/09"/>
    <n v="10"/>
    <n v="30"/>
    <n v="10"/>
    <s v="05/05/09"/>
    <n v="10"/>
    <n v="30"/>
    <n v="1"/>
    <n v="120"/>
    <n v="3.8051750380517502E-3"/>
    <n v="2079181"/>
    <s v="CPLAN_CPLAN"/>
    <s v="27/06/16"/>
    <n v="6023"/>
    <n v="10"/>
    <s v="SI"/>
    <s v=" 1310458"/>
    <s v="CORNARE                       "/>
    <s v="26/02/07"/>
    <s v="26/02/17"/>
    <n v="3.18"/>
    <n v="17.697222222222223"/>
    <n v="3.8051750380517502E-4"/>
    <s v="ND"/>
    <x v="1"/>
    <n v="1.0066600629766536E-3"/>
    <s v="ND"/>
    <x v="2"/>
    <n v="1.1965959239156447E-3"/>
    <s v="ND"/>
    <x v="2"/>
    <s v="FRIO O TEMPLADO"/>
    <n v="18.018441358024692"/>
    <n v="23.423973765432102"/>
    <n v="37.478358024691367"/>
  </r>
  <r>
    <n v="13817"/>
    <n v="1457"/>
    <s v="ASOCIACION DE AMIGOS USUARIOS  ACUEDUCTO INDEPENDIENTE BARRIOS SANTA CLARA JOSE ANTONIO GALAN Y BERMEJAL"/>
    <n v="6"/>
    <s v="QUEBRADA"/>
    <n v="71379"/>
    <s v="Quebrada La Brava"/>
    <x v="1"/>
    <s v="NORTE DE SANTANDEROCANA"/>
    <n v="54"/>
    <x v="4"/>
    <n v="498"/>
    <s v="OCANA"/>
    <s v="SI"/>
    <s v="SI"/>
    <s v="NO"/>
    <s v="NO"/>
    <s v="SI"/>
    <s v="NO"/>
    <s v="NO"/>
    <s v="NO"/>
    <s v="NO"/>
    <s v="SI"/>
    <n v="2009"/>
    <s v="ACTIVO"/>
    <n v="1"/>
    <n v="2009"/>
    <n v="7"/>
    <s v="22/01/09"/>
    <n v="2"/>
    <n v="0"/>
    <n v="12"/>
    <s v="17/09/09"/>
    <n v="12"/>
    <n v="0"/>
    <n v="2"/>
    <n v="235213"/>
    <n v="7.4585553018772197"/>
    <n v="2079251"/>
    <s v="ADAMIUAIN_ADAMIUAIN"/>
    <s v="23/01/12"/>
    <n v="4406"/>
    <n v="9"/>
    <s v="SI"/>
    <s v="0896"/>
    <s v="CORPONOR                      "/>
    <s v="05/12/08"/>
    <s v="05/12/23"/>
    <n v="9.33"/>
    <n v="192.0851851851852"/>
    <n v="0.82872836687524665"/>
    <n v="0.82872836687524665"/>
    <x v="0"/>
    <n v="1.0655079002681742"/>
    <n v="1.0655079002681742"/>
    <x v="0"/>
    <n v="0.79941643106936977"/>
    <n v="0.79941643106936977"/>
    <x v="0"/>
    <s v="FRIO O TEMPLADO"/>
    <n v="193.96697530864196"/>
    <n v="232.76037037037034"/>
    <n v="349.14055555555552"/>
  </r>
  <r>
    <n v="13837"/>
    <n v="688"/>
    <s v="OFICINA DE SERVICIOS PUBLICOS DE ACUEDUCTO, ALCANTARILLADO Y ASEO URBANO DEL MUNICIPIIO DE GUACHETA"/>
    <n v="6"/>
    <s v="QUEBRADA"/>
    <n v="71800"/>
    <s v="Quebrada Ojo De Agua Potreritos"/>
    <x v="1"/>
    <s v="CUNDINAMARCAGUACHETA"/>
    <n v="25"/>
    <x v="8"/>
    <n v="317"/>
    <s v="GUACHETA"/>
    <s v="SI"/>
    <s v="NO"/>
    <s v="NO"/>
    <s v="NO"/>
    <s v="NO"/>
    <s v="NO"/>
    <s v="NO"/>
    <s v="NO"/>
    <s v="NO"/>
    <s v="NO"/>
    <n v="2009"/>
    <s v="ACTIVO"/>
    <n v="1"/>
    <n v="2009"/>
    <n v="12"/>
    <s v="09/07/09"/>
    <n v="10"/>
    <n v="14"/>
    <n v="14"/>
    <s v="16/09/09"/>
    <n v="9"/>
    <n v="34"/>
    <n v="2"/>
    <n v="283824"/>
    <n v="9"/>
    <n v="2084269"/>
    <s v="GUACHETA_GUACHETA"/>
    <s v="12/12/12"/>
    <n v="4730"/>
    <n v="10"/>
    <s v="SI"/>
    <s v="3191"/>
    <s v="CAR                           "/>
    <s v="22/11/06"/>
    <s v="22/11/16"/>
    <n v="7.1"/>
    <n v="6.6657407407407403"/>
    <n v="0.9"/>
    <n v="0.9"/>
    <x v="0"/>
    <n v="0.75"/>
    <n v="0.75"/>
    <x v="1"/>
    <n v="1.267605633802817"/>
    <n v="1.267605633802817"/>
    <x v="1"/>
    <s v="FRIO O TEMPLADO"/>
    <n v="6.6781635802469141"/>
    <n v="8.6816126543209879"/>
    <n v="13.890580246913581"/>
  </r>
  <r>
    <n v="13957"/>
    <n v="2062"/>
    <s v="EMPRESAS PUBLICAS DE RIONEGRO S.A.  E.S.P."/>
    <n v="6"/>
    <s v="QUEBRADA"/>
    <n v="71171"/>
    <s v="Quebrada Malpaso"/>
    <x v="1"/>
    <s v="ANTIOQUIARIONEGRO"/>
    <n v="5"/>
    <x v="16"/>
    <n v="615"/>
    <s v="RIONEGRO"/>
    <s v="SI"/>
    <s v="NO"/>
    <s v="SI"/>
    <s v="NO"/>
    <s v="SI"/>
    <s v="NO"/>
    <s v="SI"/>
    <s v="SI"/>
    <s v="SI"/>
    <s v="SI"/>
    <n v="2011"/>
    <s v="ACTIVO"/>
    <n v="1"/>
    <n v="2011"/>
    <n v="10.46"/>
    <s v="26/05/06"/>
    <n v="6"/>
    <n v="0"/>
    <n v="501.95"/>
    <s v="06/10/04"/>
    <n v="6"/>
    <n v="0"/>
    <n v="1"/>
    <n v="949018"/>
    <n v="30.093163368848302"/>
    <n v="2070876"/>
    <s v="AGUASRION_AGUASRION"/>
    <s v="16/01/14"/>
    <n v="5130"/>
    <n v="43.92"/>
    <s v="SI"/>
    <s v="131-0460"/>
    <s v="CORNARE                       "/>
    <s v="09/06/10"/>
    <s v="09/06/20"/>
    <n v="34.840000000000003"/>
    <n v="170.25555555555556"/>
    <n v="0.68518131531986115"/>
    <n v="0.68518131531986115"/>
    <x v="0"/>
    <n v="2.8769754654730688"/>
    <n v="2.8769754654730688"/>
    <x v="0"/>
    <n v="0.86375325398531277"/>
    <n v="0.86375325398531277"/>
    <x v="0"/>
    <s v="FRIO O TEMPLADO"/>
    <n v="173.26512345679012"/>
    <n v="207.91814814814813"/>
    <n v="311.8772222222222"/>
  </r>
  <r>
    <n v="13958"/>
    <n v="2062"/>
    <s v="EMPRESAS PUBLICAS DE RIONEGRO S.A.  E.S.P."/>
    <n v="6"/>
    <s v="QUEBRADA"/>
    <n v="71172"/>
    <s v="Quebrada Abreo"/>
    <x v="1"/>
    <s v="ANTIOQUIARIONEGRO"/>
    <n v="5"/>
    <x v="16"/>
    <n v="615"/>
    <s v="RIONEGRO"/>
    <s v="SI"/>
    <s v="NO"/>
    <s v="SI"/>
    <s v="NO"/>
    <s v="SI"/>
    <s v="NO"/>
    <s v="SI"/>
    <s v="SI"/>
    <s v="SI"/>
    <s v="SI"/>
    <n v="2011"/>
    <s v="ACTIVO"/>
    <n v="1"/>
    <n v="2011"/>
    <n v="22"/>
    <s v="14/03/01"/>
    <n v="6"/>
    <n v="0"/>
    <n v="976.31"/>
    <s v="01/12/11"/>
    <n v="6"/>
    <n v="0"/>
    <n v="1"/>
    <n v="949018"/>
    <n v="30.093163368848302"/>
    <n v="2070876"/>
    <s v="AGUASRION_AGUASRION"/>
    <s v="16/01/14"/>
    <n v="5130"/>
    <n v="97.22"/>
    <s v="SI"/>
    <s v="131-0460"/>
    <s v="CORNARE                       "/>
    <s v="09/06/10"/>
    <s v="09/06/20"/>
    <n v="34.840000000000003"/>
    <n v="170.25555555555556"/>
    <n v="0.30953675549113663"/>
    <n v="0.30953675549113663"/>
    <x v="0"/>
    <n v="1.3678710622203774"/>
    <n v="1.3678710622203774"/>
    <x v="0"/>
    <n v="0.86375325398531277"/>
    <n v="0.86375325398531277"/>
    <x v="0"/>
    <s v="FRIO O TEMPLADO"/>
    <n v="173.26512345679012"/>
    <n v="207.91814814814813"/>
    <n v="311.8772222222222"/>
  </r>
  <r>
    <n v="13977"/>
    <n v="22900"/>
    <s v="ADMINISTRACION PUBLICA COOPERATIVA DEL MUNICIPIO DE SIMACOTA SANTANDER SIMSACOOP APC"/>
    <n v="6"/>
    <s v="QUEBRADA"/>
    <n v="7783"/>
    <s v="Q. Agua Blanca"/>
    <x v="1"/>
    <s v="SANTANDERSIMACOTA"/>
    <n v="68"/>
    <x v="9"/>
    <n v="745"/>
    <s v="SIMACOTA"/>
    <s v="SI"/>
    <s v="NO"/>
    <s v="NO"/>
    <s v="NO"/>
    <s v="SI"/>
    <s v="NO"/>
    <s v="NO"/>
    <s v="NO"/>
    <s v="NO"/>
    <s v="SI"/>
    <n v="2010"/>
    <s v="ACTIVO"/>
    <n v="1"/>
    <n v="2010"/>
    <n v="11"/>
    <s v="01/03/10"/>
    <n v="10"/>
    <n v="50"/>
    <n v="15"/>
    <s v="10/11/10"/>
    <n v="9"/>
    <n v="30"/>
    <n v="2"/>
    <n v="346000"/>
    <n v="10.971588026382546"/>
    <n v="2094223"/>
    <s v="SIMSACOOP_SIMSACOOP"/>
    <s v="09/02/12"/>
    <n v="4423"/>
    <n v="12"/>
    <s v="SI"/>
    <s v="812"/>
    <s v="CAS                           "/>
    <s v="24/09/08"/>
    <s v="24/09/13"/>
    <n v="5.5"/>
    <n v="3.4444444444444446"/>
    <n v="0.91429900219854554"/>
    <n v="0.91429900219854554"/>
    <x v="0"/>
    <n v="0.99741709330750428"/>
    <n v="0.99741709330750428"/>
    <x v="1"/>
    <n v="1.9948341866150086"/>
    <n v="1.9948341866150086"/>
    <x v="1"/>
    <s v="FRIO O TEMPLADO"/>
    <n v="3.4597222222222221"/>
    <n v="4.497638888888889"/>
    <n v="7.1962222222222225"/>
  </r>
  <r>
    <n v="14077"/>
    <n v="3349"/>
    <s v="UNIDAD MUNICIPAL DE SERVICIOS PUBLICOS DE PAEZ"/>
    <n v="6"/>
    <s v="QUEBRADA"/>
    <n v="71582"/>
    <s v="Quebrada Negra"/>
    <x v="1"/>
    <s v="BOYACAPAEZ"/>
    <n v="15"/>
    <x v="13"/>
    <n v="514"/>
    <s v="PAEZ"/>
    <s v="SI"/>
    <s v="NO"/>
    <s v="NO"/>
    <s v="NO"/>
    <s v="SI"/>
    <s v="NO"/>
    <s v="NO"/>
    <s v="NO"/>
    <s v="NO"/>
    <s v="NO"/>
    <n v="2009"/>
    <s v="ACTIVO"/>
    <n v="1"/>
    <n v="2009"/>
    <n v="3"/>
    <s v="21/02/09"/>
    <n v="7"/>
    <n v="30"/>
    <n v="4"/>
    <s v="11/07/09"/>
    <n v="8"/>
    <n v="0"/>
    <n v="1"/>
    <n v="118195"/>
    <n v="3.7479388635210551"/>
    <n v="2104952"/>
    <s v="UPAEZ_UPAEZ"/>
    <s v="22/01/15"/>
    <n v="5501"/>
    <n v="3.8"/>
    <s v="SI"/>
    <s v="1042"/>
    <s v="CORPOBOYACA                   "/>
    <s v="16/12/04"/>
    <s v="16/12/09"/>
    <n v="3.47"/>
    <n v="1.6236111111111111"/>
    <n v="0.98629970092659347"/>
    <n v="0.98629970092659347"/>
    <x v="0"/>
    <n v="1.2493129545070183"/>
    <n v="1.2493129545070183"/>
    <x v="0"/>
    <n v="1.0800976551933876"/>
    <n v="1.0800976551933876"/>
    <x v="1"/>
    <s v="FRIO O TEMPLADO"/>
    <n v="1.6236111111111111"/>
    <n v="2.1106944444444444"/>
    <n v="3.3771111111111112"/>
  </r>
  <r>
    <n v="14078"/>
    <n v="3349"/>
    <s v="UNIDAD MUNICIPAL DE SERVICIOS PUBLICOS DE PAEZ"/>
    <n v="6"/>
    <s v="QUEBRADA"/>
    <n v="71581"/>
    <s v="Quebrada Mochilera"/>
    <x v="1"/>
    <s v="BOYACAPAEZ"/>
    <n v="15"/>
    <x v="13"/>
    <n v="514"/>
    <s v="PAEZ"/>
    <s v="SI"/>
    <s v="NO"/>
    <s v="NO"/>
    <s v="NO"/>
    <s v="SI"/>
    <s v="NO"/>
    <s v="NO"/>
    <s v="NO"/>
    <s v="NO"/>
    <s v="NO"/>
    <n v="2009"/>
    <s v="ACTIVO"/>
    <n v="1"/>
    <n v="2009"/>
    <n v="1.8"/>
    <s v="28/02/15"/>
    <n v="9"/>
    <n v="0"/>
    <n v="2.5"/>
    <s v="25/07/09"/>
    <n v="10"/>
    <n v="0"/>
    <n v="1"/>
    <n v="65988"/>
    <n v="2.0924657534246576"/>
    <n v="2104952"/>
    <s v="UPAEZ_UPAEZ"/>
    <s v="22/01/15"/>
    <n v="5501"/>
    <n v="2"/>
    <s v="SI"/>
    <s v="1042"/>
    <s v="CORPOBOYACA                   "/>
    <s v="16/12/04"/>
    <s v="16/12/09"/>
    <n v="3.47"/>
    <n v="1.6236111111111111"/>
    <n v="1.0462328767123288"/>
    <n v="1.0462328767123288"/>
    <x v="2"/>
    <n v="1.1624809741248097"/>
    <n v="1.1624809741248097"/>
    <x v="0"/>
    <n v="0.60301606726935375"/>
    <n v="0.60301606726935375"/>
    <x v="0"/>
    <s v="FRIO O TEMPLADO"/>
    <n v="1.6236111111111111"/>
    <n v="2.1106944444444444"/>
    <n v="3.3771111111111112"/>
  </r>
  <r>
    <n v="14138"/>
    <n v="20270"/>
    <s v="COORDINACION DE SERVICIOS PUBLICOS TIBIRITA "/>
    <n v="6"/>
    <s v="QUEBRADA"/>
    <n v="2763"/>
    <s v="Q. Tococacapa"/>
    <x v="1"/>
    <s v="CUNDINAMARCATIBIRITA"/>
    <n v="25"/>
    <x v="8"/>
    <n v="807"/>
    <s v="TIBIRITA"/>
    <s v="SI"/>
    <s v="NO"/>
    <s v="NO"/>
    <s v="NO"/>
    <s v="SI"/>
    <s v="NO"/>
    <s v="NO"/>
    <s v="NO"/>
    <s v="NO"/>
    <s v="NO"/>
    <n v="2009"/>
    <s v="ACTIVO"/>
    <n v="1"/>
    <n v="2009"/>
    <n v="35"/>
    <s v="01/07/09"/>
    <n v="8"/>
    <n v="0"/>
    <n v="45"/>
    <s v="13/11/09"/>
    <n v="8"/>
    <n v="0"/>
    <n v="2"/>
    <n v="1360"/>
    <n v="4.3125317097919835E-2"/>
    <n v="2133659"/>
    <s v="TIBIRITA_TIBIRITA"/>
    <s v="22/10/14"/>
    <n v="5409"/>
    <n v="42"/>
    <s v="NO"/>
    <n v="0"/>
    <n v="0"/>
    <n v="0"/>
    <n v="0"/>
    <s v=""/>
    <n v="0.68333333333333335"/>
    <n v="1.0267932642361866E-3"/>
    <s v="ND"/>
    <x v="1"/>
    <n v="1.2321519170834239E-3"/>
    <s v="ND"/>
    <x v="2"/>
    <s v=""/>
    <s v="ND"/>
    <x v="2"/>
    <s v="FRIO O TEMPLADO"/>
    <n v="0.68472222222222223"/>
    <n v="0.89013888888888892"/>
    <n v="1.4242222222222223"/>
  </r>
  <r>
    <n v="14177"/>
    <n v="21955"/>
    <s v="EMPRESAS PUBLICAS DE TERUEL SOCIEDAD ANONIMA EMPRESA DE SERVICIOS PUBLICOS"/>
    <n v="5"/>
    <s v="RIO"/>
    <n v="1688"/>
    <s v="Río Pedermal"/>
    <x v="0"/>
    <s v="HUILATERUEL"/>
    <n v="41"/>
    <x v="6"/>
    <n v="801"/>
    <s v="TERUEL"/>
    <s v="SI"/>
    <s v="SI"/>
    <s v="SI"/>
    <s v="NO"/>
    <s v="SI"/>
    <s v="SI"/>
    <s v="NO"/>
    <s v="NO"/>
    <s v="NO"/>
    <s v="SI"/>
    <n v="2009"/>
    <s v="ACTIVO"/>
    <n v="1"/>
    <n v="2009"/>
    <n v="120"/>
    <s v="11/08/09"/>
    <n v="8"/>
    <n v="10"/>
    <n v="290"/>
    <s v="18/11/09"/>
    <n v="10"/>
    <n v="30"/>
    <n v="1"/>
    <n v="21.54"/>
    <n v="6.8302891933028922E-4"/>
    <n v="2212895"/>
    <s v="EMPTERUEL_EMPTERUEL"/>
    <s v="30/01/13"/>
    <n v="4779"/>
    <n v="150"/>
    <s v="SI"/>
    <s v="735"/>
    <s v="CAM                           "/>
    <s v="11/08/03"/>
    <s v="10/08/13"/>
    <n v="45.3"/>
    <n v="8.4490740740740744"/>
    <n v="4.5535261288685946E-6"/>
    <s v="ND"/>
    <x v="1"/>
    <n v="5.6919076610857437E-6"/>
    <s v="ND"/>
    <x v="2"/>
    <n v="1.5077901088968857E-5"/>
    <s v="ND"/>
    <x v="2"/>
    <s v="CALIDO"/>
    <n v="8.4915123456790127"/>
    <n v="11.038966049382717"/>
    <n v="17.662345679012347"/>
  </r>
  <r>
    <n v="14337"/>
    <n v="251"/>
    <s v="EMPRESA DE SERVICIOS PÚBLICOS DE GRANADA"/>
    <n v="5"/>
    <s v="RIO"/>
    <n v="5014"/>
    <s v="Río Ariari"/>
    <x v="0"/>
    <s v="METACUBARRAL"/>
    <n v="50"/>
    <x v="25"/>
    <n v="223"/>
    <s v="CUBARRAL"/>
    <s v="SI"/>
    <s v="NO"/>
    <s v="NO"/>
    <s v="NO"/>
    <s v="SI"/>
    <s v="NO"/>
    <s v="NO"/>
    <s v="NO"/>
    <s v="NO"/>
    <s v="SI"/>
    <n v="2011"/>
    <s v="ACTIVO"/>
    <n v="1"/>
    <n v="2011"/>
    <n v="2009"/>
    <s v="18/01/11"/>
    <n v="13"/>
    <n v="20"/>
    <n v="8000"/>
    <s v="18/05/11"/>
    <n v="13"/>
    <n v="20"/>
    <n v="1"/>
    <n v="0.60699999999999998"/>
    <n v="1.9247843734145105E-5"/>
    <n v="2250525"/>
    <s v="DGRANADA_DGRANADA"/>
    <s v="30/04/12"/>
    <n v="4504"/>
    <n v="5000"/>
    <s v="NO"/>
    <n v="0"/>
    <n v="0"/>
    <n v="0"/>
    <n v="0"/>
    <s v=""/>
    <n v="7.5038580246913575"/>
    <n v="3.8495687468290209E-9"/>
    <s v="ND"/>
    <x v="1"/>
    <n v="9.5808082300373847E-9"/>
    <s v="ND"/>
    <x v="2"/>
    <s v=""/>
    <s v="ND"/>
    <x v="2"/>
    <s v="CALIDO"/>
    <n v="7.6697530864197523"/>
    <n v="9.9706790123456788"/>
    <n v="15.953086419753086"/>
  </r>
  <r>
    <n v="14357"/>
    <n v="1381"/>
    <s v="EMPRESA DE SERVICIOS PUBLICOS DOMICILIARIOS DEL MUNICIPIO DE SACHICA E.S.P."/>
    <n v="6"/>
    <s v="QUEBRADA"/>
    <n v="71956"/>
    <s v="QUEBRADA ARRIBA"/>
    <x v="1"/>
    <s v="BOYACASACHICA"/>
    <n v="15"/>
    <x v="13"/>
    <n v="638"/>
    <s v="SACHICA"/>
    <s v="SI"/>
    <s v="NO"/>
    <s v="NO"/>
    <s v="NO"/>
    <s v="NO"/>
    <s v="NO"/>
    <s v="NO"/>
    <s v="NO"/>
    <s v="NO"/>
    <s v="NO"/>
    <n v="2009"/>
    <s v="ACTIVO"/>
    <n v="1"/>
    <n v="2009"/>
    <n v="0"/>
    <s v="25/08/09"/>
    <n v="10"/>
    <n v="30"/>
    <n v="0"/>
    <s v="15/09/09"/>
    <n v="9"/>
    <n v="25"/>
    <n v="2"/>
    <n v="0"/>
    <n v="0"/>
    <n v="2251458"/>
    <s v="SACHICA_SACHICA"/>
    <s v="22/08/12"/>
    <n v="4618"/>
    <n v="0"/>
    <s v="SI"/>
    <s v="1116"/>
    <s v="CORPOBOYACA                   "/>
    <s v="29/12/04"/>
    <s v="29/12/09"/>
    <n v="2.1"/>
    <n v="2.6041666666666665"/>
    <s v=""/>
    <s v=""/>
    <x v="2"/>
    <s v=""/>
    <s v=""/>
    <x v="0"/>
    <n v="0"/>
    <n v="0"/>
    <x v="0"/>
    <s v="FRIO O TEMPLADO"/>
    <n v="2.6236111111111109"/>
    <n v="3.4106944444444443"/>
    <n v="5.4571111111111108"/>
  </r>
  <r>
    <n v="14358"/>
    <n v="1381"/>
    <s v="EMPRESA DE SERVICIOS PUBLICOS DOMICILIARIOS DEL MUNICIPIO DE SACHICA E.S.P."/>
    <n v="6"/>
    <s v="QUEBRADA"/>
    <n v="71957"/>
    <s v="QUEBRADA RITOQUE"/>
    <x v="1"/>
    <s v="BOYACASACHICA"/>
    <n v="15"/>
    <x v="13"/>
    <n v="638"/>
    <s v="SACHICA"/>
    <s v="SI"/>
    <s v="NO"/>
    <s v="NO"/>
    <s v="NO"/>
    <s v="NO"/>
    <s v="NO"/>
    <s v="NO"/>
    <s v="NO"/>
    <s v="NO"/>
    <s v="NO"/>
    <n v="2009"/>
    <s v="ACTIVO"/>
    <n v="1"/>
    <n v="2009"/>
    <n v="0"/>
    <s v="25/08/09"/>
    <n v="10"/>
    <n v="30"/>
    <n v="0"/>
    <s v="15/09/09"/>
    <n v="9"/>
    <n v="25"/>
    <n v="2"/>
    <n v="0"/>
    <n v="0"/>
    <n v="2251458"/>
    <s v="SACHICA_SACHICA"/>
    <s v="22/08/12"/>
    <n v="4618"/>
    <n v="0"/>
    <s v="SI"/>
    <s v="1116"/>
    <s v="CORPOBOYACA                   "/>
    <s v="29/12/04"/>
    <s v="29/12/09"/>
    <n v="2.25"/>
    <n v="2.6041666666666665"/>
    <s v=""/>
    <s v=""/>
    <x v="2"/>
    <s v=""/>
    <s v=""/>
    <x v="0"/>
    <n v="0"/>
    <n v="0"/>
    <x v="0"/>
    <s v="FRIO O TEMPLADO"/>
    <n v="2.6236111111111109"/>
    <n v="3.4106944444444443"/>
    <n v="5.4571111111111108"/>
  </r>
  <r>
    <n v="14457"/>
    <n v="20386"/>
    <s v="EMPRESAS PUBLICAS DE MONTERREY S.A.  E.S.P."/>
    <n v="6"/>
    <s v="QUEBRADA"/>
    <n v="9318"/>
    <s v="Quebrada Tigrana"/>
    <x v="1"/>
    <s v="CASANAREMONTERREY"/>
    <n v="85"/>
    <x v="11"/>
    <n v="162"/>
    <s v="MONTERREY"/>
    <s v="SI"/>
    <s v="NO"/>
    <s v="NO"/>
    <s v="NO"/>
    <s v="SI"/>
    <s v="NO"/>
    <s v="NO"/>
    <s v="NO"/>
    <s v="NO"/>
    <s v="SI"/>
    <n v="2009"/>
    <s v="ACTIVO"/>
    <n v="1"/>
    <n v="2009"/>
    <n v="215"/>
    <s v="28/12/09"/>
    <n v="8"/>
    <n v="20"/>
    <n v="1119"/>
    <s v="29/10/09"/>
    <n v="7"/>
    <n v="30"/>
    <n v="1"/>
    <n v="62"/>
    <n v="1.9660071029934043E-3"/>
    <n v="2262829"/>
    <s v="ESPRREY_ESPRREY"/>
    <s v="19/04/12"/>
    <n v="4493"/>
    <n v="667"/>
    <s v="SI"/>
    <s v="20015-07-0207"/>
    <s v="CORPORINOQUIA                 "/>
    <s v="05/09/05"/>
    <s v="05/09/15"/>
    <n v="62"/>
    <n v="26.072916666666668"/>
    <n v="2.9475368860470827E-6"/>
    <s v="ND"/>
    <x v="1"/>
    <n v="9.1442190836902517E-6"/>
    <s v="ND"/>
    <x v="2"/>
    <n v="3.1709791983764585E-5"/>
    <s v="ND"/>
    <x v="2"/>
    <s v="CALIDO"/>
    <n v="26.452083333333334"/>
    <n v="31.7425"/>
    <n v="47.613749999999996"/>
  </r>
  <r>
    <n v="14458"/>
    <n v="20386"/>
    <s v="EMPRESAS PUBLICAS DE MONTERREY S.A.  E.S.P."/>
    <n v="8"/>
    <s v="CAÑO"/>
    <n v="9309"/>
    <s v="Cñ. Grande"/>
    <x v="3"/>
    <s v="CASANAREMONTERREY"/>
    <n v="85"/>
    <x v="11"/>
    <n v="162"/>
    <s v="MONTERREY"/>
    <s v="SI"/>
    <s v="NO"/>
    <s v="NO"/>
    <s v="NO"/>
    <s v="SI"/>
    <s v="NO"/>
    <s v="NO"/>
    <s v="NO"/>
    <s v="NO"/>
    <s v="SI"/>
    <n v="2009"/>
    <s v="ACTIVO"/>
    <n v="1"/>
    <n v="2009"/>
    <n v="185"/>
    <s v="29/12/09"/>
    <n v="11"/>
    <n v="0"/>
    <n v="628"/>
    <s v="29/10/09"/>
    <n v="9"/>
    <n v="40"/>
    <n v="1"/>
    <n v="60"/>
    <n v="1.9025875190258751E-3"/>
    <n v="2262829"/>
    <s v="ESPRREY_ESPRREY"/>
    <s v="19/04/12"/>
    <n v="4493"/>
    <n v="406"/>
    <s v="SI"/>
    <s v="20015-07-0207"/>
    <s v="CORPORINOQUIA                 "/>
    <s v="05/09/05"/>
    <s v="05/09/15"/>
    <n v="60"/>
    <n v="26.072916666666668"/>
    <n v="4.6861761552361453E-6"/>
    <s v="ND"/>
    <x v="1"/>
    <n v="1.0284256859599325E-5"/>
    <s v="ND"/>
    <x v="2"/>
    <n v="3.1709791983764585E-5"/>
    <s v="ND"/>
    <x v="2"/>
    <s v="CALIDO"/>
    <n v="26.452083333333334"/>
    <n v="31.7425"/>
    <n v="47.613749999999996"/>
  </r>
  <r>
    <n v="14537"/>
    <n v="21203"/>
    <s v="MUNICIPIO  DE RONDON"/>
    <n v="6"/>
    <s v="QUEBRADA"/>
    <n v="1974"/>
    <s v="Quebrada Minas"/>
    <x v="1"/>
    <s v="BOYACARONDON"/>
    <n v="15"/>
    <x v="13"/>
    <n v="621"/>
    <s v="RONDON"/>
    <s v="SI"/>
    <s v="NO"/>
    <s v="NO"/>
    <s v="NO"/>
    <s v="NO"/>
    <s v="NO"/>
    <s v="NO"/>
    <s v="NO"/>
    <s v="NO"/>
    <s v="NO"/>
    <n v="2009"/>
    <s v="ACTIVO"/>
    <n v="1"/>
    <n v="2009"/>
    <n v="3"/>
    <s v="12/12/09"/>
    <n v="1"/>
    <n v="1"/>
    <n v="5"/>
    <s v="30/06/09"/>
    <n v="1"/>
    <n v="1"/>
    <n v="2"/>
    <n v="300"/>
    <n v="9.5129375951293754E-3"/>
    <n v="2266108"/>
    <s v="MUNIRONDONBOYACA_MUNIRONDONBOYACA"/>
    <s v="22/12/13"/>
    <n v="5105"/>
    <n v="3.5"/>
    <s v="NO"/>
    <n v="0"/>
    <n v="0"/>
    <n v="0"/>
    <n v="0"/>
    <s v=""/>
    <n v="0.75555555555555554"/>
    <n v="2.7179821700369644E-3"/>
    <s v="ND"/>
    <x v="1"/>
    <n v="3.1709791983764585E-3"/>
    <s v="ND"/>
    <x v="2"/>
    <s v=""/>
    <s v="ND"/>
    <x v="2"/>
    <s v="FRIO O TEMPLADO"/>
    <n v="0.7583333333333333"/>
    <n v="0.98583333333333334"/>
    <n v="1.5773333333333335"/>
  </r>
  <r>
    <n v="14557"/>
    <n v="91"/>
    <s v="EMPRESA DE SERVICIOS PUBLICOS LA UNION S.A E.S.P."/>
    <n v="6"/>
    <s v="QUEBRADA"/>
    <n v="71980"/>
    <s v="Quebrada El Faro"/>
    <x v="1"/>
    <s v="ANTIOQUIALA UNION"/>
    <n v="5"/>
    <x v="16"/>
    <n v="400"/>
    <s v="LA UNION"/>
    <s v="SI"/>
    <s v="NO"/>
    <s v="NO"/>
    <s v="NO"/>
    <s v="SI"/>
    <s v="NO"/>
    <s v="NO"/>
    <s v="NO"/>
    <s v="NO"/>
    <s v="SI"/>
    <n v="2009"/>
    <s v="ACTIVO"/>
    <n v="1"/>
    <n v="2009"/>
    <n v="1.3"/>
    <s v="13/01/09"/>
    <n v="13"/>
    <n v="15"/>
    <n v="4.3"/>
    <s v="16/07/09"/>
    <n v="14"/>
    <n v="10"/>
    <n v="2"/>
    <n v="501422.4"/>
    <n v="15.9"/>
    <n v="2266800"/>
    <s v="ESPUNION_ESPUNION"/>
    <s v="20/06/12"/>
    <n v="4555"/>
    <n v="2.8"/>
    <s v="SI"/>
    <s v="1339"/>
    <s v="CORNARE                       "/>
    <s v="25/04/00"/>
    <s v="18/05/10"/>
    <n v="0.91"/>
    <n v="19.035339506172843"/>
    <n v="5.6785714285714288"/>
    <s v="ND"/>
    <x v="1"/>
    <n v="12.23076923076923"/>
    <s v="ND"/>
    <x v="2"/>
    <n v="17.472527472527471"/>
    <s v="ND"/>
    <x v="2"/>
    <s v="FRIO O TEMPLADO"/>
    <n v="19.24297839506173"/>
    <n v="25.015871913580249"/>
    <n v="40.025395061728403"/>
  </r>
  <r>
    <n v="14558"/>
    <n v="91"/>
    <s v="EMPRESA DE SERVICIOS PUBLICOS LA UNION S.A E.S.P."/>
    <n v="6"/>
    <s v="QUEBRADA"/>
    <n v="71981"/>
    <s v="Quebrada Santa Cecilia"/>
    <x v="1"/>
    <s v="ANTIOQUIALA UNION"/>
    <n v="5"/>
    <x v="16"/>
    <n v="400"/>
    <s v="LA UNION"/>
    <s v="SI"/>
    <s v="NO"/>
    <s v="NO"/>
    <s v="NO"/>
    <s v="SI"/>
    <s v="NO"/>
    <s v="NO"/>
    <s v="NO"/>
    <s v="NO"/>
    <s v="SI"/>
    <n v="2009"/>
    <s v="ACTIVO"/>
    <n v="1"/>
    <n v="2009"/>
    <n v="1.99"/>
    <s v="12/01/09"/>
    <n v="8"/>
    <n v="30"/>
    <n v="4.2"/>
    <s v="15/07/09"/>
    <n v="9"/>
    <n v="45"/>
    <n v="2"/>
    <n v="4099.68"/>
    <n v="0.13"/>
    <n v="2266800"/>
    <s v="ESPUNION_ESPUNION"/>
    <s v="20/06/12"/>
    <n v="4555"/>
    <n v="3.1"/>
    <s v="SI"/>
    <s v="1339"/>
    <s v="CORNARE                       "/>
    <s v="25/04/00"/>
    <s v="18/05/10"/>
    <n v="0.13"/>
    <n v="19.035339506172843"/>
    <n v="4.1935483870967745E-2"/>
    <n v="4.1935483870967745E-2"/>
    <x v="0"/>
    <n v="6.5326633165829151E-2"/>
    <n v="6.5326633165829151E-2"/>
    <x v="1"/>
    <n v="1"/>
    <n v="1"/>
    <x v="0"/>
    <s v="FRIO O TEMPLADO"/>
    <n v="19.24297839506173"/>
    <n v="25.015871913580249"/>
    <n v="40.025395061728403"/>
  </r>
  <r>
    <n v="14559"/>
    <n v="91"/>
    <s v="EMPRESA DE SERVICIOS PUBLICOS LA UNION S.A E.S.P."/>
    <n v="6"/>
    <s v="QUEBRADA"/>
    <n v="71982"/>
    <s v="Quebrada La Grande"/>
    <x v="1"/>
    <s v="ANTIOQUIALA UNION"/>
    <n v="5"/>
    <x v="16"/>
    <n v="400"/>
    <s v="LA UNION"/>
    <s v="SI"/>
    <s v="NO"/>
    <s v="NO"/>
    <s v="NO"/>
    <s v="SI"/>
    <s v="NO"/>
    <s v="NO"/>
    <s v="NO"/>
    <s v="NO"/>
    <s v="SI"/>
    <n v="2009"/>
    <s v="ACTIVO"/>
    <n v="1"/>
    <n v="2009"/>
    <n v="110"/>
    <s v="13/01/09"/>
    <n v="7"/>
    <n v="25"/>
    <n v="193"/>
    <s v="16/07/09"/>
    <n v="7"/>
    <n v="25"/>
    <n v="2"/>
    <n v="57395.519999999997"/>
    <n v="1.82"/>
    <n v="2266800"/>
    <s v="ESPUNION_ESPUNION"/>
    <s v="20/06/12"/>
    <n v="4555"/>
    <n v="151.5"/>
    <s v="SI"/>
    <s v="1339"/>
    <s v="CORNARE                       "/>
    <s v="25/04/00"/>
    <s v="18/05/10"/>
    <n v="17"/>
    <n v="19.035339506172843"/>
    <n v="1.2013201320132014E-2"/>
    <n v="1.2013201320132014E-2"/>
    <x v="0"/>
    <n v="1.6545454545454547E-2"/>
    <n v="1.6545454545454547E-2"/>
    <x v="1"/>
    <n v="0.10705882352941176"/>
    <n v="0.10705882352941176"/>
    <x v="0"/>
    <s v="FRIO O TEMPLADO"/>
    <n v="19.24297839506173"/>
    <n v="25.015871913580249"/>
    <n v="40.025395061728403"/>
  </r>
  <r>
    <n v="14560"/>
    <n v="91"/>
    <s v="EMPRESA DE SERVICIOS PUBLICOS LA UNION S.A E.S.P."/>
    <n v="6"/>
    <s v="QUEBRADA"/>
    <n v="71979"/>
    <s v="Quebrada La Lucía"/>
    <x v="1"/>
    <s v="ANTIOQUIALA UNION"/>
    <n v="5"/>
    <x v="16"/>
    <n v="400"/>
    <s v="LA UNION"/>
    <s v="SI"/>
    <s v="NO"/>
    <s v="NO"/>
    <s v="NO"/>
    <s v="SI"/>
    <s v="NO"/>
    <s v="NO"/>
    <s v="NO"/>
    <s v="NO"/>
    <s v="SI"/>
    <n v="2009"/>
    <s v="ACTIVO"/>
    <n v="1"/>
    <n v="2009"/>
    <n v="1.5"/>
    <s v="12/01/09"/>
    <n v="14"/>
    <n v="45"/>
    <n v="4.9000000000000004"/>
    <s v="15/07/09"/>
    <n v="13"/>
    <n v="15"/>
    <n v="2"/>
    <n v="34058.879999999997"/>
    <n v="1.08"/>
    <n v="2266800"/>
    <s v="ESPUNION_ESPUNION"/>
    <s v="20/06/12"/>
    <n v="4555"/>
    <n v="3.2"/>
    <s v="SI"/>
    <s v="1339"/>
    <s v="CORNARE                       "/>
    <s v="25/04/00"/>
    <s v="18/05/10"/>
    <n v="0.91"/>
    <n v="19.035339506172843"/>
    <n v="0.33750000000000002"/>
    <n v="0.33750000000000002"/>
    <x v="0"/>
    <n v="0.72000000000000008"/>
    <n v="0.72000000000000008"/>
    <x v="1"/>
    <n v="1.1868131868131868"/>
    <n v="1.1868131868131868"/>
    <x v="1"/>
    <s v="FRIO O TEMPLADO"/>
    <n v="19.24297839506173"/>
    <n v="25.015871913580249"/>
    <n v="40.025395061728403"/>
  </r>
  <r>
    <n v="14657"/>
    <n v="564"/>
    <s v="EMPRESAS PÚBLICAS DE MEDELLIN E.S.P."/>
    <n v="5"/>
    <s v="RIO"/>
    <n v="71128"/>
    <s v="Río Grande"/>
    <x v="0"/>
    <s v="ANTIOQUIASAN PEDRO DE LOS MILAGROS"/>
    <n v="5"/>
    <x v="16"/>
    <n v="664"/>
    <s v="SAN PEDRO DE LOS MILAGROS"/>
    <s v="SI"/>
    <s v="NO"/>
    <s v="NO"/>
    <s v="SI"/>
    <s v="SI"/>
    <s v="SI"/>
    <s v="SI"/>
    <s v="SI"/>
    <s v="SI"/>
    <s v="SI"/>
    <n v="2010"/>
    <s v="ACTIVO"/>
    <n v="1"/>
    <n v="2013"/>
    <n v="14820"/>
    <s v="30/01/13"/>
    <n v="9"/>
    <n v="30"/>
    <n v="40480"/>
    <s v="30/05/13"/>
    <n v="9"/>
    <n v="30"/>
    <n v="1"/>
    <n v="110817395"/>
    <n v="3513.9965436326738"/>
    <n v="3472913"/>
    <s v="EPM_DIEGO.YEPES"/>
    <s v="31/10/16"/>
    <n v="6149"/>
    <n v="25990"/>
    <s v="SI"/>
    <s v="606"/>
    <s v="CORANTIOQUIA                  "/>
    <s v="08/10/82"/>
    <s v="08/10/32"/>
    <n v="19500"/>
    <n v="27.127700617283946"/>
    <n v="0.1352057154148778"/>
    <n v="0.1352057154148778"/>
    <x v="0"/>
    <n v="0.2371117775730549"/>
    <n v="0.2371117775730549"/>
    <x v="1"/>
    <n v="0.18020495095552175"/>
    <n v="0.18020495095552175"/>
    <x v="0"/>
    <s v="FRIO O TEMPLADO"/>
    <n v="27.673611111111111"/>
    <n v="33.208333333333329"/>
    <n v="49.812499999999993"/>
  </r>
  <r>
    <n v="14717"/>
    <n v="21423"/>
    <s v="MUNICIPIO DE CHIVATA"/>
    <n v="5"/>
    <s v="RIO"/>
    <n v="105"/>
    <s v="Río Chicamocha"/>
    <x v="0"/>
    <s v="BOYACACHIVATA"/>
    <n v="15"/>
    <x v="13"/>
    <n v="187"/>
    <s v="CHIVATA"/>
    <s v="SI"/>
    <s v="NO"/>
    <s v="NO"/>
    <s v="NO"/>
    <s v="SI"/>
    <s v="SI"/>
    <s v="NO"/>
    <s v="NO"/>
    <s v="NO"/>
    <s v="NO"/>
    <n v="2009"/>
    <s v="ACTIVO"/>
    <n v="1"/>
    <n v="2009"/>
    <n v="3"/>
    <s v="01/04/09"/>
    <n v="17"/>
    <n v="25"/>
    <n v="7"/>
    <s v="01/07/09"/>
    <n v="18"/>
    <n v="15"/>
    <n v="2"/>
    <n v="37850"/>
    <n v="1.2002156265854895"/>
    <n v="2282335"/>
    <s v="RCDBAC_RCDBAC"/>
    <s v="26/05/12"/>
    <n v="4530"/>
    <n v="5"/>
    <s v="SI"/>
    <s v="3967"/>
    <s v="CORPOBOYACA                   "/>
    <s v="02/12/09"/>
    <s v="18/04/20"/>
    <n v="18"/>
    <n v="4.5378858024691366"/>
    <n v="0.2400431253170979"/>
    <n v="0.2400431253170979"/>
    <x v="0"/>
    <n v="0.40007187552849649"/>
    <n v="0.40007187552849649"/>
    <x v="1"/>
    <n v="6.6678645921416091E-2"/>
    <n v="6.6678645921416091E-2"/>
    <x v="0"/>
    <s v="FRIO O TEMPLADO"/>
    <n v="4.6816358024691365"/>
    <n v="6.0861265432098772"/>
    <n v="9.7378024691358043"/>
  </r>
  <r>
    <n v="14738"/>
    <n v="326"/>
    <s v="JUNTA DE ACCION COMUNAL DE LA URBANIZACION SAN FERNANDO"/>
    <n v="5"/>
    <s v="RIO"/>
    <n v="6760"/>
    <s v="Río Pamplonita"/>
    <x v="0"/>
    <s v="NORTE DE SANTANDERLOS PATIOS"/>
    <n v="54"/>
    <x v="4"/>
    <n v="405"/>
    <s v="LOS PATIOS"/>
    <s v="SI"/>
    <s v="NO"/>
    <s v="NO"/>
    <s v="NO"/>
    <s v="NO"/>
    <s v="NO"/>
    <s v="NO"/>
    <s v="NO"/>
    <s v="NO"/>
    <s v="NO"/>
    <n v="2009"/>
    <s v="ACTIVO"/>
    <n v="1"/>
    <n v="2009"/>
    <n v="1200"/>
    <s v="11/02/09"/>
    <n v="14"/>
    <n v="30"/>
    <n v="4800"/>
    <s v="26/11/09"/>
    <n v="8"/>
    <n v="30"/>
    <n v="2"/>
    <n v="55200"/>
    <n v="1.7503805175038052"/>
    <n v="2291862"/>
    <s v="URBANIZA_URBANIZA"/>
    <s v="10/02/16"/>
    <n v="5885"/>
    <n v="2150"/>
    <s v="SI"/>
    <s v="0471"/>
    <s v="CORPONOR                      "/>
    <s v="04/06/03"/>
    <s v="31/12/20"/>
    <n v="3"/>
    <n v="171.92592592592592"/>
    <n v="8.1413047325758377E-4"/>
    <s v="ND"/>
    <x v="1"/>
    <n v="1.4586504312531709E-3"/>
    <s v="ND"/>
    <x v="2"/>
    <n v="0.58346017250126836"/>
    <n v="0.58346017250126836"/>
    <x v="0"/>
    <s v="CALIDO"/>
    <n v="174.09722222222223"/>
    <n v="208.91666666666666"/>
    <n v="313.375"/>
  </r>
  <r>
    <n v="14817"/>
    <n v="2239"/>
    <s v="ASOCIACION DE SOCIOS SUSCRIPTORES DEL SERVICIO DE ACUEDUCTO ALCANTARILLADO Y ASEO DEL BARRIO CARTAGENA FACATATIVA"/>
    <n v="6"/>
    <s v="QUEBRADA"/>
    <n v="10955"/>
    <s v="Quebrada Mancilla"/>
    <x v="1"/>
    <s v="CUNDINAMARCAFACATATIVA"/>
    <n v="25"/>
    <x v="8"/>
    <n v="269"/>
    <s v="FACATATIVA"/>
    <s v="SI"/>
    <s v="NO"/>
    <s v="NO"/>
    <s v="NO"/>
    <s v="NO"/>
    <s v="NO"/>
    <s v="NO"/>
    <s v="NO"/>
    <s v="NO"/>
    <s v="NO"/>
    <n v="2009"/>
    <s v="ACTIVO"/>
    <n v="1"/>
    <n v="2009"/>
    <n v="0"/>
    <s v="31/12/09"/>
    <n v="0"/>
    <n v="0"/>
    <n v="0"/>
    <s v="31/12/09"/>
    <n v="0"/>
    <n v="0"/>
    <n v="2"/>
    <n v="0"/>
    <n v="0"/>
    <n v="2299412"/>
    <s v="AGUAPOTAA_AGUAPOTAA"/>
    <s v="28/06/12"/>
    <n v="4563"/>
    <n v="0"/>
    <e v="#N/A"/>
    <e v="#N/A"/>
    <e v="#N/A"/>
    <e v="#N/A"/>
    <e v="#N/A"/>
    <e v="#N/A"/>
    <n v="257.73395061728394"/>
    <s v=""/>
    <s v=""/>
    <x v="2"/>
    <s v=""/>
    <s v=""/>
    <x v="0"/>
    <s v=""/>
    <s v=""/>
    <x v="1"/>
    <s v="FRIO O TEMPLADO"/>
    <n v="262.73333333333335"/>
    <n v="315.28000000000003"/>
    <n v="472.92000000000007"/>
  </r>
  <r>
    <n v="14857"/>
    <n v="315"/>
    <s v="EMPRESA DE SERVICIOS PUBLICOS DE SANDONA"/>
    <n v="5"/>
    <s v="RIO"/>
    <n v="6400"/>
    <s v="Río El Barranco"/>
    <x v="0"/>
    <s v="NARINOSANDONA"/>
    <n v="52"/>
    <x v="17"/>
    <n v="683"/>
    <s v="SANDONA"/>
    <s v="SI"/>
    <s v="NO"/>
    <s v="NO"/>
    <s v="NO"/>
    <s v="SI"/>
    <s v="NO"/>
    <s v="NO"/>
    <s v="NO"/>
    <s v="NO"/>
    <s v="SI"/>
    <n v="2009"/>
    <s v="ACTIVO"/>
    <n v="1"/>
    <n v="2009"/>
    <n v="3"/>
    <s v="26/03/09"/>
    <n v="12"/>
    <n v="0"/>
    <n v="11"/>
    <s v="24/10/08"/>
    <n v="6"/>
    <n v="0"/>
    <n v="2"/>
    <n v="6"/>
    <n v="1.9025875190258751E-4"/>
    <n v="2304522"/>
    <s v="SANDONA_SANDONA"/>
    <s v="22/03/14"/>
    <n v="5195"/>
    <n v="6"/>
    <s v="SI"/>
    <s v="234"/>
    <s v="CORPONARIÑO                   "/>
    <s v="08/03/11"/>
    <s v="08/03/16"/>
    <n v="8"/>
    <n v="21.106404320987657"/>
    <n v="3.1709791983764585E-5"/>
    <s v="ND"/>
    <x v="1"/>
    <n v="6.3419583967529169E-5"/>
    <s v="ND"/>
    <x v="2"/>
    <n v="2.3782343987823439E-5"/>
    <s v="ND"/>
    <x v="2"/>
    <s v="FRIO O TEMPLADO"/>
    <n v="21.228858024691359"/>
    <n v="27.597515432098767"/>
    <n v="44.156024691358027"/>
  </r>
  <r>
    <n v="14877"/>
    <n v="10"/>
    <s v="EMPRESA DE OBRAS SANITARIAS DE CALDAS  S. A. EMPRESA DE SERVICIOS PUBLICOS"/>
    <n v="6"/>
    <s v="QUEBRADA"/>
    <n v="71293"/>
    <s v="Quebrada Betania"/>
    <x v="1"/>
    <s v="CALDASRISARALDA"/>
    <n v="17"/>
    <x v="21"/>
    <n v="616"/>
    <s v="RISARALDA"/>
    <s v="SI"/>
    <s v="NO"/>
    <s v="NO"/>
    <s v="NO"/>
    <s v="SI"/>
    <s v="NO"/>
    <s v="NO"/>
    <s v="NO"/>
    <s v="NO"/>
    <s v="NO"/>
    <n v="2010"/>
    <s v="ACTIVO"/>
    <n v="1"/>
    <n v="2015"/>
    <n v="41"/>
    <s v="21/08/15"/>
    <n v="8"/>
    <n v="20"/>
    <n v="156"/>
    <s v="03/11/15"/>
    <n v="10"/>
    <n v="45"/>
    <n v="1"/>
    <n v="402712.56"/>
    <n v="12.769931506849314"/>
    <n v="3740234"/>
    <s v="CALDAS_CALDAS"/>
    <s v="25/11/16"/>
    <n v="6174"/>
    <n v="65"/>
    <e v="#N/A"/>
    <e v="#N/A"/>
    <e v="#N/A"/>
    <e v="#N/A"/>
    <e v="#N/A"/>
    <e v="#N/A"/>
    <n v="8.1405092592592592"/>
    <n v="0.19646048472075869"/>
    <n v="0.19646048472075869"/>
    <x v="0"/>
    <n v="0.31146174406949545"/>
    <n v="0.31146174406949545"/>
    <x v="1"/>
    <s v=""/>
    <s v=""/>
    <x v="1"/>
    <s v="FRIO O TEMPLADO"/>
    <n v="8.1884259259259267"/>
    <n v="10.644953703703704"/>
    <n v="17.031925925925929"/>
  </r>
  <r>
    <n v="14917"/>
    <n v="25674"/>
    <s v="EMPRESAS PUBLICAS DE SAN RAFAEL S.A. E.S.P."/>
    <n v="5"/>
    <s v="RIO"/>
    <n v="10952"/>
    <s v="Rio San Roque"/>
    <x v="0"/>
    <s v="ANTIOQUIASAN RAFAEL"/>
    <n v="5"/>
    <x v="16"/>
    <n v="667"/>
    <s v="SAN RAFAEL"/>
    <s v="SI"/>
    <s v="NO"/>
    <s v="NO"/>
    <s v="NO"/>
    <s v="SI"/>
    <s v="SI"/>
    <s v="NO"/>
    <s v="NO"/>
    <s v="NO"/>
    <s v="SI"/>
    <n v="2011"/>
    <s v="ACTIVO"/>
    <n v="1"/>
    <n v="2012"/>
    <n v="180"/>
    <s v="06/03/06"/>
    <n v="1"/>
    <n v="59"/>
    <n v="340"/>
    <s v="03/04/06"/>
    <n v="1"/>
    <n v="59"/>
    <n v="2"/>
    <n v="1309700"/>
    <n v="41.530314561136478"/>
    <n v="2489728"/>
    <s v="EMPRESASSANR_EMPRESASSANR"/>
    <s v="15/03/13"/>
    <n v="4823"/>
    <n v="180"/>
    <e v="#N/A"/>
    <e v="#N/A"/>
    <e v="#N/A"/>
    <e v="#N/A"/>
    <e v="#N/A"/>
    <e v="#N/A"/>
    <n v="11.113117283950618"/>
    <n v="0.23072396978409154"/>
    <n v="0.23072396978409154"/>
    <x v="0"/>
    <n v="0.23072396978409154"/>
    <n v="0.23072396978409154"/>
    <x v="1"/>
    <s v=""/>
    <s v=""/>
    <x v="1"/>
    <s v="FRIO O TEMPLADO"/>
    <n v="11.102469135802469"/>
    <n v="14.433209876543209"/>
    <n v="23.093135802469135"/>
  </r>
  <r>
    <n v="14937"/>
    <n v="426"/>
    <s v="EMPRESA DE SERVICIOS PÚBLICOS DE ACUEDUCTO, ALCANTARILLADO Y ASEO DEL GUAMO - TOLIMA E.S.P."/>
    <n v="5"/>
    <s v="RIO"/>
    <n v="8202"/>
    <s v="Río Luisa"/>
    <x v="0"/>
    <s v="TOLIMAGUAMO"/>
    <n v="73"/>
    <x v="0"/>
    <n v="319"/>
    <s v="GUAMO"/>
    <s v="SI"/>
    <s v="SI"/>
    <s v="SI"/>
    <s v="NO"/>
    <s v="NO"/>
    <s v="NO"/>
    <s v="NO"/>
    <s v="NO"/>
    <s v="NO"/>
    <s v="NO"/>
    <n v="2009"/>
    <s v="ACTIVO"/>
    <n v="1"/>
    <n v="2012"/>
    <n v="60"/>
    <s v="20/07/12"/>
    <n v="8"/>
    <n v="0"/>
    <n v="90"/>
    <s v="10/04/12"/>
    <n v="11"/>
    <n v="0"/>
    <n v="1"/>
    <n v="2026215"/>
    <n v="64.250856164383563"/>
    <n v="2489643"/>
    <s v="GUAMO_GUAMO"/>
    <s v="18/06/13"/>
    <n v="4918"/>
    <n v="75"/>
    <s v="SI"/>
    <s v="1185"/>
    <s v="CORTOLIMA                     "/>
    <s v="14/09/01"/>
    <s v="14/09/11"/>
    <n v="1800"/>
    <n v="34.804166666666667"/>
    <n v="0.85667808219178088"/>
    <n v="0.85667808219178088"/>
    <x v="0"/>
    <n v="1.070847602739726"/>
    <n v="1.070847602739726"/>
    <x v="0"/>
    <n v="3.5694920091324203E-2"/>
    <n v="3.5694920091324203E-2"/>
    <x v="0"/>
    <s v="CALIDO"/>
    <n v="34.841666666666669"/>
    <n v="41.81"/>
    <n v="62.715000000000003"/>
  </r>
  <r>
    <n v="14957"/>
    <n v="866"/>
    <s v="PAZ DE ARIPORO S.A.  E.S.P."/>
    <n v="6"/>
    <s v="QUEBRADA"/>
    <n v="9526"/>
    <s v="Quebrada Aguas Blancas"/>
    <x v="1"/>
    <s v="CASANAREPAZ DE ARIPORO"/>
    <n v="85"/>
    <x v="11"/>
    <n v="250"/>
    <s v="PAZ DE ARIPORO"/>
    <s v="SI"/>
    <s v="NO"/>
    <s v="NO"/>
    <s v="NO"/>
    <s v="SI"/>
    <s v="SI"/>
    <s v="NO"/>
    <s v="NO"/>
    <s v="NO"/>
    <s v="SI"/>
    <n v="2009"/>
    <s v="ACTIVO"/>
    <n v="1"/>
    <n v="2012"/>
    <n v="28"/>
    <s v="09/09/99"/>
    <n v="0"/>
    <n v="0"/>
    <n v="0"/>
    <s v="09/09/99"/>
    <n v="0"/>
    <n v="0"/>
    <n v="1"/>
    <n v="946080"/>
    <n v="30"/>
    <n v="2489645"/>
    <s v="ARIPORO_ARIPORO"/>
    <s v="14/06/13"/>
    <n v="4914"/>
    <n v="43"/>
    <s v="SI"/>
    <s v="20015030303"/>
    <s v="CORPORINOQUIA                 "/>
    <s v="16/07/03"/>
    <s v="16/07/13"/>
    <n v="30"/>
    <n v="39.864583333333336"/>
    <n v="0.69767441860465118"/>
    <n v="0.69767441860465118"/>
    <x v="0"/>
    <n v="1.0714285714285714"/>
    <n v="1.0714285714285714"/>
    <x v="0"/>
    <n v="1"/>
    <n v="1"/>
    <x v="0"/>
    <s v="CALIDO"/>
    <n v="40.075000000000003"/>
    <n v="48.09"/>
    <n v="72.135000000000005"/>
  </r>
  <r>
    <n v="14958"/>
    <n v="866"/>
    <s v="PAZ DE ARIPORO S.A.  E.S.P."/>
    <n v="6"/>
    <s v="QUEBRADA"/>
    <n v="9535"/>
    <s v="Quebrada Motus"/>
    <x v="1"/>
    <s v="CASANAREPAZ DE ARIPORO"/>
    <n v="85"/>
    <x v="11"/>
    <n v="250"/>
    <s v="PAZ DE ARIPORO"/>
    <s v="SI"/>
    <s v="NO"/>
    <s v="NO"/>
    <s v="NO"/>
    <s v="SI"/>
    <s v="SI"/>
    <s v="NO"/>
    <s v="NO"/>
    <s v="NO"/>
    <s v="SI"/>
    <n v="2009"/>
    <s v="ACTIVO"/>
    <n v="1"/>
    <n v="2012"/>
    <n v="43"/>
    <s v="09/09/99"/>
    <n v="0"/>
    <n v="0"/>
    <n v="0"/>
    <s v="09/09/99"/>
    <n v="0"/>
    <n v="0"/>
    <n v="1"/>
    <n v="1356048"/>
    <n v="43"/>
    <n v="2489645"/>
    <s v="ARIPORO_ARIPORO"/>
    <s v="14/06/13"/>
    <n v="4914"/>
    <n v="30"/>
    <s v="SI"/>
    <s v="20015030293"/>
    <s v="CORPORINOQUIA                 "/>
    <s v="09/07/03"/>
    <s v="09/07/13"/>
    <n v="53"/>
    <n v="39.864583333333336"/>
    <n v="1.4333333333333333"/>
    <n v="1.4333333333333333"/>
    <x v="2"/>
    <n v="1"/>
    <n v="1"/>
    <x v="1"/>
    <n v="0.81132075471698117"/>
    <n v="0.81132075471698117"/>
    <x v="0"/>
    <s v="CALIDO"/>
    <n v="40.075000000000003"/>
    <n v="48.09"/>
    <n v="72.135000000000005"/>
  </r>
  <r>
    <n v="14977"/>
    <n v="23014"/>
    <s v="EMPRESAS PUBLICAS DE TAMARA  S.A.S  E.S.P"/>
    <n v="6"/>
    <s v="QUEBRADA"/>
    <n v="71369"/>
    <s v="Quebrada ARIPORITOS"/>
    <x v="1"/>
    <s v="CASANARETAMARA"/>
    <n v="85"/>
    <x v="11"/>
    <n v="400"/>
    <s v="TAMARA"/>
    <s v="SI"/>
    <s v="NO"/>
    <s v="NO"/>
    <s v="NO"/>
    <s v="NO"/>
    <s v="NO"/>
    <s v="NO"/>
    <s v="NO"/>
    <s v="NO"/>
    <s v="NO"/>
    <n v="2009"/>
    <s v="ACTIVO"/>
    <n v="1"/>
    <n v="2009"/>
    <n v="40"/>
    <s v="09/12/09"/>
    <n v="1"/>
    <n v="10"/>
    <n v="120"/>
    <s v="09/10/09"/>
    <n v="0"/>
    <n v="50"/>
    <n v="2"/>
    <n v="12432"/>
    <n v="0.39421613394216132"/>
    <n v="2340160"/>
    <s v="EPTAMARA_EPTAMARA"/>
    <s v="23/10/12"/>
    <n v="4680"/>
    <n v="288"/>
    <s v="SI"/>
    <s v="200.15-05-0613"/>
    <s v="CORPORINOQUIA                 "/>
    <s v="19/08/05"/>
    <s v="18/08/15"/>
    <n v="8"/>
    <n v="3.2333333333333334"/>
    <n v="1.3688060206325046E-3"/>
    <s v="ND"/>
    <x v="1"/>
    <n v="9.8554033485540333E-3"/>
    <n v="9.8554033485540333E-3"/>
    <x v="1"/>
    <n v="4.9277016742770165E-2"/>
    <n v="4.9277016742770165E-2"/>
    <x v="0"/>
    <s v="FRIO O TEMPLADO"/>
    <n v="3.2444444444444445"/>
    <n v="4.2177777777777781"/>
    <n v="6.7484444444444449"/>
  </r>
  <r>
    <n v="15197"/>
    <n v="25165"/>
    <s v="EMPRESA  DE  ACUEDUCTO ALCANTARILLADO Y  ASEO DE  GUASCA S.A. E.S.P. ECOSIECHA S.A. E.S.P."/>
    <n v="5"/>
    <s v="RIO"/>
    <n v="71338"/>
    <s v="Río DE CHIPATA"/>
    <x v="0"/>
    <s v="CUNDINAMARCAGUASCA"/>
    <n v="25"/>
    <x v="8"/>
    <n v="322"/>
    <s v="GUASCA"/>
    <s v="SI"/>
    <s v="NO"/>
    <s v="NO"/>
    <s v="NO"/>
    <s v="NO"/>
    <s v="NO"/>
    <s v="NO"/>
    <s v="NO"/>
    <s v="NO"/>
    <s v="NO"/>
    <n v="2011"/>
    <s v="ACTIVO"/>
    <n v="1"/>
    <n v="2012"/>
    <n v="20"/>
    <s v="15/11/09"/>
    <n v="15"/>
    <n v="0"/>
    <n v="400"/>
    <s v="15/06/08"/>
    <n v="15"/>
    <n v="0"/>
    <n v="2"/>
    <n v="450000"/>
    <n v="14.269406392694064"/>
    <n v="2489730"/>
    <s v="ECOSIECHA_ECOSIECHA"/>
    <s v="27/06/13"/>
    <n v="4927"/>
    <n v="300"/>
    <s v="SI"/>
    <s v="513"/>
    <s v="CORPOGUAVIO                   "/>
    <s v="19/11/09"/>
    <s v="18/11/19"/>
    <n v="13.523999999999999"/>
    <n v="9.2337191358024704"/>
    <n v="4.7564687975646877E-2"/>
    <n v="4.7564687975646877E-2"/>
    <x v="0"/>
    <n v="0.7134703196347032"/>
    <n v="0.7134703196347032"/>
    <x v="1"/>
    <n v="1.0551173020329832"/>
    <n v="1.0551173020329832"/>
    <x v="1"/>
    <s v="FRIO O TEMPLADO"/>
    <n v="9.4342592592592585"/>
    <n v="12.264537037037037"/>
    <n v="19.62325925925926"/>
  </r>
  <r>
    <n v="15198"/>
    <n v="25165"/>
    <s v="EMPRESA  DE  ACUEDUCTO ALCANTARILLADO Y  ASEO DE  GUASCA S.A. E.S.P. ECOSIECHA S.A. E.S.P."/>
    <n v="6"/>
    <s v="QUEBRADA"/>
    <n v="71339"/>
    <s v="Quebrada EL UVAL"/>
    <x v="1"/>
    <s v="CUNDINAMARCAGUASCA"/>
    <n v="25"/>
    <x v="8"/>
    <n v="322"/>
    <s v="GUASCA"/>
    <s v="SI"/>
    <s v="NO"/>
    <s v="NO"/>
    <s v="NO"/>
    <s v="NO"/>
    <s v="NO"/>
    <s v="NO"/>
    <s v="NO"/>
    <s v="NO"/>
    <s v="NO"/>
    <n v="2011"/>
    <s v="ACTIVO"/>
    <n v="1"/>
    <n v="2012"/>
    <n v="10"/>
    <s v="15/11/09"/>
    <n v="14"/>
    <n v="0"/>
    <n v="300"/>
    <s v="15/06/08"/>
    <n v="14"/>
    <n v="0"/>
    <n v="2"/>
    <n v="50000"/>
    <n v="1.5854895991882294"/>
    <n v="2489730"/>
    <s v="ECOSIECHA_ECOSIECHA"/>
    <s v="27/06/13"/>
    <n v="4927"/>
    <n v="200"/>
    <s v="SI"/>
    <s v="514"/>
    <s v="CORPOGUAVIO                   "/>
    <s v="19/11/09"/>
    <s v="18/11/19"/>
    <n v="2.1680000000000001"/>
    <n v="9.2337191358024704"/>
    <n v="7.9274479959411462E-3"/>
    <n v="7.9274479959411462E-3"/>
    <x v="0"/>
    <n v="0.15854895991882295"/>
    <n v="0.15854895991882295"/>
    <x v="1"/>
    <n v="0.73131439076947846"/>
    <n v="0.73131439076947846"/>
    <x v="0"/>
    <s v="FRIO O TEMPLADO"/>
    <n v="9.4342592592592585"/>
    <n v="12.264537037037037"/>
    <n v="19.62325925925926"/>
  </r>
  <r>
    <n v="15257"/>
    <n v="20064"/>
    <s v="ADMINISTRADORA PUBLICA COOPERATIVA DE SERVICIOS PUBLICOS DE PUERTO ESCONDIDO"/>
    <n v="5"/>
    <s v="RIO"/>
    <n v="933"/>
    <s v="Río Canalete"/>
    <x v="0"/>
    <s v="CORDOBAPUERTO ESCONDIDO"/>
    <n v="23"/>
    <x v="3"/>
    <n v="574"/>
    <s v="PUERTO ESCONDIDO"/>
    <s v="SI"/>
    <s v="SI"/>
    <s v="NO"/>
    <s v="NO"/>
    <s v="SI"/>
    <s v="SI"/>
    <s v="SI"/>
    <s v="SI"/>
    <s v="SI"/>
    <s v="SI"/>
    <n v="2009"/>
    <s v="ACTIVO"/>
    <n v="1"/>
    <n v="2009"/>
    <n v="800"/>
    <s v="02/02/09"/>
    <n v="14"/>
    <n v="0"/>
    <n v="1200"/>
    <s v="03/08/09"/>
    <n v="14"/>
    <n v="0"/>
    <n v="1"/>
    <n v="65600"/>
    <n v="2.080162354134957"/>
    <n v="2363672"/>
    <s v="EDIDOPUERTO_EDIDOPUERTO"/>
    <s v="03/10/12"/>
    <n v="4660"/>
    <n v="900"/>
    <s v="NO"/>
    <n v="0"/>
    <n v="0"/>
    <n v="0"/>
    <n v="0"/>
    <s v=""/>
    <n v="10.13125"/>
    <n v="2.3112915045943967E-3"/>
    <s v="ND"/>
    <x v="1"/>
    <n v="2.6002029426686964E-3"/>
    <s v="ND"/>
    <x v="2"/>
    <s v=""/>
    <s v="ND"/>
    <x v="2"/>
    <s v="CALIDO"/>
    <n v="10.477083333333333"/>
    <n v="13.620208333333332"/>
    <n v="21.792333333333332"/>
  </r>
  <r>
    <n v="15298"/>
    <n v="121"/>
    <s v="ACUEDUCTO Y ALCANTARILLADO DE POPAYAN S.A.  E.S.P"/>
    <n v="5"/>
    <s v="RIO"/>
    <n v="572"/>
    <s v="Río Las Piedras"/>
    <x v="0"/>
    <s v="CAUCAPOPAYAN"/>
    <n v="19"/>
    <x v="10"/>
    <n v="1"/>
    <s v="POPAYAN"/>
    <s v="SI"/>
    <s v="NO"/>
    <s v="NO"/>
    <s v="NO"/>
    <s v="SI"/>
    <s v="NO"/>
    <s v="NO"/>
    <s v="NO"/>
    <s v="NO"/>
    <s v="SI"/>
    <n v="2009"/>
    <s v="ACTIVO"/>
    <n v="1"/>
    <n v="2015"/>
    <n v="651"/>
    <s v="17/09/15"/>
    <n v="4"/>
    <n v="10"/>
    <n v="5725"/>
    <s v="25/05/15"/>
    <n v="3"/>
    <n v="30"/>
    <n v="1"/>
    <n v="18033782"/>
    <n v="571.84747590055804"/>
    <n v="3818094"/>
    <s v="POPAYAN_POPAYAN"/>
    <s v="01/11/16"/>
    <n v="6150"/>
    <n v="1390"/>
    <e v="#N/A"/>
    <e v="#N/A"/>
    <e v="#N/A"/>
    <e v="#N/A"/>
    <e v="#N/A"/>
    <e v="#N/A"/>
    <n v="534.54290123456792"/>
    <n v="0.41140106179896263"/>
    <n v="0.41140106179896263"/>
    <x v="0"/>
    <n v="0.87841394147551155"/>
    <n v="0.87841394147551155"/>
    <x v="1"/>
    <s v=""/>
    <s v=""/>
    <x v="1"/>
    <s v="FRIO O TEMPLADO"/>
    <n v="540.34598765432088"/>
    <n v="648.41518518518501"/>
    <n v="972.62277777777751"/>
  </r>
  <r>
    <n v="15299"/>
    <n v="121"/>
    <s v="ACUEDUCTO Y ALCANTARILLADO DE POPAYAN S.A.  E.S.P"/>
    <n v="5"/>
    <s v="RIO"/>
    <n v="71904"/>
    <s v="Rio Molino "/>
    <x v="0"/>
    <s v="CAUCAPOPAYAN"/>
    <n v="19"/>
    <x v="10"/>
    <n v="1"/>
    <s v="POPAYAN"/>
    <s v="SI"/>
    <s v="SI"/>
    <s v="NO"/>
    <s v="NO"/>
    <s v="SI"/>
    <s v="NO"/>
    <s v="NO"/>
    <s v="NO"/>
    <s v="NO"/>
    <s v="SI"/>
    <n v="2009"/>
    <s v="ACTIVO"/>
    <n v="1"/>
    <n v="2015"/>
    <n v="163"/>
    <s v="21/09/15"/>
    <n v="2"/>
    <n v="45"/>
    <n v="1573"/>
    <s v="26/04/15"/>
    <n v="4"/>
    <n v="17"/>
    <n v="1"/>
    <n v="2355804"/>
    <n v="74.702054794520549"/>
    <n v="3818094"/>
    <s v="POPAYAN_POPAYAN"/>
    <s v="01/11/16"/>
    <n v="6150"/>
    <n v="690"/>
    <e v="#N/A"/>
    <e v="#N/A"/>
    <e v="#N/A"/>
    <e v="#N/A"/>
    <e v="#N/A"/>
    <e v="#N/A"/>
    <n v="534.54290123456792"/>
    <n v="0.10826384752829066"/>
    <n v="0.10826384752829066"/>
    <x v="0"/>
    <n v="0.45829481469031014"/>
    <n v="0.45829481469031014"/>
    <x v="1"/>
    <s v=""/>
    <s v=""/>
    <x v="1"/>
    <s v="FRIO O TEMPLADO"/>
    <n v="540.34598765432088"/>
    <n v="648.41518518518501"/>
    <n v="972.62277777777751"/>
  </r>
  <r>
    <n v="15303"/>
    <n v="121"/>
    <s v="ACUEDUCTO Y ALCANTARILLADO DE POPAYAN S.A.  E.S.P"/>
    <n v="5"/>
    <s v="RIO"/>
    <n v="71905"/>
    <s v="Rio Pisoje"/>
    <x v="0"/>
    <s v="CAUCAPOPAYAN"/>
    <n v="19"/>
    <x v="10"/>
    <n v="1"/>
    <s v="POPAYAN"/>
    <s v="SI"/>
    <s v="NO"/>
    <s v="NO"/>
    <s v="NO"/>
    <s v="SI"/>
    <s v="NO"/>
    <s v="NO"/>
    <s v="NO"/>
    <s v="NO"/>
    <s v="SI"/>
    <n v="2009"/>
    <s v="ACTIVO"/>
    <n v="1"/>
    <n v="2015"/>
    <n v="96"/>
    <s v="24/09/15"/>
    <n v="11"/>
    <n v="10"/>
    <n v="232"/>
    <s v="16/04/15"/>
    <n v="2"/>
    <n v="30"/>
    <n v="1"/>
    <n v="701136"/>
    <n v="22.232876712328768"/>
    <n v="3818094"/>
    <s v="POPAYAN_POPAYAN"/>
    <s v="01/11/16"/>
    <n v="6150"/>
    <n v="90"/>
    <e v="#N/A"/>
    <e v="#N/A"/>
    <e v="#N/A"/>
    <e v="#N/A"/>
    <e v="#N/A"/>
    <e v="#N/A"/>
    <n v="534.54290123456792"/>
    <n v="0.24703196347031964"/>
    <n v="0.24703196347031964"/>
    <x v="0"/>
    <n v="0.23159246575342465"/>
    <n v="0.23159246575342465"/>
    <x v="1"/>
    <s v=""/>
    <s v=""/>
    <x v="1"/>
    <s v="FRIO O TEMPLADO"/>
    <n v="540.34598765432088"/>
    <n v="648.41518518518501"/>
    <n v="972.62277777777751"/>
  </r>
  <r>
    <n v="15317"/>
    <n v="23202"/>
    <s v="ACUEDUCTOS LA ENEA S.A.S.E.S.P"/>
    <n v="6"/>
    <s v="QUEBRADA"/>
    <n v="2010"/>
    <s v="Q. Manzanares"/>
    <x v="1"/>
    <s v="CALDASMANIZALES"/>
    <n v="17"/>
    <x v="21"/>
    <n v="1"/>
    <s v="MANIZALES"/>
    <s v="SI"/>
    <s v="NO"/>
    <s v="NO"/>
    <s v="NO"/>
    <s v="SI"/>
    <s v="SI"/>
    <s v="NO"/>
    <s v="NO"/>
    <s v="NO"/>
    <s v="NO"/>
    <n v="2009"/>
    <s v="ACTIVO"/>
    <n v="1"/>
    <n v="2009"/>
    <n v="49"/>
    <s v="18/06/09"/>
    <n v="10"/>
    <n v="5"/>
    <n v="61"/>
    <s v="10/12/09"/>
    <n v="11"/>
    <n v="15"/>
    <n v="1"/>
    <n v="0"/>
    <n v="0"/>
    <n v="2370778"/>
    <s v="ENEALTDA_ENEALTDA"/>
    <s v="03/09/12"/>
    <n v="4630"/>
    <n v="57"/>
    <e v="#N/A"/>
    <e v="#N/A"/>
    <e v="#N/A"/>
    <e v="#N/A"/>
    <e v="#N/A"/>
    <e v="#N/A"/>
    <n v="796.47685185185185"/>
    <n v="0"/>
    <s v="ND"/>
    <x v="1"/>
    <n v="0"/>
    <s v="ND"/>
    <x v="2"/>
    <s v=""/>
    <s v="ND"/>
    <x v="2"/>
    <s v="FRIO O TEMPLADO"/>
    <n v="799.37623456790107"/>
    <n v="959.25148148148128"/>
    <n v="1438.8772222222219"/>
  </r>
  <r>
    <n v="15318"/>
    <n v="23202"/>
    <s v="ACUEDUCTOS LA ENEA S.A.S.E.S.P"/>
    <n v="6"/>
    <s v="QUEBRADA"/>
    <n v="2010"/>
    <s v="Q. Manzanares"/>
    <x v="1"/>
    <s v="CALDASMANIZALES"/>
    <n v="17"/>
    <x v="21"/>
    <n v="1"/>
    <s v="MANIZALES"/>
    <s v="SI"/>
    <s v="NO"/>
    <s v="NO"/>
    <s v="NO"/>
    <s v="SI"/>
    <s v="SI"/>
    <s v="NO"/>
    <s v="NO"/>
    <s v="NO"/>
    <s v="NO"/>
    <n v="2009"/>
    <s v="ACTIVO"/>
    <n v="1"/>
    <n v="2009"/>
    <n v="194"/>
    <s v="18/06/09"/>
    <n v="10"/>
    <n v="5"/>
    <n v="284"/>
    <s v="10/12/09"/>
    <n v="11"/>
    <n v="15"/>
    <n v="1"/>
    <n v="2517009"/>
    <n v="79.813831811263313"/>
    <n v="2370778"/>
    <s v="ENEALTDA_ENEALTDA"/>
    <s v="03/09/12"/>
    <n v="4630"/>
    <n v="255"/>
    <e v="#N/A"/>
    <e v="#N/A"/>
    <e v="#N/A"/>
    <e v="#N/A"/>
    <e v="#N/A"/>
    <e v="#N/A"/>
    <n v="796.47685185185185"/>
    <n v="0.31299541886769927"/>
    <n v="0.31299541886769927"/>
    <x v="0"/>
    <n v="0.41141150418176964"/>
    <n v="0.41141150418176964"/>
    <x v="1"/>
    <s v=""/>
    <s v=""/>
    <x v="1"/>
    <s v="FRIO O TEMPLADO"/>
    <n v="799.37623456790107"/>
    <n v="959.25148148148128"/>
    <n v="1438.8772222222219"/>
  </r>
  <r>
    <n v="15357"/>
    <n v="23098"/>
    <s v="EMPRESA REGIONAL DE AGUAS DEL TEQUENDAMA S.A. E.S.P."/>
    <n v="6"/>
    <s v="QUEBRADA"/>
    <n v="71985"/>
    <s v="Quebrada La Honda"/>
    <x v="1"/>
    <s v="CUNDINAMARCALA MESA"/>
    <n v="25"/>
    <x v="8"/>
    <n v="386"/>
    <s v="LA MESA"/>
    <s v="SI"/>
    <s v="NO"/>
    <s v="NO"/>
    <s v="NO"/>
    <s v="SI"/>
    <s v="NO"/>
    <s v="NO"/>
    <s v="NO"/>
    <s v="NO"/>
    <s v="NO"/>
    <n v="2009"/>
    <s v="ACTIVO"/>
    <n v="1"/>
    <n v="2012"/>
    <n v="52"/>
    <s v="27/06/12"/>
    <n v="14"/>
    <n v="0"/>
    <n v="255"/>
    <s v="02/10/12"/>
    <n v="11"/>
    <n v="0"/>
    <n v="2"/>
    <n v="753411"/>
    <n v="23.890506088280063"/>
    <n v="2537720"/>
    <s v="ERATSAESP_ERATSAESP"/>
    <s v="14/05/13"/>
    <n v="4883"/>
    <n v="153"/>
    <s v="SI"/>
    <s v="0881"/>
    <s v="CAR                           "/>
    <s v="23/03/12"/>
    <s v="23/03/22"/>
    <n v="25.26"/>
    <n v="33.798225308641975"/>
    <n v="0.15614709861620957"/>
    <n v="0.15614709861620957"/>
    <x v="0"/>
    <n v="0.4594328093900012"/>
    <n v="0.4594328093900012"/>
    <x v="1"/>
    <n v="0.94578408900554478"/>
    <n v="0.94578408900554478"/>
    <x v="0"/>
    <s v="FRIO O TEMPLADO"/>
    <n v="34.417438271604937"/>
    <n v="41.300925925925924"/>
    <n v="61.951388888888886"/>
  </r>
  <r>
    <n v="15358"/>
    <n v="23098"/>
    <s v="EMPRESA REGIONAL DE AGUAS DEL TEQUENDAMA S.A. E.S.P."/>
    <n v="6"/>
    <s v="QUEBRADA"/>
    <n v="71985"/>
    <s v="Quebrada La Honda"/>
    <x v="1"/>
    <s v="CUNDINAMARCALA MESA"/>
    <n v="25"/>
    <x v="8"/>
    <n v="386"/>
    <s v="LA MESA"/>
    <s v="SI"/>
    <s v="NO"/>
    <s v="NO"/>
    <s v="NO"/>
    <s v="SI"/>
    <s v="NO"/>
    <s v="NO"/>
    <s v="NO"/>
    <s v="NO"/>
    <s v="NO"/>
    <n v="2009"/>
    <s v="ACTIVO"/>
    <n v="1"/>
    <n v="2012"/>
    <n v="52"/>
    <s v="27/06/12"/>
    <n v="14"/>
    <n v="0"/>
    <n v="255"/>
    <s v="02/10/12"/>
    <n v="11"/>
    <n v="0"/>
    <n v="2"/>
    <n v="913978"/>
    <n v="28.982052257737188"/>
    <n v="2537720"/>
    <s v="ERATSAESP_ERATSAESP"/>
    <s v="14/05/13"/>
    <n v="4883"/>
    <n v="153"/>
    <s v="SI"/>
    <s v="056"/>
    <s v="CAR                           "/>
    <s v="13/11/03"/>
    <s v="13/11/13"/>
    <n v="35"/>
    <n v="33.798225308641975"/>
    <n v="0.18942517815514501"/>
    <n v="0.18942517815514501"/>
    <x v="0"/>
    <n v="0.55734715880263819"/>
    <n v="0.55734715880263819"/>
    <x v="1"/>
    <n v="0.82805863593534823"/>
    <n v="0.82805863593534823"/>
    <x v="0"/>
    <s v="FRIO O TEMPLADO"/>
    <n v="34.417438271604937"/>
    <n v="41.300925925925924"/>
    <n v="61.951388888888886"/>
  </r>
  <r>
    <n v="15359"/>
    <n v="23098"/>
    <s v="EMPRESA REGIONAL DE AGUAS DEL TEQUENDAMA S.A. E.S.P."/>
    <n v="6"/>
    <s v="QUEBRADA"/>
    <n v="2703"/>
    <s v="Quebrada Campos"/>
    <x v="1"/>
    <s v="CUNDINAMARCAANAPOIMA"/>
    <n v="25"/>
    <x v="8"/>
    <n v="35"/>
    <s v="ANAPOIMA"/>
    <s v="SI"/>
    <s v="NO"/>
    <s v="SI"/>
    <s v="NO"/>
    <s v="SI"/>
    <s v="NO"/>
    <s v="SI"/>
    <s v="NO"/>
    <s v="NO"/>
    <s v="NO"/>
    <n v="2009"/>
    <s v="ACTIVO"/>
    <n v="1"/>
    <n v="2012"/>
    <n v="43"/>
    <s v="10/01/12"/>
    <n v="9"/>
    <n v="0"/>
    <n v="281"/>
    <s v="18/09/12"/>
    <n v="10"/>
    <n v="0"/>
    <n v="2"/>
    <n v="351077"/>
    <n v="11.13257864028412"/>
    <n v="2537720"/>
    <s v="ERATSAESP_ERATSAESP"/>
    <s v="14/05/13"/>
    <n v="4883"/>
    <n v="135"/>
    <s v="SI"/>
    <s v="0779"/>
    <s v="CAR                           "/>
    <s v="19/05/00"/>
    <s v="19/12/16"/>
    <n v="15"/>
    <n v="11.893750000000001"/>
    <n v="8.2463545483586073E-2"/>
    <n v="8.2463545483586073E-2"/>
    <x v="0"/>
    <n v="0.25889717768102605"/>
    <n v="0.25889717768102605"/>
    <x v="1"/>
    <n v="0.74217190935227462"/>
    <n v="0.74217190935227462"/>
    <x v="0"/>
    <s v="CALIDO"/>
    <n v="12.085416666666667"/>
    <n v="15.711041666666668"/>
    <n v="25.137666666666671"/>
  </r>
  <r>
    <n v="15377"/>
    <n v="20534"/>
    <s v="ADMINISTRACION PUBLICA COOPERATIVA DE SIMITI"/>
    <n v="5"/>
    <s v="RIO"/>
    <n v="52"/>
    <s v="Río Boque"/>
    <x v="0"/>
    <s v="BOLIVARSIMITI"/>
    <n v="13"/>
    <x v="19"/>
    <n v="744"/>
    <s v="SIMITI"/>
    <s v="SI"/>
    <s v="SI"/>
    <s v="NO"/>
    <s v="SI"/>
    <s v="SI"/>
    <s v="SI"/>
    <s v="NO"/>
    <s v="NO"/>
    <s v="NO"/>
    <s v="SI"/>
    <n v="2009"/>
    <s v="ACTIVO"/>
    <n v="1"/>
    <n v="2009"/>
    <n v="50"/>
    <s v="01/01/09"/>
    <n v="10"/>
    <n v="10"/>
    <n v="50"/>
    <s v="31/12/09"/>
    <n v="10"/>
    <n v="10"/>
    <n v="1"/>
    <n v="100"/>
    <n v="3.1709791983764585E-3"/>
    <n v="2377308"/>
    <s v="COOPSIMITI_COOPSIMITI"/>
    <s v="16/09/12"/>
    <n v="4643"/>
    <n v="75"/>
    <e v="#N/A"/>
    <e v="#N/A"/>
    <e v="#N/A"/>
    <e v="#N/A"/>
    <e v="#N/A"/>
    <e v="#N/A"/>
    <n v="20.527083333333334"/>
    <n v="4.2279722645019446E-5"/>
    <s v="ND"/>
    <x v="1"/>
    <n v="6.3419583967529169E-5"/>
    <s v="ND"/>
    <x v="2"/>
    <s v=""/>
    <s v="ND"/>
    <x v="2"/>
    <s v="CALIDO"/>
    <n v="21.283333333333335"/>
    <n v="27.668333333333337"/>
    <n v="44.269333333333343"/>
  </r>
  <r>
    <n v="15397"/>
    <n v="23443"/>
    <s v="EMPRESA DE SERVICIOS DE NOBSA S.A. E.S.P"/>
    <n v="4"/>
    <s v="LAGUNA"/>
    <n v="10933"/>
    <s v="Laguna de Tota"/>
    <x v="5"/>
    <s v="BOYACATOTA"/>
    <n v="15"/>
    <x v="13"/>
    <n v="822"/>
    <s v="TOTA"/>
    <s v="SI"/>
    <s v="NO"/>
    <s v="SI"/>
    <s v="NO"/>
    <s v="SI"/>
    <s v="NO"/>
    <s v="NO"/>
    <s v="NO"/>
    <s v="NO"/>
    <s v="NO"/>
    <n v="2010"/>
    <s v="ACTIVO"/>
    <n v="1"/>
    <n v="2010"/>
    <n v="3140"/>
    <s v="06/12/10"/>
    <n v="6"/>
    <n v="30"/>
    <n v="3370"/>
    <s v="09/02/04"/>
    <n v="6"/>
    <n v="0"/>
    <n v="1"/>
    <n v="497664"/>
    <n v="15.780821917808218"/>
    <n v="2378124"/>
    <s v="ESNSAESP_ESNSAESP"/>
    <s v="23/10/14"/>
    <n v="5410"/>
    <n v="3250"/>
    <s v="SI"/>
    <s v="0511"/>
    <s v="CORPOBOYACA                   "/>
    <s v="16/02/11"/>
    <s v="15/02/16"/>
    <n v="18.57"/>
    <n v="0.78194444444444444"/>
    <n v="4.8556375131717597E-3"/>
    <s v="ND"/>
    <x v="1"/>
    <n v="5.0257394642701332E-3"/>
    <n v="5.0257394642701332E-3"/>
    <x v="1"/>
    <n v="0.84980193418461059"/>
    <n v="0.84980193418461059"/>
    <x v="0"/>
    <s v="FRIO O TEMPLADO"/>
    <n v="0.77638888888888891"/>
    <n v="1.0093055555555557"/>
    <n v="1.6148888888888893"/>
  </r>
  <r>
    <n v="15398"/>
    <n v="23443"/>
    <s v="EMPRESA DE SERVICIOS DE NOBSA S.A. E.S.P"/>
    <n v="5"/>
    <s v="RIO"/>
    <n v="190"/>
    <s v="R. Chicamocha"/>
    <x v="0"/>
    <s v="BOYACANOBSA"/>
    <n v="15"/>
    <x v="13"/>
    <n v="491"/>
    <s v="NOBSA"/>
    <s v="SI"/>
    <s v="SI"/>
    <s v="NO"/>
    <s v="NO"/>
    <s v="SI"/>
    <s v="NO"/>
    <s v="NO"/>
    <s v="NO"/>
    <s v="NO"/>
    <s v="NO"/>
    <n v="2010"/>
    <s v="ACTIVO"/>
    <n v="1"/>
    <n v="2010"/>
    <n v="2649"/>
    <s v="06/12/10"/>
    <n v="11"/>
    <n v="20"/>
    <n v="2850"/>
    <s v="09/02/04"/>
    <n v="6"/>
    <n v="15"/>
    <n v="1"/>
    <n v="466560"/>
    <n v="14.794520547945206"/>
    <n v="2378124"/>
    <s v="ESNSAESP_ESNSAESP"/>
    <s v="23/10/14"/>
    <n v="5410"/>
    <n v="2752"/>
    <s v="SI"/>
    <s v="1117"/>
    <s v="CORPOBOYACA                   "/>
    <s v="29/12/04"/>
    <s v="29/12/09"/>
    <n v="15.67"/>
    <n v="11.338503086419754"/>
    <n v="5.375915896782415E-3"/>
    <n v="5.375915896782415E-3"/>
    <x v="0"/>
    <n v="5.5849454692129879E-3"/>
    <n v="5.5849454692129879E-3"/>
    <x v="1"/>
    <n v="0.94413022003479297"/>
    <n v="0.94413022003479297"/>
    <x v="0"/>
    <s v="FRIO O TEMPLADO"/>
    <n v="11.489351851851854"/>
    <n v="14.936157407407411"/>
    <n v="23.897851851851858"/>
  </r>
  <r>
    <n v="15417"/>
    <n v="23508"/>
    <s v="ADMINISTRACION PUBLICA COOPERATIVA EMPRESA SOLIDARIA DE SERVICIOS PUBLICOS DEL MUNICIPIO DE SAN MIGUEL DE SEMA"/>
    <n v="5"/>
    <s v="RIO"/>
    <n v="251"/>
    <s v="Río Suárez"/>
    <x v="0"/>
    <s v="BOYACASAN MIGUEL DE SEMA"/>
    <n v="15"/>
    <x v="13"/>
    <n v="676"/>
    <s v="SAN MIGUEL DE SEMA"/>
    <s v="SI"/>
    <s v="SI"/>
    <s v="NO"/>
    <s v="NO"/>
    <s v="SI"/>
    <s v="NO"/>
    <s v="NO"/>
    <s v="NO"/>
    <s v="NO"/>
    <s v="SI"/>
    <n v="2010"/>
    <s v="ACTIVO"/>
    <n v="1"/>
    <n v="2010"/>
    <n v="2"/>
    <s v="09/02/10"/>
    <n v="8"/>
    <n v="30"/>
    <n v="100"/>
    <s v="22/04/10"/>
    <n v="8"/>
    <n v="45"/>
    <n v="2"/>
    <n v="22532"/>
    <n v="0.71448503297818367"/>
    <n v="2391359"/>
    <s v="EMSAN_EMSAN"/>
    <s v="08/10/12"/>
    <n v="4665"/>
    <n v="15"/>
    <s v="SI"/>
    <s v="725"/>
    <s v="CAR                           "/>
    <s v="03/10/01"/>
    <s v="03/10/11"/>
    <n v="1.5"/>
    <n v="0.67777777777777781"/>
    <n v="4.7632335531878914E-2"/>
    <n v="4.7632335531878914E-2"/>
    <x v="0"/>
    <n v="0.35724251648909183"/>
    <n v="0.35724251648909183"/>
    <x v="1"/>
    <n v="0.47632335531878911"/>
    <n v="0.47632335531878911"/>
    <x v="0"/>
    <s v="FRIO O TEMPLADO"/>
    <n v="0.67777777777777781"/>
    <n v="0.88111111111111118"/>
    <n v="1.409777777777778"/>
  </r>
  <r>
    <n v="15517"/>
    <n v="20678"/>
    <s v="UNIDAD DE SERVICIOS PUBLICOS DEL MUNICIPIO DE PLATO"/>
    <n v="5"/>
    <s v="RIO"/>
    <n v="4838"/>
    <s v="Río Magdalena"/>
    <x v="0"/>
    <s v="MAGDALENAPLATO"/>
    <n v="47"/>
    <x v="14"/>
    <n v="555"/>
    <s v="PLATO"/>
    <s v="SI"/>
    <s v="SI"/>
    <s v="NO"/>
    <s v="NO"/>
    <s v="SI"/>
    <s v="SI"/>
    <s v="SI"/>
    <s v="SI"/>
    <s v="SI"/>
    <s v="SI"/>
    <n v="2009"/>
    <s v="ACTIVO"/>
    <n v="1"/>
    <n v="2009"/>
    <n v="190"/>
    <s v="07/05/09"/>
    <n v="0"/>
    <n v="0"/>
    <n v="399"/>
    <s v="10/09/09"/>
    <n v="0"/>
    <n v="0"/>
    <n v="2"/>
    <n v="14430"/>
    <n v="0.45757229832572299"/>
    <n v="2380767"/>
    <s v="AAPLATO_AAPLATO"/>
    <s v="28/09/12"/>
    <n v="4655"/>
    <n v="0"/>
    <s v="SI"/>
    <s v="RESOLUCION 1339"/>
    <s v="CORPAMAG                      "/>
    <s v="03/08/06"/>
    <s v="03/08/16"/>
    <n v="150"/>
    <n v="92.306250000000006"/>
    <s v=""/>
    <s v=""/>
    <x v="2"/>
    <n v="2.4082752543459103E-3"/>
    <s v="ND"/>
    <x v="2"/>
    <n v="3.0504819888381531E-3"/>
    <s v="ND"/>
    <x v="2"/>
    <s v="CALIDO"/>
    <n v="94.4375"/>
    <n v="113.325"/>
    <n v="169.98750000000001"/>
  </r>
  <r>
    <n v="15537"/>
    <n v="3280"/>
    <s v="AGUAS NACIONALES EPM S.A E.S.P."/>
    <n v="5"/>
    <s v="RIO"/>
    <n v="1277"/>
    <s v="Río Cabi"/>
    <x v="0"/>
    <s v="CHOCOQUIBDO"/>
    <n v="27"/>
    <x v="2"/>
    <n v="1"/>
    <s v="QUIBDO"/>
    <s v="SI"/>
    <s v="NO"/>
    <s v="SI"/>
    <s v="NO"/>
    <s v="SI"/>
    <s v="SI"/>
    <s v="NO"/>
    <s v="NO"/>
    <s v="NO"/>
    <s v="NO"/>
    <n v="2011"/>
    <s v="ACTIVO"/>
    <n v="1"/>
    <n v="2012"/>
    <n v="27040"/>
    <s v="10/03/12"/>
    <n v="7"/>
    <n v="30"/>
    <n v="191440"/>
    <s v="15/06/12"/>
    <n v="7"/>
    <n v="30"/>
    <n v="2"/>
    <n v="3052434"/>
    <n v="96.792047184170471"/>
    <n v="2489731"/>
    <s v="EPMBOTAGUAS_EPMBOTAGUAS"/>
    <s v="07/02/13"/>
    <n v="4787"/>
    <n v="108450"/>
    <s v="SI"/>
    <s v="3860"/>
    <s v="CODECHOCO                     "/>
    <s v="10/10/05"/>
    <s v="10/10/15"/>
    <n v="315"/>
    <n v="249.16435185185185"/>
    <n v="8.9250389289230491E-4"/>
    <s v="ND"/>
    <x v="1"/>
    <n v="3.5795875437932868E-3"/>
    <s v="ND"/>
    <x v="2"/>
    <n v="0.30727634026720785"/>
    <n v="0.30727634026720785"/>
    <x v="0"/>
    <s v="CALIDO"/>
    <n v="250.4212962962963"/>
    <n v="300.50555555555553"/>
    <n v="450.75833333333333"/>
  </r>
  <r>
    <n v="15557"/>
    <n v="39"/>
    <s v="JUNTA DE SERVICIOS PÚBLICOS DEL MUNICIPIO DE CHITA BOYACA"/>
    <n v="6"/>
    <s v="QUEBRADA"/>
    <n v="71965"/>
    <s v="QUEBRADA MOKUAS"/>
    <x v="1"/>
    <s v="BOYACACHITA"/>
    <n v="15"/>
    <x v="13"/>
    <n v="183"/>
    <s v="CHITA"/>
    <s v="SI"/>
    <s v="NO"/>
    <s v="NO"/>
    <s v="NO"/>
    <s v="NO"/>
    <s v="NO"/>
    <s v="NO"/>
    <s v="NO"/>
    <s v="NO"/>
    <s v="NO"/>
    <n v="2009"/>
    <s v="ACTIVO"/>
    <n v="1"/>
    <n v="2009"/>
    <n v="0"/>
    <s v="11/08/09"/>
    <n v="0"/>
    <n v="0"/>
    <n v="0"/>
    <s v="11/08/09"/>
    <n v="0"/>
    <n v="0"/>
    <n v="2"/>
    <n v="0"/>
    <n v="0"/>
    <n v="2391347"/>
    <s v="CHITA_CHITA"/>
    <s v="14/10/12"/>
    <n v="4671"/>
    <n v="0"/>
    <s v="NO"/>
    <n v="0"/>
    <n v="0"/>
    <n v="0"/>
    <n v="0"/>
    <s v=""/>
    <n v="2.8097222222222222"/>
    <s v=""/>
    <s v=""/>
    <x v="2"/>
    <s v=""/>
    <s v=""/>
    <x v="0"/>
    <s v=""/>
    <s v=""/>
    <x v="1"/>
    <s v="FRIO O TEMPLADO"/>
    <n v="2.8208333333333333"/>
    <n v="3.6670833333333333"/>
    <n v="5.8673333333333337"/>
  </r>
  <r>
    <n v="15617"/>
    <n v="22913"/>
    <s v="ADMINISTRACION PUBLICA COOPERATIVA DE SERVICIOS PUBLICOS DE CORDOBA AGUAS DE SAN FRANCISCO"/>
    <n v="5"/>
    <s v="RIO"/>
    <n v="6077"/>
    <s v="Río Churuacuan"/>
    <x v="0"/>
    <s v="NARINOCORDOBA"/>
    <n v="52"/>
    <x v="17"/>
    <n v="215"/>
    <s v="CORDOBA"/>
    <s v="SI"/>
    <s v="NO"/>
    <s v="NO"/>
    <s v="NO"/>
    <s v="NO"/>
    <s v="NO"/>
    <s v="NO"/>
    <s v="NO"/>
    <s v="NO"/>
    <s v="SI"/>
    <n v="2009"/>
    <s v="ACTIVO"/>
    <n v="1"/>
    <n v="2009"/>
    <n v="80"/>
    <s v="06/01/09"/>
    <n v="8"/>
    <n v="15"/>
    <n v="165"/>
    <s v="07/04/10"/>
    <n v="8"/>
    <n v="20"/>
    <n v="1"/>
    <n v="378"/>
    <n v="1.1986301369863013E-2"/>
    <n v="2394813"/>
    <s v="COOPSER_COOPSER"/>
    <s v="11/12/15"/>
    <n v="5824"/>
    <n v="120"/>
    <s v="SI"/>
    <s v="00619"/>
    <s v="CORPONARIÑO                   "/>
    <s v="21/07/08"/>
    <s v="21/07/13"/>
    <n v="23"/>
    <n v="3.2374999999999998"/>
    <n v="9.9885844748858439E-5"/>
    <s v="ND"/>
    <x v="1"/>
    <n v="1.4982876712328765E-4"/>
    <s v="ND"/>
    <x v="2"/>
    <n v="5.2114353782013105E-4"/>
    <s v="ND"/>
    <x v="2"/>
    <s v="FRIO O TEMPLADO"/>
    <n v="3.2680555555555557"/>
    <n v="4.2484722222222224"/>
    <n v="6.7975555555555562"/>
  </r>
  <r>
    <n v="15637"/>
    <n v="22256"/>
    <s v="AGUAS DEL SINU S.A E.S.P"/>
    <n v="5"/>
    <s v="RIO"/>
    <n v="71508"/>
    <s v="Río Sinú"/>
    <x v="0"/>
    <s v="CORDOBALORICA"/>
    <n v="23"/>
    <x v="3"/>
    <n v="417"/>
    <s v="LORICA"/>
    <s v="SI"/>
    <s v="NO"/>
    <s v="NO"/>
    <s v="NO"/>
    <s v="NO"/>
    <s v="NO"/>
    <s v="NO"/>
    <s v="NO"/>
    <s v="NO"/>
    <s v="NO"/>
    <n v="2009"/>
    <s v="ACTIVO"/>
    <n v="1"/>
    <n v="2009"/>
    <n v="0"/>
    <s v="01/01/09"/>
    <n v="0"/>
    <n v="0"/>
    <n v="0"/>
    <s v="01/01/09"/>
    <n v="0"/>
    <n v="0"/>
    <n v="2"/>
    <n v="7889968.7000000002"/>
    <n v="250.1892662354135"/>
    <n v="2513385"/>
    <s v="AGUASSINU_AGUASSINU"/>
    <s v="17/09/13"/>
    <n v="5009"/>
    <n v="0"/>
    <s v="SI"/>
    <s v="1.2940"/>
    <s v="CVS                           "/>
    <s v="20/01/09"/>
    <s v="22/01/18"/>
    <n v="400"/>
    <n v="126.25231481481481"/>
    <s v=""/>
    <s v=""/>
    <x v="2"/>
    <s v=""/>
    <s v=""/>
    <x v="0"/>
    <n v="0.62547316558853372"/>
    <n v="0.62547316558853372"/>
    <x v="0"/>
    <s v="CALIDO"/>
    <n v="128.31712962962962"/>
    <n v="153.98055555555553"/>
    <n v="230.9708333333333"/>
  </r>
  <r>
    <n v="15638"/>
    <n v="22256"/>
    <s v="AGUAS DEL SINU S.A E.S.P"/>
    <n v="7"/>
    <s v="ARROYO"/>
    <n v="3529"/>
    <s v="Arroyo Palmital"/>
    <x v="2"/>
    <s v="CORDOBASAN ANDRES DE SOTAVENTO"/>
    <n v="23"/>
    <x v="3"/>
    <n v="670"/>
    <s v="SAN ANDRES DE SOTAVENTO"/>
    <s v="SI"/>
    <s v="NO"/>
    <s v="NO"/>
    <s v="NO"/>
    <s v="NO"/>
    <s v="NO"/>
    <s v="NO"/>
    <s v="NO"/>
    <s v="NO"/>
    <s v="NO"/>
    <n v="2009"/>
    <s v="ACTIVO"/>
    <n v="1"/>
    <n v="2009"/>
    <n v="0"/>
    <s v="01/01/09"/>
    <n v="0"/>
    <n v="0"/>
    <n v="0"/>
    <s v="01/01/09"/>
    <n v="0"/>
    <n v="0"/>
    <n v="2"/>
    <n v="0"/>
    <n v="0"/>
    <n v="2513385"/>
    <s v="AGUASSINU_AGUASSINU"/>
    <s v="17/09/13"/>
    <n v="5009"/>
    <n v="0"/>
    <s v="NO"/>
    <n v="0"/>
    <n v="0"/>
    <n v="0"/>
    <n v="0"/>
    <s v=""/>
    <n v="26.127083333333335"/>
    <s v=""/>
    <s v=""/>
    <x v="2"/>
    <s v=""/>
    <s v=""/>
    <x v="0"/>
    <s v=""/>
    <s v=""/>
    <x v="1"/>
    <s v="CALIDO"/>
    <n v="26.985416666666666"/>
    <n v="32.3825"/>
    <n v="48.573750000000004"/>
  </r>
  <r>
    <n v="15657"/>
    <n v="2400"/>
    <s v="ACUEDUCTO  DE PRADILLA E.S.P. "/>
    <n v="6"/>
    <s v="QUEBRADA"/>
    <n v="71917"/>
    <s v="Quebrada Antioqueñita"/>
    <x v="1"/>
    <s v="CUNDINAMARCAEL COLEGIO"/>
    <n v="25"/>
    <x v="8"/>
    <n v="245"/>
    <s v="EL COLEGIO"/>
    <s v="SI"/>
    <s v="NO"/>
    <s v="NO"/>
    <s v="NO"/>
    <s v="SI"/>
    <s v="NO"/>
    <s v="NO"/>
    <s v="NO"/>
    <s v="NO"/>
    <s v="SI"/>
    <n v="2009"/>
    <s v="ACTIVO"/>
    <n v="1"/>
    <n v="2009"/>
    <n v="3.6"/>
    <s v="07/04/09"/>
    <n v="8"/>
    <n v="25"/>
    <n v="18.93"/>
    <s v="18/05/09"/>
    <n v="9"/>
    <n v="30"/>
    <n v="1"/>
    <n v="189216"/>
    <n v="6"/>
    <n v="2395560"/>
    <s v="EPRADILLA_EPRADILLA"/>
    <s v="19/10/12"/>
    <n v="4676"/>
    <n v="17.59"/>
    <s v="SI"/>
    <s v="2228"/>
    <s v="CAR                           "/>
    <s v="31/07/06"/>
    <s v="31/07/16"/>
    <n v="3.6"/>
    <n v="17.366666666666667"/>
    <n v="0.34110289937464466"/>
    <n v="0.34110289937464466"/>
    <x v="0"/>
    <n v="1.6666666666666665"/>
    <n v="1.6666666666666665"/>
    <x v="0"/>
    <n v="1.6666666666666665"/>
    <n v="1.6666666666666665"/>
    <x v="1"/>
    <s v="CALIDO"/>
    <n v="17.487500000000001"/>
    <n v="22.733750000000001"/>
    <n v="36.374000000000002"/>
  </r>
  <r>
    <n v="15677"/>
    <n v="20213"/>
    <s v="MUNICIPIO DE ROBERTO PAYAN"/>
    <n v="6"/>
    <s v="QUEBRADA"/>
    <n v="6376"/>
    <s v="Quebrada La Junta"/>
    <x v="1"/>
    <s v="NARINOROBERTO PAYAN"/>
    <n v="52"/>
    <x v="17"/>
    <n v="621"/>
    <s v="ROBERTO PAYAN"/>
    <s v="SI"/>
    <s v="NO"/>
    <s v="NO"/>
    <s v="NO"/>
    <s v="NO"/>
    <s v="NO"/>
    <s v="NO"/>
    <s v="NO"/>
    <s v="NO"/>
    <s v="SI"/>
    <n v="2009"/>
    <s v="ACTIVO"/>
    <n v="1"/>
    <n v="2009"/>
    <n v="3"/>
    <s v="15/08/12"/>
    <n v="14"/>
    <n v="15"/>
    <n v="7"/>
    <s v="15/11/12"/>
    <n v="6"/>
    <n v="30"/>
    <n v="2"/>
    <n v="600"/>
    <n v="1.9025875190258751E-2"/>
    <n v="2396249"/>
    <s v="ROBERPAYAN_ROBERPAYAN"/>
    <s v="23/10/12"/>
    <n v="4680"/>
    <n v="6"/>
    <s v="SI"/>
    <s v="335"/>
    <s v="CORPONARIÑO                   "/>
    <s v="12/05/10"/>
    <s v="28/05/15"/>
    <n v="6"/>
    <n v="2.5437500000000002"/>
    <n v="3.1709791983764585E-3"/>
    <s v="ND"/>
    <x v="1"/>
    <n v="6.3419583967529169E-3"/>
    <n v="6.3419583967529169E-3"/>
    <x v="1"/>
    <n v="3.1709791983764585E-3"/>
    <n v="3.1709791983764585E-3"/>
    <x v="0"/>
    <s v="CALIDO"/>
    <n v="2.6354166666666665"/>
    <n v="3.4260416666666664"/>
    <n v="5.4816666666666665"/>
  </r>
  <r>
    <n v="15697"/>
    <n v="24933"/>
    <s v="EMPRESA DE SERVICIOS PUBLICOS DE LA PALMEÑA SAS ESP"/>
    <n v="6"/>
    <s v="QUEBRADA"/>
    <n v="7708"/>
    <s v="Quebrada Macanillo"/>
    <x v="1"/>
    <s v="SANTANDERPALMAS DEL SOCORRO"/>
    <n v="68"/>
    <x v="9"/>
    <n v="524"/>
    <s v="PALMAS DEL SOCORRO"/>
    <s v="SI"/>
    <s v="NO"/>
    <s v="NO"/>
    <s v="NO"/>
    <s v="SI"/>
    <s v="NO"/>
    <s v="NO"/>
    <s v="NO"/>
    <s v="NO"/>
    <s v="SI"/>
    <n v="2011"/>
    <s v="ACTIVO"/>
    <n v="1"/>
    <n v="2012"/>
    <n v="2.5"/>
    <s v="18/01/12"/>
    <n v="10"/>
    <n v="20"/>
    <n v="3.5"/>
    <s v="23/07/12"/>
    <n v="15"/>
    <n v="18"/>
    <n v="2"/>
    <n v="3"/>
    <n v="9.5129375951293754E-5"/>
    <n v="2489732"/>
    <s v="PALMENAESP_PALMENAESP"/>
    <s v="05/02/13"/>
    <n v="4785"/>
    <n v="5"/>
    <s v="SI"/>
    <s v="0001408"/>
    <s v="CAS                           "/>
    <s v="27/12/06"/>
    <s v="27/12/18"/>
    <n v="3.52"/>
    <n v="0.94861111111111107"/>
    <n v="1.902587519025875E-5"/>
    <s v="ND"/>
    <x v="1"/>
    <n v="3.80517503805175E-5"/>
    <s v="ND"/>
    <x v="2"/>
    <n v="2.7025390895253906E-5"/>
    <s v="ND"/>
    <x v="2"/>
    <s v="FRIO O TEMPLADO"/>
    <n v="0.95416666666666672"/>
    <n v="1.2404166666666667"/>
    <n v="1.9846666666666668"/>
  </r>
  <r>
    <n v="15717"/>
    <n v="2529"/>
    <s v="UNIDAD DE SERVICIOS PUBLICOS DEL MUNICIPIO DE JERICO"/>
    <n v="6"/>
    <s v="QUEBRADA"/>
    <n v="71796"/>
    <s v="Quebrada Ojo De Agua"/>
    <x v="1"/>
    <s v="BOYACAJERICO"/>
    <n v="15"/>
    <x v="13"/>
    <n v="368"/>
    <s v="JERICO"/>
    <s v="SI"/>
    <s v="NO"/>
    <s v="NO"/>
    <s v="NO"/>
    <s v="SI"/>
    <s v="NO"/>
    <s v="NO"/>
    <s v="NO"/>
    <s v="NO"/>
    <s v="NO"/>
    <n v="2009"/>
    <s v="ACTIVO"/>
    <n v="1"/>
    <n v="2009"/>
    <n v="0.7"/>
    <s v="07/10/09"/>
    <n v="11"/>
    <n v="0"/>
    <n v="1.06"/>
    <s v="20/10/09"/>
    <n v="12"/>
    <n v="0"/>
    <n v="2"/>
    <n v="43"/>
    <n v="1.3635210553018771E-3"/>
    <n v="2396586"/>
    <s v="MPDJERICO_MPDJERICO"/>
    <s v="23/10/12"/>
    <n v="4680"/>
    <n v="1.06"/>
    <e v="#N/A"/>
    <e v="#N/A"/>
    <e v="#N/A"/>
    <e v="#N/A"/>
    <e v="#N/A"/>
    <e v="#N/A"/>
    <n v="0.88749999999999996"/>
    <n v="1.2863406182093179E-3"/>
    <s v="ND"/>
    <x v="1"/>
    <n v="1.9478872218598247E-3"/>
    <s v="ND"/>
    <x v="2"/>
    <s v=""/>
    <s v="ND"/>
    <x v="2"/>
    <s v="FRIO O TEMPLADO"/>
    <n v="0.89027777777777772"/>
    <n v="1.1573611111111111"/>
    <n v="1.8517777777777777"/>
  </r>
  <r>
    <n v="15718"/>
    <n v="2529"/>
    <s v="UNIDAD DE SERVICIOS PUBLICOS DEL MUNICIPIO DE JERICO"/>
    <n v="6"/>
    <s v="QUEBRADA"/>
    <n v="71797"/>
    <s v="Quebrada La Porquera"/>
    <x v="1"/>
    <s v="BOYACAJERICO"/>
    <n v="15"/>
    <x v="13"/>
    <n v="368"/>
    <s v="JERICO"/>
    <s v="SI"/>
    <s v="NO"/>
    <s v="NO"/>
    <s v="NO"/>
    <s v="SI"/>
    <s v="NO"/>
    <s v="NO"/>
    <s v="NO"/>
    <s v="NO"/>
    <s v="NO"/>
    <n v="2009"/>
    <s v="ACTIVO"/>
    <n v="1"/>
    <n v="2009"/>
    <n v="0.7"/>
    <s v="07/10/09"/>
    <n v="11"/>
    <n v="0"/>
    <n v="1.06"/>
    <s v="20/10/09"/>
    <n v="12"/>
    <n v="0"/>
    <n v="2"/>
    <n v="40"/>
    <n v="1.2683916793505834E-3"/>
    <n v="2396586"/>
    <s v="MPDJERICO_MPDJERICO"/>
    <s v="23/10/12"/>
    <n v="4680"/>
    <n v="1.06"/>
    <e v="#N/A"/>
    <e v="#N/A"/>
    <e v="#N/A"/>
    <e v="#N/A"/>
    <e v="#N/A"/>
    <e v="#N/A"/>
    <n v="0.88749999999999996"/>
    <n v="1.1965959239156447E-3"/>
    <s v="ND"/>
    <x v="1"/>
    <n v="1.8119881133579765E-3"/>
    <s v="ND"/>
    <x v="2"/>
    <s v=""/>
    <s v="ND"/>
    <x v="2"/>
    <s v="FRIO O TEMPLADO"/>
    <n v="0.89027777777777772"/>
    <n v="1.1573611111111111"/>
    <n v="1.8517777777777777"/>
  </r>
  <r>
    <n v="15737"/>
    <n v="2306"/>
    <s v="ASOCIACION DE USUARIOS DE ACUEDUCTO Y ALCANTARILLADO DE LA URBANIZACION MODELIA ACUAMODELIA"/>
    <n v="6"/>
    <s v="QUEBRADA"/>
    <n v="72014"/>
    <s v="Quebrada Cocare"/>
    <x v="1"/>
    <s v="TOLIMAIBAGUE"/>
    <n v="73"/>
    <x v="0"/>
    <n v="1"/>
    <s v="IBAGUE"/>
    <s v="SI"/>
    <s v="NO"/>
    <s v="NO"/>
    <s v="NO"/>
    <s v="NO"/>
    <s v="NO"/>
    <s v="NO"/>
    <s v="NO"/>
    <s v="NO"/>
    <s v="NO"/>
    <n v="2009"/>
    <s v="ACTIVO"/>
    <n v="1"/>
    <n v="2009"/>
    <n v="200"/>
    <s v="03/05/09"/>
    <n v="10"/>
    <n v="0"/>
    <n v="600"/>
    <s v="16/01/09"/>
    <n v="5"/>
    <n v="0"/>
    <n v="2"/>
    <n v="441504"/>
    <n v="14"/>
    <n v="2399807"/>
    <s v="URB_URB"/>
    <s v="30/10/12"/>
    <n v="4687"/>
    <n v="400"/>
    <s v="SI"/>
    <s v="Resolucion 414 de 1999"/>
    <s v="CORTOLIMA                     "/>
    <s v="05/04/99"/>
    <s v="05/05/14"/>
    <n v="14"/>
    <n v="1130.0851851851851"/>
    <n v="3.5000000000000003E-2"/>
    <n v="3.5000000000000003E-2"/>
    <x v="0"/>
    <n v="7.0000000000000007E-2"/>
    <n v="7.0000000000000007E-2"/>
    <x v="1"/>
    <n v="1"/>
    <n v="1"/>
    <x v="0"/>
    <s v="FRIO O TEMPLADO"/>
    <n v="1141.2441358024691"/>
    <n v="1369.492962962963"/>
    <n v="2054.2394444444444"/>
  </r>
  <r>
    <n v="15757"/>
    <n v="2184"/>
    <s v="EMPRESA MUNICIPAL DE SERVICIOS PUBLICOS DOMICILIARIOS DE VELEZ EMPREVEL E.S.P."/>
    <n v="6"/>
    <s v="QUEBRADA"/>
    <n v="72011"/>
    <s v="Quebrada La Peña"/>
    <x v="1"/>
    <s v="SANTANDERVELEZ"/>
    <n v="68"/>
    <x v="9"/>
    <n v="861"/>
    <s v="VELEZ"/>
    <s v="SI"/>
    <s v="NO"/>
    <s v="NO"/>
    <s v="NO"/>
    <s v="NO"/>
    <s v="NO"/>
    <s v="NO"/>
    <s v="NO"/>
    <s v="NO"/>
    <s v="NO"/>
    <n v="2009"/>
    <s v="ACTIVO"/>
    <n v="1"/>
    <n v="2009"/>
    <n v="10"/>
    <s v="15/01/09"/>
    <n v="8"/>
    <n v="50"/>
    <n v="20"/>
    <s v="22/06/09"/>
    <n v="15"/>
    <n v="40"/>
    <n v="2"/>
    <n v="209302"/>
    <n v="6.6369228817858952"/>
    <n v="2400254"/>
    <s v="EMPREVEL_EMPREVEL"/>
    <s v="16/01/15"/>
    <n v="5495"/>
    <n v="15"/>
    <s v="SI"/>
    <s v="723"/>
    <s v="CAS                           "/>
    <s v="09/08/05"/>
    <s v="09/08/15"/>
    <n v="0.38"/>
    <n v="18.156867283950618"/>
    <n v="0.44246152545239303"/>
    <n v="0.44246152545239303"/>
    <x v="0"/>
    <n v="0.6636922881785895"/>
    <n v="0.6636922881785895"/>
    <x v="1"/>
    <n v="17.465586531015514"/>
    <n v="17.465586531015514"/>
    <x v="1"/>
    <s v="FRIO O TEMPLADO"/>
    <n v="18.204783950617287"/>
    <n v="23.666219135802475"/>
    <n v="37.865950617283964"/>
  </r>
  <r>
    <n v="15758"/>
    <n v="2184"/>
    <s v="EMPRESA MUNICIPAL DE SERVICIOS PUBLICOS DOMICILIARIOS DE VELEZ EMPREVEL E.S.P."/>
    <n v="6"/>
    <s v="QUEBRADA"/>
    <n v="72012"/>
    <s v="Quebrada Pozo"/>
    <x v="1"/>
    <s v="SANTANDERBOLIVAR"/>
    <n v="68"/>
    <x v="9"/>
    <n v="101"/>
    <s v="BOLIVAR"/>
    <s v="SI"/>
    <s v="NO"/>
    <s v="NO"/>
    <s v="NO"/>
    <s v="NO"/>
    <s v="NO"/>
    <s v="NO"/>
    <s v="NO"/>
    <s v="NO"/>
    <s v="NO"/>
    <n v="2009"/>
    <s v="ACTIVO"/>
    <n v="1"/>
    <n v="2009"/>
    <n v="2"/>
    <s v="16/01/09"/>
    <n v="9"/>
    <n v="40"/>
    <n v="5"/>
    <s v="24/06/09"/>
    <n v="14"/>
    <n v="25"/>
    <n v="2"/>
    <n v="55896"/>
    <n v="1.7724505327245053"/>
    <n v="2400254"/>
    <s v="EMPREVEL_EMPREVEL"/>
    <s v="16/01/15"/>
    <n v="5495"/>
    <n v="4"/>
    <s v="SI"/>
    <s v="723"/>
    <s v="CAS                           "/>
    <s v="09/08/05"/>
    <s v="09/08/15"/>
    <n v="38"/>
    <n v="1.8319444444444444"/>
    <n v="0.44311263318112631"/>
    <n v="0.44311263318112631"/>
    <x v="0"/>
    <n v="0.88622526636225263"/>
    <n v="0.88622526636225263"/>
    <x v="1"/>
    <n v="4.6643435071697506E-2"/>
    <n v="4.6643435071697506E-2"/>
    <x v="0"/>
    <s v="FRIO O TEMPLADO"/>
    <n v="1.8194444444444444"/>
    <n v="2.365277777777778"/>
    <n v="3.7844444444444449"/>
  </r>
  <r>
    <n v="15759"/>
    <n v="2184"/>
    <s v="EMPRESA MUNICIPAL DE SERVICIOS PUBLICOS DOMICILIARIOS DE VELEZ EMPREVEL E.S.P."/>
    <n v="6"/>
    <s v="QUEBRADA"/>
    <n v="72013"/>
    <s v="Quebrada La Batanera"/>
    <x v="1"/>
    <s v="SANTANDERCHIPATA"/>
    <n v="68"/>
    <x v="9"/>
    <n v="179"/>
    <s v="CHIPATA"/>
    <s v="SI"/>
    <s v="NO"/>
    <s v="NO"/>
    <s v="NO"/>
    <s v="NO"/>
    <s v="NO"/>
    <s v="NO"/>
    <s v="NO"/>
    <s v="NO"/>
    <s v="NO"/>
    <n v="2009"/>
    <s v="ACTIVO"/>
    <n v="1"/>
    <n v="2009"/>
    <n v="10"/>
    <s v="19/01/09"/>
    <n v="10"/>
    <n v="30"/>
    <n v="20"/>
    <s v="25/06/09"/>
    <n v="15"/>
    <n v="11"/>
    <n v="2"/>
    <n v="209302"/>
    <n v="6.6369228817858952"/>
    <n v="2400254"/>
    <s v="EMPREVEL_EMPREVEL"/>
    <s v="16/01/15"/>
    <n v="5495"/>
    <n v="15"/>
    <s v="SI"/>
    <s v="723"/>
    <s v="CAS                           "/>
    <s v="09/08/05"/>
    <s v="09/08/15"/>
    <n v="8"/>
    <n v="0.9555555555555556"/>
    <n v="0.44246152545239303"/>
    <n v="0.44246152545239303"/>
    <x v="0"/>
    <n v="0.6636922881785895"/>
    <n v="0.6636922881785895"/>
    <x v="1"/>
    <n v="0.8296153602232369"/>
    <n v="0.8296153602232369"/>
    <x v="0"/>
    <s v="FRIO O TEMPLADO"/>
    <n v="0.96111111111111114"/>
    <n v="1.2494444444444446"/>
    <n v="1.9991111111111115"/>
  </r>
  <r>
    <n v="15761"/>
    <n v="1055"/>
    <s v="AGUAS MANANTIALES DE PACORA  S.A.  E.S.P."/>
    <n v="6"/>
    <s v="QUEBRADA"/>
    <n v="72004"/>
    <s v="Quebrada Manantiales"/>
    <x v="1"/>
    <s v="CALDASPACORA"/>
    <n v="17"/>
    <x v="21"/>
    <n v="513"/>
    <s v="PACORA"/>
    <s v="SI"/>
    <s v="NO"/>
    <s v="NO"/>
    <s v="NO"/>
    <s v="SI"/>
    <s v="SI"/>
    <s v="NO"/>
    <s v="NO"/>
    <s v="NO"/>
    <s v="SI"/>
    <n v="2009"/>
    <s v="ACTIVO"/>
    <n v="1"/>
    <n v="2012"/>
    <n v="8"/>
    <s v="14/08/12"/>
    <n v="10"/>
    <n v="0"/>
    <n v="20"/>
    <s v="06/03/12"/>
    <n v="11"/>
    <n v="30"/>
    <n v="1"/>
    <n v="22"/>
    <n v="6.9761542364282086E-4"/>
    <n v="2489611"/>
    <s v="PACORA_PACORA"/>
    <s v="17/10/13"/>
    <n v="5039"/>
    <n v="14"/>
    <e v="#N/A"/>
    <e v="#N/A"/>
    <e v="#N/A"/>
    <e v="#N/A"/>
    <e v="#N/A"/>
    <e v="#N/A"/>
    <n v="10.030555555555555"/>
    <n v="4.9829673117344347E-5"/>
    <s v="ND"/>
    <x v="1"/>
    <n v="8.7201927955352608E-5"/>
    <s v="ND"/>
    <x v="2"/>
    <s v=""/>
    <s v="ND"/>
    <x v="2"/>
    <s v="FRIO O TEMPLADO"/>
    <n v="9.8708333333333336"/>
    <n v="12.832083333333333"/>
    <n v="20.531333333333336"/>
  </r>
  <r>
    <n v="15762"/>
    <n v="1055"/>
    <s v="AGUAS MANANTIALES DE PACORA  S.A.  E.S.P."/>
    <n v="6"/>
    <s v="QUEBRADA"/>
    <n v="72001"/>
    <s v="Quebrada La Alsacia"/>
    <x v="1"/>
    <s v="CALDASPACORA"/>
    <n v="17"/>
    <x v="21"/>
    <n v="513"/>
    <s v="PACORA"/>
    <s v="SI"/>
    <s v="NO"/>
    <s v="NO"/>
    <s v="NO"/>
    <s v="SI"/>
    <s v="SI"/>
    <s v="NO"/>
    <s v="NO"/>
    <s v="NO"/>
    <s v="SI"/>
    <n v="2009"/>
    <s v="ACTIVO"/>
    <n v="1"/>
    <n v="2012"/>
    <n v="0"/>
    <s v="31/12/12"/>
    <n v="0"/>
    <n v="0"/>
    <n v="0"/>
    <s v="31/12/12"/>
    <n v="0"/>
    <n v="0"/>
    <n v="1"/>
    <n v="0"/>
    <n v="0"/>
    <n v="2489611"/>
    <s v="PACORA_PACORA"/>
    <s v="17/10/13"/>
    <n v="5039"/>
    <n v="0"/>
    <e v="#N/A"/>
    <e v="#N/A"/>
    <e v="#N/A"/>
    <e v="#N/A"/>
    <e v="#N/A"/>
    <e v="#N/A"/>
    <n v="10.030555555555555"/>
    <s v=""/>
    <s v=""/>
    <x v="2"/>
    <s v=""/>
    <s v=""/>
    <x v="0"/>
    <s v=""/>
    <s v=""/>
    <x v="1"/>
    <s v="FRIO O TEMPLADO"/>
    <n v="9.8708333333333336"/>
    <n v="12.832083333333333"/>
    <n v="20.531333333333336"/>
  </r>
  <r>
    <n v="15763"/>
    <n v="1055"/>
    <s v="AGUAS MANANTIALES DE PACORA  S.A.  E.S.P."/>
    <n v="6"/>
    <s v="QUEBRADA"/>
    <n v="72002"/>
    <s v="Quebrada El Vergel"/>
    <x v="1"/>
    <s v="CALDASPACORA"/>
    <n v="17"/>
    <x v="21"/>
    <n v="513"/>
    <s v="PACORA"/>
    <s v="SI"/>
    <s v="NO"/>
    <s v="NO"/>
    <s v="NO"/>
    <s v="SI"/>
    <s v="SI"/>
    <s v="NO"/>
    <s v="NO"/>
    <s v="NO"/>
    <s v="SI"/>
    <n v="2009"/>
    <s v="ACTIVO"/>
    <n v="1"/>
    <n v="2012"/>
    <n v="28"/>
    <s v="15/08/12"/>
    <n v="9"/>
    <n v="0"/>
    <n v="32"/>
    <s v="20/04/12"/>
    <n v="9"/>
    <n v="30"/>
    <n v="1"/>
    <n v="32"/>
    <n v="1.0147133434804667E-3"/>
    <n v="2489611"/>
    <s v="PACORA_PACORA"/>
    <s v="17/10/13"/>
    <n v="5039"/>
    <n v="30"/>
    <e v="#N/A"/>
    <e v="#N/A"/>
    <e v="#N/A"/>
    <e v="#N/A"/>
    <e v="#N/A"/>
    <e v="#N/A"/>
    <n v="10.030555555555555"/>
    <n v="3.3823778116015554E-5"/>
    <s v="ND"/>
    <x v="1"/>
    <n v="3.6239762267159525E-5"/>
    <s v="ND"/>
    <x v="2"/>
    <s v=""/>
    <s v="ND"/>
    <x v="2"/>
    <s v="FRIO O TEMPLADO"/>
    <n v="9.8708333333333336"/>
    <n v="12.832083333333333"/>
    <n v="20.531333333333336"/>
  </r>
  <r>
    <n v="15764"/>
    <n v="1055"/>
    <s v="AGUAS MANANTIALES DE PACORA  S.A.  E.S.P."/>
    <n v="6"/>
    <s v="QUEBRADA"/>
    <n v="72003"/>
    <s v="Quebrada Los Naranjos"/>
    <x v="1"/>
    <s v="CALDASPACORA"/>
    <n v="17"/>
    <x v="21"/>
    <n v="513"/>
    <s v="PACORA"/>
    <s v="SI"/>
    <s v="NO"/>
    <s v="NO"/>
    <s v="NO"/>
    <s v="SI"/>
    <s v="SI"/>
    <s v="NO"/>
    <s v="NO"/>
    <s v="NO"/>
    <s v="SI"/>
    <n v="2009"/>
    <s v="ACTIVO"/>
    <n v="1"/>
    <n v="2012"/>
    <n v="0"/>
    <s v="31/12/12"/>
    <n v="0"/>
    <n v="0"/>
    <n v="0"/>
    <s v="31/12/12"/>
    <n v="0"/>
    <n v="0"/>
    <n v="1"/>
    <n v="0"/>
    <n v="0"/>
    <n v="2489611"/>
    <s v="PACORA_PACORA"/>
    <s v="17/10/13"/>
    <n v="5039"/>
    <n v="0"/>
    <e v="#N/A"/>
    <e v="#N/A"/>
    <e v="#N/A"/>
    <e v="#N/A"/>
    <e v="#N/A"/>
    <e v="#N/A"/>
    <n v="10.030555555555555"/>
    <s v=""/>
    <s v=""/>
    <x v="2"/>
    <s v=""/>
    <s v=""/>
    <x v="0"/>
    <s v=""/>
    <s v=""/>
    <x v="1"/>
    <s v="FRIO O TEMPLADO"/>
    <n v="9.8708333333333336"/>
    <n v="12.832083333333333"/>
    <n v="20.531333333333336"/>
  </r>
  <r>
    <n v="15765"/>
    <n v="1055"/>
    <s v="AGUAS MANANTIALES DE PACORA  S.A.  E.S.P."/>
    <n v="6"/>
    <s v="QUEBRADA"/>
    <n v="72005"/>
    <s v="Quebrada Alto del Humo"/>
    <x v="1"/>
    <s v="CALDASPACORA"/>
    <n v="17"/>
    <x v="21"/>
    <n v="513"/>
    <s v="PACORA"/>
    <s v="SI"/>
    <s v="NO"/>
    <s v="NO"/>
    <s v="NO"/>
    <s v="SI"/>
    <s v="SI"/>
    <s v="NO"/>
    <s v="NO"/>
    <s v="NO"/>
    <s v="SI"/>
    <n v="2009"/>
    <s v="ACTIVO"/>
    <n v="1"/>
    <n v="2012"/>
    <n v="0"/>
    <s v="31/12/12"/>
    <n v="0"/>
    <n v="0"/>
    <n v="0"/>
    <s v="31/12/12"/>
    <n v="0"/>
    <n v="0"/>
    <n v="1"/>
    <n v="0"/>
    <n v="0"/>
    <n v="2489611"/>
    <s v="PACORA_PACORA"/>
    <s v="17/10/13"/>
    <n v="5039"/>
    <n v="0"/>
    <e v="#N/A"/>
    <e v="#N/A"/>
    <e v="#N/A"/>
    <e v="#N/A"/>
    <e v="#N/A"/>
    <e v="#N/A"/>
    <n v="10.030555555555555"/>
    <s v=""/>
    <s v=""/>
    <x v="2"/>
    <s v=""/>
    <s v=""/>
    <x v="0"/>
    <s v=""/>
    <s v=""/>
    <x v="1"/>
    <s v="FRIO O TEMPLADO"/>
    <n v="9.8708333333333336"/>
    <n v="12.832083333333333"/>
    <n v="20.531333333333336"/>
  </r>
  <r>
    <n v="15797"/>
    <n v="20486"/>
    <s v="ADMINISTRACION PUBLICA COOPERATIVA EMPRESA SOLIDARIA DE SERVICIOS PUBLICOS DE GUAYATA"/>
    <n v="5"/>
    <s v="RIO"/>
    <n v="149"/>
    <s v="Río Machetá"/>
    <x v="0"/>
    <s v="BOYACAGUAYATA"/>
    <n v="15"/>
    <x v="13"/>
    <n v="325"/>
    <s v="GUAYATA"/>
    <s v="SI"/>
    <s v="NO"/>
    <s v="NO"/>
    <s v="NO"/>
    <s v="NO"/>
    <s v="NO"/>
    <s v="NO"/>
    <s v="NO"/>
    <s v="NO"/>
    <s v="SI"/>
    <n v="2009"/>
    <s v="ACTIVO"/>
    <n v="1"/>
    <n v="2009"/>
    <n v="0"/>
    <s v="21/11/12"/>
    <n v="0"/>
    <n v="0"/>
    <n v="0"/>
    <s v="21/11/12"/>
    <n v="0"/>
    <n v="0"/>
    <n v="2"/>
    <n v="0"/>
    <n v="0"/>
    <n v="2406262"/>
    <s v="EMPSOLI_EMPSOLI"/>
    <s v="04/11/12"/>
    <n v="4692"/>
    <n v="0"/>
    <s v="NO"/>
    <n v="0"/>
    <n v="0"/>
    <n v="0"/>
    <n v="0"/>
    <s v=""/>
    <n v="1.8083333333333333"/>
    <s v=""/>
    <s v=""/>
    <x v="2"/>
    <s v=""/>
    <s v=""/>
    <x v="0"/>
    <s v=""/>
    <s v=""/>
    <x v="1"/>
    <s v="FRIO O TEMPLADO"/>
    <n v="1.7972222222222223"/>
    <n v="2.3363888888888891"/>
    <n v="3.7382222222222228"/>
  </r>
  <r>
    <n v="15798"/>
    <n v="20486"/>
    <s v="ADMINISTRACION PUBLICA COOPERATIVA EMPRESA SOLIDARIA DE SERVICIOS PUBLICOS DE GUAYATA"/>
    <n v="5"/>
    <s v="RIO"/>
    <n v="149"/>
    <s v="Río Machetá"/>
    <x v="0"/>
    <s v="BOYACAGUAYATA"/>
    <n v="15"/>
    <x v="13"/>
    <n v="325"/>
    <s v="GUAYATA"/>
    <s v="SI"/>
    <s v="NO"/>
    <s v="NO"/>
    <s v="NO"/>
    <s v="NO"/>
    <s v="NO"/>
    <s v="NO"/>
    <s v="NO"/>
    <s v="NO"/>
    <s v="SI"/>
    <n v="2009"/>
    <s v="ACTIVO"/>
    <n v="1"/>
    <n v="2009"/>
    <n v="0"/>
    <s v="26/11/12"/>
    <n v="0"/>
    <n v="0"/>
    <n v="0"/>
    <s v="14/11/12"/>
    <n v="0"/>
    <n v="0"/>
    <n v="2"/>
    <n v="0"/>
    <n v="0"/>
    <n v="2406262"/>
    <s v="EMPSOLI_EMPSOLI"/>
    <s v="04/11/12"/>
    <n v="4692"/>
    <n v="0"/>
    <s v="NO"/>
    <n v="0"/>
    <n v="0"/>
    <n v="0"/>
    <n v="0"/>
    <s v=""/>
    <n v="1.8083333333333333"/>
    <s v=""/>
    <s v=""/>
    <x v="2"/>
    <s v=""/>
    <s v=""/>
    <x v="0"/>
    <s v=""/>
    <s v=""/>
    <x v="1"/>
    <s v="FRIO O TEMPLADO"/>
    <n v="1.7972222222222223"/>
    <n v="2.3363888888888891"/>
    <n v="3.7382222222222228"/>
  </r>
  <r>
    <n v="15837"/>
    <n v="705"/>
    <s v="OFICINA DE SERVICIOS PUBLICOS DOMICILIARIOS DE VILLAGOMEZ"/>
    <n v="6"/>
    <s v="QUEBRADA"/>
    <n v="72010"/>
    <s v="Quebrada Buenos Aires"/>
    <x v="1"/>
    <s v="CUNDINAMARCAVILLAGOMEZ"/>
    <n v="25"/>
    <x v="8"/>
    <n v="871"/>
    <s v="VILLAGOMEZ"/>
    <s v="SI"/>
    <s v="NO"/>
    <s v="NO"/>
    <s v="NO"/>
    <s v="NO"/>
    <s v="NO"/>
    <s v="NO"/>
    <s v="NO"/>
    <s v="NO"/>
    <s v="NO"/>
    <n v="2009"/>
    <s v="ACTIVO"/>
    <n v="1"/>
    <n v="2009"/>
    <n v="0"/>
    <s v="15/07/09"/>
    <n v="9"/>
    <n v="0"/>
    <n v="1"/>
    <s v="16/09/08"/>
    <n v="9"/>
    <n v="0"/>
    <n v="2"/>
    <n v="50000"/>
    <n v="1.5854895991882294"/>
    <n v="2413698"/>
    <s v="VILLAGOM_VILLAGOM"/>
    <s v="14/11/12"/>
    <n v="4702"/>
    <n v="1"/>
    <s v="SI"/>
    <s v="023"/>
    <s v="CAR                           "/>
    <s v="03/01/02"/>
    <s v="20/02/04"/>
    <n v="0.98"/>
    <n v="0.85972222222222228"/>
    <n v="1.5854895991882294"/>
    <n v="1.5854895991882294"/>
    <x v="2"/>
    <s v=""/>
    <s v=""/>
    <x v="0"/>
    <n v="1.6178465297839075"/>
    <n v="1.6178465297839075"/>
    <x v="1"/>
    <s v="FRIO O TEMPLADO"/>
    <n v="0.86527777777777781"/>
    <n v="1.1248611111111111"/>
    <n v="1.7997777777777779"/>
  </r>
  <r>
    <n v="15838"/>
    <n v="705"/>
    <s v="OFICINA DE SERVICIOS PUBLICOS DOMICILIARIOS DE VILLAGOMEZ"/>
    <n v="6"/>
    <s v="QUEBRADA"/>
    <n v="72009"/>
    <s v="Quebrada Miraflores"/>
    <x v="1"/>
    <s v="CUNDINAMARCAVILLAGOMEZ"/>
    <n v="25"/>
    <x v="8"/>
    <n v="871"/>
    <s v="VILLAGOMEZ"/>
    <s v="SI"/>
    <s v="NO"/>
    <s v="NO"/>
    <s v="NO"/>
    <s v="NO"/>
    <s v="NO"/>
    <s v="NO"/>
    <s v="NO"/>
    <s v="NO"/>
    <s v="NO"/>
    <n v="2009"/>
    <s v="ACTIVO"/>
    <n v="1"/>
    <n v="2009"/>
    <n v="0.5"/>
    <s v="15/07/09"/>
    <n v="9"/>
    <n v="0"/>
    <n v="2"/>
    <s v="16/09/08"/>
    <n v="9"/>
    <n v="0"/>
    <n v="2"/>
    <n v="30000"/>
    <n v="0.9512937595129376"/>
    <n v="2413698"/>
    <s v="VILLAGOM_VILLAGOM"/>
    <s v="14/11/12"/>
    <n v="4702"/>
    <n v="2"/>
    <s v="SI"/>
    <s v="023"/>
    <s v="CAR                           "/>
    <s v="03/01/02"/>
    <s v="20/02/04"/>
    <n v="0.42"/>
    <n v="0.85972222222222228"/>
    <n v="0.4756468797564688"/>
    <n v="0.4756468797564688"/>
    <x v="0"/>
    <n v="1.9025875190258752"/>
    <n v="1.9025875190258752"/>
    <x v="0"/>
    <n v="2.2649851416974704"/>
    <n v="2.2649851416974704"/>
    <x v="1"/>
    <s v="FRIO O TEMPLADO"/>
    <n v="0.86527777777777781"/>
    <n v="1.1248611111111111"/>
    <n v="1.7997777777777779"/>
  </r>
  <r>
    <n v="15957"/>
    <n v="863"/>
    <s v="UNIDAD DE SERVICIOS PÚBLICOS DEL MUNICIPIO DE SAN CAYETANO"/>
    <n v="5"/>
    <s v="RIO"/>
    <n v="1178"/>
    <s v="Río Blanco"/>
    <x v="0"/>
    <s v="CUNDINAMARCASAN CAYETANO"/>
    <n v="25"/>
    <x v="8"/>
    <n v="653"/>
    <s v="SAN CAYETANO"/>
    <s v="SI"/>
    <s v="NO"/>
    <s v="NO"/>
    <s v="NO"/>
    <s v="NO"/>
    <s v="NO"/>
    <s v="NO"/>
    <s v="NO"/>
    <s v="NO"/>
    <s v="NO"/>
    <n v="2009"/>
    <s v="ACTIVO"/>
    <n v="1"/>
    <n v="2009"/>
    <n v="0"/>
    <s v="13/12/12"/>
    <n v="0"/>
    <n v="0"/>
    <n v="0"/>
    <s v="13/12/12"/>
    <n v="0"/>
    <n v="0"/>
    <n v="2"/>
    <n v="0"/>
    <n v="0"/>
    <n v="2416709"/>
    <s v="NCAYETANO_NCAYETANO"/>
    <s v="13/12/12"/>
    <n v="4731"/>
    <n v="0"/>
    <s v="NO"/>
    <n v="0"/>
    <n v="0"/>
    <n v="0"/>
    <n v="0"/>
    <s v=""/>
    <n v="1.0208333333333333"/>
    <s v=""/>
    <s v=""/>
    <x v="2"/>
    <s v=""/>
    <s v=""/>
    <x v="0"/>
    <s v=""/>
    <s v=""/>
    <x v="1"/>
    <s v="FRIO O TEMPLADO"/>
    <n v="1.0263888888888888"/>
    <n v="1.3343055555555554"/>
    <n v="2.1348888888888888"/>
  </r>
  <r>
    <n v="16117"/>
    <n v="1189"/>
    <s v="JUNTA ADMINISTRADORA ACUEDUCTO REGIONAL  PALESTINA E.S.P."/>
    <n v="5"/>
    <s v="RIO"/>
    <n v="1645"/>
    <s v="Río Guarapas"/>
    <x v="0"/>
    <s v="HUILAPALESTINA"/>
    <n v="41"/>
    <x v="6"/>
    <n v="530"/>
    <s v="PALESTINA"/>
    <s v="SI"/>
    <s v="NO"/>
    <s v="NO"/>
    <s v="NO"/>
    <s v="SI"/>
    <s v="NO"/>
    <s v="NO"/>
    <s v="NO"/>
    <s v="NO"/>
    <s v="SI"/>
    <n v="2009"/>
    <s v="ACTIVO"/>
    <n v="1"/>
    <n v="2009"/>
    <n v="1620"/>
    <s v="05/02/09"/>
    <n v="11"/>
    <n v="0"/>
    <n v="2915"/>
    <s v="27/08/09"/>
    <n v="3"/>
    <n v="0"/>
    <n v="1"/>
    <n v="248832"/>
    <n v="7.8904109589041092"/>
    <n v="2426253"/>
    <s v="PALESTIN_PALESTIN"/>
    <s v="15/10/13"/>
    <n v="5037"/>
    <n v="2200"/>
    <s v="SI"/>
    <s v="1355"/>
    <s v="CAM                           "/>
    <s v="06/12/04"/>
    <s v="06/12/14"/>
    <n v="12.72"/>
    <n v="2.8888888888888888"/>
    <n v="3.5865504358655043E-3"/>
    <s v="ND"/>
    <x v="1"/>
    <n v="4.87062404870624E-3"/>
    <s v="ND"/>
    <x v="2"/>
    <n v="0.62031532695787017"/>
    <n v="0.62031532695787017"/>
    <x v="0"/>
    <s v="FRIO O TEMPLADO"/>
    <n v="2.9347222222222222"/>
    <n v="3.8151388888888889"/>
    <n v="6.1042222222222229"/>
  </r>
  <r>
    <n v="16137"/>
    <n v="70"/>
    <s v="EMPRESA DE ACUEDUCTO, ALCANTARILLADO Y ASEO DE BOGOTÁ E.S.P"/>
    <n v="5"/>
    <s v="RIO"/>
    <n v="71998"/>
    <s v="Rio Teusaca"/>
    <x v="0"/>
    <s v="CUNDINAMARCATOCANCIPA"/>
    <n v="25"/>
    <x v="8"/>
    <n v="817"/>
    <s v="TOCANCIPA"/>
    <s v="SI"/>
    <s v="NO"/>
    <s v="NO"/>
    <s v="NO"/>
    <s v="NO"/>
    <s v="NO"/>
    <s v="SI"/>
    <s v="SI"/>
    <s v="NO"/>
    <s v="NO"/>
    <n v="2011"/>
    <s v="ACTIVO"/>
    <n v="1"/>
    <n v="2015"/>
    <n v="0"/>
    <s v="30/12/15"/>
    <n v="0"/>
    <n v="0"/>
    <n v="0"/>
    <s v="30/12/15"/>
    <n v="0"/>
    <n v="0"/>
    <n v="1"/>
    <n v="2545200"/>
    <n v="80.707762557077629"/>
    <n v="3702780"/>
    <s v="EAAB_HIDROLOGIA"/>
    <s v="26/05/16"/>
    <n v="5991"/>
    <n v="0"/>
    <s v="NO"/>
    <n v="0"/>
    <n v="0"/>
    <n v="0"/>
    <n v="0"/>
    <s v=""/>
    <n v="26.269290123456788"/>
    <s v=""/>
    <s v=""/>
    <x v="2"/>
    <s v=""/>
    <s v=""/>
    <x v="0"/>
    <s v=""/>
    <s v=""/>
    <x v="1"/>
    <s v="FRIO O TEMPLADO"/>
    <n v="27.067901234567898"/>
    <n v="32.481481481481474"/>
    <n v="48.722222222222214"/>
  </r>
  <r>
    <n v="16157"/>
    <n v="2182"/>
    <s v="EMPRESA COMUNITARIA DE ACUEDUCTO, ALCANTARILLADO Y ASEO URBANO Y RURAL DEL MUNICIPIO DE FORTUL"/>
    <n v="5"/>
    <s v="RIO"/>
    <n v="8908"/>
    <s v="Río Banadia"/>
    <x v="0"/>
    <s v="ARAUCAFORTUL"/>
    <n v="81"/>
    <x v="5"/>
    <n v="300"/>
    <s v="FORTUL"/>
    <s v="SI"/>
    <s v="NO"/>
    <s v="NO"/>
    <s v="NO"/>
    <s v="SI"/>
    <s v="NO"/>
    <s v="NO"/>
    <s v="NO"/>
    <s v="NO"/>
    <s v="NO"/>
    <n v="2009"/>
    <s v="ACTIVO"/>
    <n v="1"/>
    <n v="2012"/>
    <n v="5396.85"/>
    <s v="23/02/12"/>
    <n v="9"/>
    <n v="0"/>
    <n v="219780"/>
    <s v="25/04/12"/>
    <n v="2"/>
    <n v="0"/>
    <n v="2"/>
    <n v="1262109"/>
    <n v="40.021213850837135"/>
    <n v="2489352"/>
    <s v="FORTUL_FORTUL"/>
    <s v="18/01/13"/>
    <n v="4767"/>
    <n v="29216"/>
    <s v="SI"/>
    <s v="120.15-005"/>
    <s v="CORPORINOQUIA                 "/>
    <s v="01/04/03"/>
    <s v="31/03/08"/>
    <n v="40"/>
    <n v="27.252083333333335"/>
    <n v="1.3698389187718077E-3"/>
    <s v="ND"/>
    <x v="1"/>
    <n v="7.4156617009620675E-3"/>
    <n v="7.4156617009620675E-3"/>
    <x v="1"/>
    <n v="1.0005303462709283"/>
    <n v="1.0005303462709283"/>
    <x v="1"/>
    <s v="CALIDO"/>
    <n v="27.933333333333334"/>
    <n v="33.519999999999996"/>
    <n v="50.279999999999994"/>
  </r>
  <r>
    <n v="16177"/>
    <n v="798"/>
    <s v="MUNICIPIO DE VIOTA "/>
    <n v="5"/>
    <s v="RIO"/>
    <n v="1263"/>
    <s v="Río Lindo"/>
    <x v="0"/>
    <s v="CUNDINAMARCAVIOTA"/>
    <n v="25"/>
    <x v="8"/>
    <n v="878"/>
    <s v="VIOTA"/>
    <s v="SI"/>
    <s v="NO"/>
    <s v="NO"/>
    <s v="NO"/>
    <s v="NO"/>
    <s v="NO"/>
    <s v="NO"/>
    <s v="NO"/>
    <s v="NO"/>
    <s v="NO"/>
    <n v="2009"/>
    <s v="ACTIVO"/>
    <n v="1"/>
    <n v="2009"/>
    <n v="0"/>
    <s v="12/03/08"/>
    <n v="0"/>
    <n v="0"/>
    <n v="0"/>
    <s v="04/03/08"/>
    <n v="0"/>
    <n v="0"/>
    <n v="2"/>
    <n v="0"/>
    <n v="0"/>
    <n v="2427716"/>
    <s v="VIOTA_VIOTA"/>
    <s v="05/03/13"/>
    <n v="4813"/>
    <n v="0"/>
    <s v="NO"/>
    <n v="0"/>
    <n v="0"/>
    <n v="0"/>
    <n v="0"/>
    <s v=""/>
    <n v="9.0458333333333325"/>
    <s v=""/>
    <s v=""/>
    <x v="2"/>
    <s v=""/>
    <s v=""/>
    <x v="0"/>
    <s v=""/>
    <s v=""/>
    <x v="1"/>
    <s v="CALIDO"/>
    <n v="9.09375"/>
    <n v="11.821875"/>
    <n v="18.915000000000003"/>
  </r>
  <r>
    <n v="16277"/>
    <n v="400"/>
    <s v="OFICINA DE SERVICIOS PUBLICOS CHAGUANI"/>
    <n v="6"/>
    <s v="QUEBRADA"/>
    <n v="72034"/>
    <s v="Quebrada La Vieja"/>
    <x v="1"/>
    <s v="CUNDINAMARCACHAGUANI"/>
    <n v="25"/>
    <x v="8"/>
    <n v="168"/>
    <s v="CHAGUANI"/>
    <s v="SI"/>
    <s v="NO"/>
    <s v="NO"/>
    <s v="NO"/>
    <s v="NO"/>
    <s v="NO"/>
    <s v="NO"/>
    <s v="NO"/>
    <s v="NO"/>
    <s v="NO"/>
    <n v="2009"/>
    <s v="ACTIVO"/>
    <n v="1"/>
    <n v="2009"/>
    <n v="4"/>
    <s v="11/02/09"/>
    <n v="9"/>
    <n v="0"/>
    <n v="3"/>
    <s v="20/08/09"/>
    <n v="9"/>
    <n v="0"/>
    <n v="2"/>
    <n v="0"/>
    <n v="0"/>
    <n v="2431180"/>
    <s v="OSPCHAGUANI_OSPCHAGUANI"/>
    <s v="13/12/12"/>
    <n v="4731"/>
    <n v="3"/>
    <s v="SI"/>
    <s v="1971"/>
    <s v="CAR                           "/>
    <s v="06/02/07"/>
    <s v="24/08/07"/>
    <n v="3"/>
    <n v="1.0402777777777779"/>
    <n v="0"/>
    <s v="ND"/>
    <x v="1"/>
    <n v="0"/>
    <s v="ND"/>
    <x v="2"/>
    <n v="0"/>
    <s v="ND"/>
    <x v="2"/>
    <s v="FRIO O TEMPLADO"/>
    <n v="1.0375000000000001"/>
    <n v="1.3487500000000001"/>
    <n v="2.1580000000000004"/>
  </r>
  <r>
    <n v="16357"/>
    <n v="20018"/>
    <s v="UNIDAD DE SERVICIOS PUBLICOS DOMICILIARIOS MUNICIPIO DE OLAYA - ANTIOQUIA"/>
    <n v="6"/>
    <s v="QUEBRADA"/>
    <n v="72023"/>
    <s v="Quebrada Seca"/>
    <x v="1"/>
    <s v="ANTIOQUIAOLAYA"/>
    <n v="5"/>
    <x v="16"/>
    <n v="501"/>
    <s v="OLAYA"/>
    <s v="SI"/>
    <s v="SI"/>
    <s v="NO"/>
    <s v="NO"/>
    <s v="SI"/>
    <s v="NO"/>
    <s v="NO"/>
    <s v="NO"/>
    <s v="NO"/>
    <s v="SI"/>
    <n v="2009"/>
    <s v="ACTIVO"/>
    <n v="1"/>
    <n v="2009"/>
    <n v="0"/>
    <s v="30/11/09"/>
    <n v="0"/>
    <n v="0"/>
    <n v="0"/>
    <s v="30/12/09"/>
    <n v="0"/>
    <n v="0"/>
    <n v="2"/>
    <n v="20000"/>
    <n v="0.63419583967529169"/>
    <n v="2433514"/>
    <s v="MUNOLAYA_MUNOLAYA"/>
    <s v="11/03/14"/>
    <n v="5184"/>
    <n v="0"/>
    <s v="SI"/>
    <s v="130HX3604"/>
    <s v="CORANTIOQUIA                  "/>
    <s v="13/03/08"/>
    <s v="12/03/18"/>
    <n v="2.4768509999999999"/>
    <n v="0.51311728395061718"/>
    <s v=""/>
    <s v=""/>
    <x v="2"/>
    <s v=""/>
    <s v=""/>
    <x v="0"/>
    <n v="0.25604924950079422"/>
    <n v="0.25604924950079422"/>
    <x v="0"/>
    <s v="CALIDO"/>
    <n v="0.5092592592592593"/>
    <n v="0.66203703703703709"/>
    <n v="1.0592592592592593"/>
  </r>
  <r>
    <n v="16377"/>
    <n v="201"/>
    <s v="ALCALDIA MUNICIPAL DE SUSA"/>
    <n v="19"/>
    <s v="NACEDERO"/>
    <n v="72008"/>
    <s v="Nacimiento Nutrias"/>
    <x v="9"/>
    <s v="CUNDINAMARCASUSA"/>
    <n v="25"/>
    <x v="8"/>
    <n v="779"/>
    <s v="SUSA"/>
    <s v="SI"/>
    <s v="NO"/>
    <s v="NO"/>
    <s v="NO"/>
    <s v="NO"/>
    <s v="NO"/>
    <s v="NO"/>
    <s v="NO"/>
    <s v="NO"/>
    <s v="NO"/>
    <n v="2009"/>
    <s v="ACTIVO"/>
    <n v="1"/>
    <n v="2009"/>
    <n v="3.5"/>
    <s v="01/01/14"/>
    <n v="9"/>
    <n v="0"/>
    <n v="5"/>
    <s v="05/01/14"/>
    <n v="5"/>
    <n v="0"/>
    <n v="1"/>
    <n v="157680"/>
    <n v="5"/>
    <n v="2435404"/>
    <s v="SUSA_SUSA"/>
    <s v="05/11/14"/>
    <n v="5423"/>
    <n v="2.5"/>
    <s v="NO"/>
    <n v="0"/>
    <n v="0"/>
    <n v="0"/>
    <n v="0"/>
    <s v=""/>
    <n v="11.207175925925927"/>
    <n v="2"/>
    <n v="2"/>
    <x v="2"/>
    <n v="1.4285714285714286"/>
    <n v="1.4285714285714286"/>
    <x v="0"/>
    <s v=""/>
    <s v=""/>
    <x v="1"/>
    <s v="FRIO O TEMPLADO"/>
    <n v="11.47692901234568"/>
    <n v="14.920007716049385"/>
    <n v="23.872012345679018"/>
  </r>
  <r>
    <n v="16378"/>
    <n v="201"/>
    <s v="ALCALDIA MUNICIPAL DE SUSA"/>
    <n v="5"/>
    <s v="RIO"/>
    <n v="1205"/>
    <s v="Río Susa"/>
    <x v="0"/>
    <s v="CUNDINAMARCASUSA"/>
    <n v="25"/>
    <x v="8"/>
    <n v="779"/>
    <s v="SUSA"/>
    <s v="SI"/>
    <s v="SI"/>
    <s v="NO"/>
    <s v="NO"/>
    <s v="NO"/>
    <s v="NO"/>
    <s v="NO"/>
    <s v="NO"/>
    <s v="NO"/>
    <s v="NO"/>
    <n v="2009"/>
    <s v="ACTIVO"/>
    <n v="1"/>
    <n v="2009"/>
    <n v="1"/>
    <s v="01/01/13"/>
    <n v="8"/>
    <n v="0"/>
    <n v="11"/>
    <s v="06/01/13"/>
    <n v="6"/>
    <n v="0"/>
    <n v="1"/>
    <n v="215000"/>
    <n v="6.8176052765093864"/>
    <n v="2435404"/>
    <s v="SUSA_SUSA"/>
    <s v="05/11/14"/>
    <n v="5423"/>
    <n v="6"/>
    <s v="NO"/>
    <n v="0"/>
    <n v="0"/>
    <n v="0"/>
    <n v="0"/>
    <s v=""/>
    <n v="11.207175925925927"/>
    <n v="1.1362675460848977"/>
    <n v="1.1362675460848977"/>
    <x v="2"/>
    <n v="6.8176052765093864"/>
    <n v="6.8176052765093864"/>
    <x v="0"/>
    <s v=""/>
    <s v=""/>
    <x v="1"/>
    <s v="FRIO O TEMPLADO"/>
    <n v="11.47692901234568"/>
    <n v="14.920007716049385"/>
    <n v="23.872012345679018"/>
  </r>
  <r>
    <n v="16497"/>
    <n v="178"/>
    <s v="EMPRESA DE AGUAS DE GIRARDOT, RICAURTE Y LA REGION S.A.  E.S.P."/>
    <n v="5"/>
    <s v="RIO"/>
    <n v="71060"/>
    <s v="Río Magdalena"/>
    <x v="0"/>
    <s v="CUNDINAMARCARICAURTE"/>
    <n v="25"/>
    <x v="8"/>
    <n v="612"/>
    <s v="RICAURTE"/>
    <s v="SI"/>
    <s v="SI"/>
    <s v="NO"/>
    <s v="NO"/>
    <s v="SI"/>
    <s v="NO"/>
    <s v="NO"/>
    <s v="SI"/>
    <s v="SI"/>
    <s v="SI"/>
    <n v="2010"/>
    <s v="ACTIVO"/>
    <n v="1"/>
    <n v="2012"/>
    <n v="656330"/>
    <s v="28/09/04"/>
    <n v="8"/>
    <n v="1"/>
    <n v="6000000"/>
    <s v="30/10/98"/>
    <n v="8"/>
    <n v="1"/>
    <n v="1"/>
    <n v="16113357"/>
    <n v="510.95119863013701"/>
    <n v="2489397"/>
    <s v="ACUAGYR_ACUAGYR"/>
    <s v="03/07/13"/>
    <n v="4933"/>
    <n v="1139538"/>
    <s v="SI"/>
    <s v="Resolución No. DRG-0136 del 21-04-1999"/>
    <s v="CAR                           "/>
    <s v="21/04/99"/>
    <s v="20/04/19"/>
    <n v="1100"/>
    <n v="8.476080246913579"/>
    <n v="4.4838451954225044E-4"/>
    <s v="ND"/>
    <x v="1"/>
    <n v="7.7849740013428764E-4"/>
    <s v="ND"/>
    <x v="2"/>
    <n v="0.46450108966376091"/>
    <n v="0.46450108966376091"/>
    <x v="0"/>
    <s v="CALIDO"/>
    <n v="8.6226851851851851"/>
    <n v="11.20949074074074"/>
    <n v="17.935185185185187"/>
  </r>
  <r>
    <n v="16737"/>
    <n v="987"/>
    <s v="CAJA ESPECIAL DE SERVICIOS PÚBLICOS DEL MUNICIPIO DE ANAPOIMA"/>
    <n v="6"/>
    <s v="QUEBRADA"/>
    <n v="71985"/>
    <s v="Quebrada La Honda"/>
    <x v="1"/>
    <s v="CUNDINAMARCALA MESA"/>
    <n v="25"/>
    <x v="8"/>
    <n v="386"/>
    <s v="LA MESA"/>
    <s v="SI"/>
    <s v="NO"/>
    <s v="NO"/>
    <s v="NO"/>
    <s v="NO"/>
    <s v="NO"/>
    <s v="NO"/>
    <s v="NO"/>
    <s v="NO"/>
    <s v="NO"/>
    <n v="2009"/>
    <s v="ACTIVO"/>
    <n v="1"/>
    <n v="2009"/>
    <n v="40"/>
    <s v="25/08/09"/>
    <n v="12"/>
    <n v="0"/>
    <n v="310"/>
    <s v="14/04/09"/>
    <n v="11"/>
    <n v="0"/>
    <n v="2"/>
    <n v="207360"/>
    <n v="6.5753424657534243"/>
    <n v="2514019"/>
    <s v="ANAPOIMA_ANAPOIMA"/>
    <s v="18/02/13"/>
    <n v="4798"/>
    <n v="150"/>
    <e v="#N/A"/>
    <e v="#N/A"/>
    <e v="#N/A"/>
    <e v="#N/A"/>
    <e v="#N/A"/>
    <e v="#N/A"/>
    <n v="33.798225308641975"/>
    <n v="4.3835616438356165E-2"/>
    <n v="4.3835616438356165E-2"/>
    <x v="0"/>
    <n v="0.16438356164383561"/>
    <n v="0.16438356164383561"/>
    <x v="1"/>
    <s v=""/>
    <s v=""/>
    <x v="1"/>
    <s v="FRIO O TEMPLADO"/>
    <n v="34.417438271604937"/>
    <n v="41.300925925925924"/>
    <n v="61.951388888888886"/>
  </r>
  <r>
    <n v="16738"/>
    <n v="987"/>
    <s v="CAJA ESPECIAL DE SERVICIOS PÚBLICOS DEL MUNICIPIO DE ANAPOIMA"/>
    <n v="6"/>
    <s v="QUEBRADA"/>
    <n v="2703"/>
    <s v="Quebrada Campos"/>
    <x v="1"/>
    <s v="CUNDINAMARCAANAPOIMA"/>
    <n v="25"/>
    <x v="8"/>
    <n v="35"/>
    <s v="ANAPOIMA"/>
    <s v="SI"/>
    <s v="NO"/>
    <s v="NO"/>
    <s v="NO"/>
    <s v="NO"/>
    <s v="NO"/>
    <s v="SI"/>
    <s v="NO"/>
    <s v="NO"/>
    <s v="NO"/>
    <n v="2009"/>
    <s v="ACTIVO"/>
    <n v="1"/>
    <n v="2009"/>
    <n v="45"/>
    <s v="28/07/09"/>
    <n v="9"/>
    <n v="0"/>
    <n v="370"/>
    <s v="06/05/09"/>
    <n v="12"/>
    <n v="0"/>
    <n v="2"/>
    <n v="362880"/>
    <n v="11.506849315068493"/>
    <n v="2514019"/>
    <s v="ANAPOIMA_ANAPOIMA"/>
    <s v="18/02/13"/>
    <n v="4798"/>
    <n v="180"/>
    <e v="#N/A"/>
    <e v="#N/A"/>
    <e v="#N/A"/>
    <e v="#N/A"/>
    <e v="#N/A"/>
    <e v="#N/A"/>
    <n v="11.893750000000001"/>
    <n v="6.3926940639269403E-2"/>
    <n v="6.3926940639269403E-2"/>
    <x v="0"/>
    <n v="0.25570776255707761"/>
    <n v="0.25570776255707761"/>
    <x v="1"/>
    <s v=""/>
    <s v=""/>
    <x v="1"/>
    <s v="CALIDO"/>
    <n v="12.085416666666667"/>
    <n v="15.711041666666668"/>
    <n v="25.137666666666671"/>
  </r>
  <r>
    <n v="16757"/>
    <n v="24941"/>
    <s v="EMPAAAYAC SAS ESP SOCIEDAD POR ACCIONES SIMPLIFICADA SAS EMPRESA DE SERVICIOS PUBLICOS DOMICILIARIOS DE ECONOMIA MIXTA"/>
    <n v="6"/>
    <s v="QUEBRADA"/>
    <n v="6500"/>
    <s v="Quebrada La Magdalena"/>
    <x v="1"/>
    <s v="NARINOYACUANQUER"/>
    <n v="52"/>
    <x v="17"/>
    <n v="885"/>
    <s v="YACUANQUER"/>
    <s v="SI"/>
    <s v="SI"/>
    <s v="NO"/>
    <s v="NO"/>
    <s v="SI"/>
    <s v="NO"/>
    <s v="NO"/>
    <s v="NO"/>
    <s v="NO"/>
    <s v="NO"/>
    <n v="2011"/>
    <s v="ACTIVO"/>
    <n v="1"/>
    <n v="2011"/>
    <n v="35"/>
    <s v="15/08/11"/>
    <n v="10"/>
    <n v="5"/>
    <n v="60"/>
    <s v="16/11/11"/>
    <n v="9"/>
    <n v="10"/>
    <n v="2"/>
    <n v="378432"/>
    <n v="12"/>
    <n v="2518770"/>
    <s v="EMPAAAYACSAS_EMPAAAYACSAS"/>
    <s v="25/02/13"/>
    <n v="4805"/>
    <n v="30"/>
    <s v="SI"/>
    <s v="0267 del 11 de Septiembre de 2003"/>
    <s v="CORPONARIÑO                   "/>
    <s v="11/09/03"/>
    <s v="11/09/08"/>
    <n v="10.210000000000001"/>
    <n v="4.9957561728395063"/>
    <n v="0.4"/>
    <n v="0.4"/>
    <x v="0"/>
    <n v="0.34285714285714286"/>
    <n v="0.34285714285714286"/>
    <x v="1"/>
    <n v="1.1753183153770812"/>
    <n v="1.1753183153770812"/>
    <x v="1"/>
    <s v="FRIO O TEMPLADO"/>
    <n v="5.0596450617283955"/>
    <n v="6.5775385802469142"/>
    <n v="10.524061728395063"/>
  </r>
  <r>
    <n v="16777"/>
    <n v="24877"/>
    <s v="EMPRESA DE SERVICIOS PÚBLICOS TAMANÁ CÁCERES S.A. E.S.P."/>
    <n v="4"/>
    <s v="LAGUNA"/>
    <n v="72024"/>
    <s v="Laguna Aguas Lindas"/>
    <x v="5"/>
    <s v="ANTIOQUIACACERES"/>
    <n v="5"/>
    <x v="16"/>
    <n v="120"/>
    <s v="CACERES"/>
    <s v="SI"/>
    <s v="NO"/>
    <s v="NO"/>
    <s v="NO"/>
    <s v="NO"/>
    <s v="NO"/>
    <s v="NO"/>
    <s v="NO"/>
    <s v="NO"/>
    <s v="SI"/>
    <n v="2011"/>
    <s v="ACTIVO"/>
    <n v="1"/>
    <n v="2011"/>
    <n v="90"/>
    <s v="23/03/14"/>
    <n v="6"/>
    <n v="45"/>
    <n v="2253"/>
    <s v="23/08/14"/>
    <n v="5"/>
    <n v="30"/>
    <n v="1"/>
    <n v="15"/>
    <n v="4.7564687975646877E-4"/>
    <n v="2745745"/>
    <s v="ESPTAMANAC_ESPTAMANAC"/>
    <s v="25/07/15"/>
    <n v="5685"/>
    <n v="1126.5"/>
    <s v="SI"/>
    <s v="1301-2326"/>
    <s v="CORANTIOQUIA                  "/>
    <s v="10/01/13"/>
    <s v="10/01/23"/>
    <n v="22.37"/>
    <n v="18.114583333333332"/>
    <n v="4.2223424745358968E-7"/>
    <s v="ND"/>
    <x v="1"/>
    <n v="5.2849653306274308E-6"/>
    <s v="ND"/>
    <x v="2"/>
    <n v="2.1262712550579739E-5"/>
    <s v="ND"/>
    <x v="2"/>
    <s v="CALIDO"/>
    <n v="18.643750000000001"/>
    <n v="24.236875000000001"/>
    <n v="38.779000000000003"/>
  </r>
  <r>
    <n v="16778"/>
    <n v="24877"/>
    <s v="EMPRESA DE SERVICIOS PÚBLICOS TAMANÁ CÁCERES S.A. E.S.P."/>
    <n v="4"/>
    <s v="LAGUNA"/>
    <n v="72025"/>
    <s v="Laguna JuanEsteban"/>
    <x v="5"/>
    <s v="ANTIOQUIACACERES"/>
    <n v="5"/>
    <x v="16"/>
    <n v="120"/>
    <s v="CACERES"/>
    <s v="SI"/>
    <s v="NO"/>
    <s v="NO"/>
    <s v="NO"/>
    <s v="NO"/>
    <s v="NO"/>
    <s v="NO"/>
    <s v="NO"/>
    <s v="NO"/>
    <s v="SI"/>
    <n v="2011"/>
    <s v="ACTIVO"/>
    <n v="1"/>
    <n v="2011"/>
    <n v="35"/>
    <s v="24/03/14"/>
    <n v="15"/>
    <n v="20"/>
    <n v="80"/>
    <s v="24/08/14"/>
    <n v="6"/>
    <n v="30"/>
    <n v="2"/>
    <n v="0.19"/>
    <n v="6.0248604769152715E-6"/>
    <n v="2745745"/>
    <s v="ESPTAMANAC_ESPTAMANAC"/>
    <s v="25/07/15"/>
    <n v="5685"/>
    <n v="40"/>
    <s v="NO"/>
    <n v="0"/>
    <n v="0"/>
    <n v="0"/>
    <n v="0"/>
    <s v=""/>
    <n v="18.114583333333332"/>
    <n v="1.5062151192288179E-7"/>
    <s v="ND"/>
    <x v="1"/>
    <n v="1.7213887076900775E-7"/>
    <s v="ND"/>
    <x v="2"/>
    <s v=""/>
    <s v="ND"/>
    <x v="2"/>
    <s v="CALIDO"/>
    <n v="18.643750000000001"/>
    <n v="24.236875000000001"/>
    <n v="38.779000000000003"/>
  </r>
  <r>
    <n v="16779"/>
    <n v="24877"/>
    <s v="EMPRESA DE SERVICIOS PÚBLICOS TAMANÁ CÁCERES S.A. E.S.P."/>
    <n v="6"/>
    <s v="QUEBRADA"/>
    <n v="72026"/>
    <s v="Quebrada Denton"/>
    <x v="1"/>
    <s v="ANTIOQUIACACERES"/>
    <n v="5"/>
    <x v="16"/>
    <n v="120"/>
    <s v="CACERES"/>
    <s v="SI"/>
    <s v="NO"/>
    <s v="NO"/>
    <s v="NO"/>
    <s v="NO"/>
    <s v="NO"/>
    <s v="NO"/>
    <s v="NO"/>
    <s v="NO"/>
    <s v="SI"/>
    <n v="2011"/>
    <s v="ACTIVO"/>
    <n v="1"/>
    <n v="2011"/>
    <n v="25"/>
    <s v="25/03/14"/>
    <n v="5"/>
    <n v="30"/>
    <n v="60"/>
    <s v="25/08/14"/>
    <n v="6"/>
    <n v="30"/>
    <n v="2"/>
    <n v="0.11"/>
    <n v="3.4880771182141044E-6"/>
    <n v="2745745"/>
    <s v="ESPTAMANAC_ESPTAMANAC"/>
    <s v="25/07/15"/>
    <n v="5685"/>
    <n v="15"/>
    <s v="NO"/>
    <n v="0"/>
    <n v="0"/>
    <n v="0"/>
    <n v="0"/>
    <s v=""/>
    <n v="18.114583333333332"/>
    <n v="2.3253847454760697E-7"/>
    <s v="ND"/>
    <x v="1"/>
    <n v="1.3952308472856418E-7"/>
    <s v="ND"/>
    <x v="2"/>
    <s v=""/>
    <s v="ND"/>
    <x v="2"/>
    <s v="CALIDO"/>
    <n v="18.643750000000001"/>
    <n v="24.236875000000001"/>
    <n v="38.779000000000003"/>
  </r>
  <r>
    <n v="16797"/>
    <n v="23509"/>
    <s v="EMPRESAS PUBLICAS DE TELLO S.A.S. E.S.P"/>
    <n v="5"/>
    <s v="RIO"/>
    <n v="1684"/>
    <s v="Río Villavieja"/>
    <x v="0"/>
    <s v="HUILATELLO"/>
    <n v="41"/>
    <x v="6"/>
    <n v="799"/>
    <s v="TELLO"/>
    <s v="SI"/>
    <s v="SI"/>
    <s v="SI"/>
    <s v="NO"/>
    <s v="SI"/>
    <s v="SI"/>
    <s v="NO"/>
    <s v="SI"/>
    <s v="SI"/>
    <s v="SI"/>
    <n v="2010"/>
    <s v="ACTIVO"/>
    <n v="1"/>
    <n v="2010"/>
    <n v="200"/>
    <s v="02/08/10"/>
    <n v="20"/>
    <n v="30"/>
    <n v="500"/>
    <s v="01/05/10"/>
    <n v="22"/>
    <n v="30"/>
    <n v="1"/>
    <n v="552557"/>
    <n v="17.521467529173009"/>
    <n v="2530291"/>
    <s v="EPTSASESP_EPTSASESP"/>
    <s v="05/03/13"/>
    <n v="4813"/>
    <n v="350"/>
    <s v="SI"/>
    <s v="063"/>
    <s v="CAM                           "/>
    <s v="04/02/99"/>
    <s v="04/02/19"/>
    <n v="45"/>
    <n v="13.80625"/>
    <n v="5.006133579763717E-2"/>
    <n v="5.006133579763717E-2"/>
    <x v="0"/>
    <n v="8.7607337645865049E-2"/>
    <n v="8.7607337645865049E-2"/>
    <x v="1"/>
    <n v="0.38936594509273353"/>
    <n v="0.38936594509273353"/>
    <x v="0"/>
    <s v="CALIDO"/>
    <n v="13.991666666666667"/>
    <n v="18.189166666666669"/>
    <n v="29.102666666666671"/>
  </r>
  <r>
    <n v="16877"/>
    <n v="676"/>
    <s v="EMPRESA DE SERVICIOS PUBLICOS DE PUERTO SALGAR E.S.P."/>
    <n v="6"/>
    <s v="QUEBRADA"/>
    <n v="2748"/>
    <s v="Quebrada La Reines"/>
    <x v="1"/>
    <s v="CUNDINAMARCAPUERTO SALGAR"/>
    <n v="25"/>
    <x v="8"/>
    <n v="572"/>
    <s v="PUERTO SALGAR"/>
    <s v="SI"/>
    <s v="NO"/>
    <s v="SI"/>
    <s v="NO"/>
    <s v="SI"/>
    <s v="NO"/>
    <s v="NO"/>
    <s v="NO"/>
    <s v="NO"/>
    <s v="NO"/>
    <n v="2009"/>
    <s v="ACTIVO"/>
    <n v="1"/>
    <n v="2009"/>
    <n v="100"/>
    <s v="01/04/09"/>
    <n v="8"/>
    <n v="0"/>
    <n v="250"/>
    <s v="27/05/09"/>
    <n v="10"/>
    <n v="0"/>
    <n v="2"/>
    <n v="640000"/>
    <n v="20.294266869609334"/>
    <n v="2544798"/>
    <s v="PPUERSALG_PPUERSALG"/>
    <s v="01/04/13"/>
    <n v="4840"/>
    <n v="40"/>
    <s v="NO"/>
    <n v="0"/>
    <n v="0"/>
    <n v="0"/>
    <n v="0"/>
    <s v=""/>
    <n v="29.3125"/>
    <n v="0.50735667174023336"/>
    <n v="0.50735667174023336"/>
    <x v="0"/>
    <n v="0.20294266869609334"/>
    <n v="0.20294266869609334"/>
    <x v="1"/>
    <s v=""/>
    <s v=""/>
    <x v="1"/>
    <s v="CALIDO"/>
    <n v="29.891666666666666"/>
    <n v="35.869999999999997"/>
    <n v="53.804999999999993"/>
  </r>
  <r>
    <n v="16878"/>
    <n v="676"/>
    <s v="EMPRESA DE SERVICIOS PUBLICOS DE PUERTO SALGAR E.S.P."/>
    <n v="6"/>
    <s v="QUEBRADA"/>
    <n v="2748"/>
    <s v="Quebrada La Reines"/>
    <x v="1"/>
    <s v="CUNDINAMARCAPUERTO SALGAR"/>
    <n v="25"/>
    <x v="8"/>
    <n v="572"/>
    <s v="PUERTO SALGAR"/>
    <s v="SI"/>
    <s v="NO"/>
    <s v="SI"/>
    <s v="NO"/>
    <s v="SI"/>
    <s v="NO"/>
    <s v="NO"/>
    <s v="NO"/>
    <s v="NO"/>
    <s v="NO"/>
    <n v="2009"/>
    <s v="ACTIVO"/>
    <n v="1"/>
    <n v="2009"/>
    <n v="100"/>
    <s v="01/04/09"/>
    <n v="8"/>
    <n v="0"/>
    <n v="250"/>
    <s v="27/05/09"/>
    <n v="10"/>
    <n v="0"/>
    <n v="2"/>
    <n v="640000"/>
    <n v="20.294266869609334"/>
    <n v="2544798"/>
    <s v="PPUERSALG_PPUERSALG"/>
    <s v="01/04/13"/>
    <n v="4840"/>
    <n v="40"/>
    <s v="NO"/>
    <n v="0"/>
    <n v="0"/>
    <n v="0"/>
    <n v="0"/>
    <s v=""/>
    <n v="29.3125"/>
    <n v="0.50735667174023336"/>
    <n v="0.50735667174023336"/>
    <x v="0"/>
    <n v="0.20294266869609334"/>
    <n v="0.20294266869609334"/>
    <x v="1"/>
    <s v=""/>
    <s v=""/>
    <x v="1"/>
    <s v="CALIDO"/>
    <n v="29.891666666666666"/>
    <n v="35.869999999999997"/>
    <n v="53.804999999999993"/>
  </r>
  <r>
    <n v="16879"/>
    <n v="676"/>
    <s v="EMPRESA DE SERVICIOS PUBLICOS DE PUERTO SALGAR E.S.P."/>
    <n v="6"/>
    <s v="QUEBRADA"/>
    <n v="2748"/>
    <s v="Quebrada La Reines"/>
    <x v="1"/>
    <s v="CUNDINAMARCAPUERTO SALGAR"/>
    <n v="25"/>
    <x v="8"/>
    <n v="572"/>
    <s v="PUERTO SALGAR"/>
    <s v="SI"/>
    <s v="NO"/>
    <s v="SI"/>
    <s v="NO"/>
    <s v="SI"/>
    <s v="NO"/>
    <s v="NO"/>
    <s v="NO"/>
    <s v="NO"/>
    <s v="NO"/>
    <n v="2009"/>
    <s v="ACTIVO"/>
    <n v="1"/>
    <n v="2009"/>
    <n v="100"/>
    <s v="01/04/09"/>
    <n v="8"/>
    <n v="0"/>
    <n v="250"/>
    <s v="27/05/09"/>
    <n v="10"/>
    <n v="0"/>
    <n v="2"/>
    <n v="640000"/>
    <n v="20.294266869609334"/>
    <n v="2544798"/>
    <s v="PPUERSALG_PPUERSALG"/>
    <s v="01/04/13"/>
    <n v="4840"/>
    <n v="40"/>
    <s v="NO"/>
    <n v="0"/>
    <n v="0"/>
    <n v="0"/>
    <n v="0"/>
    <s v=""/>
    <n v="29.3125"/>
    <n v="0.50735667174023336"/>
    <n v="0.50735667174023336"/>
    <x v="0"/>
    <n v="0.20294266869609334"/>
    <n v="0.20294266869609334"/>
    <x v="1"/>
    <s v=""/>
    <s v=""/>
    <x v="1"/>
    <s v="CALIDO"/>
    <n v="29.891666666666666"/>
    <n v="35.869999999999997"/>
    <n v="53.804999999999993"/>
  </r>
  <r>
    <n v="16957"/>
    <n v="25138"/>
    <s v="EMPRESA SOLIDARIA DE SERVICIOS PUBLICOS DOMICILIARIOS DE NUEVO COLON BOYACA"/>
    <n v="6"/>
    <s v="QUEBRADA"/>
    <n v="71579"/>
    <s v="Quebrada El Cedro"/>
    <x v="1"/>
    <s v="BOYACANUEVO COLON"/>
    <n v="15"/>
    <x v="13"/>
    <n v="494"/>
    <s v="NUEVO COLON"/>
    <s v="SI"/>
    <s v="NO"/>
    <s v="NO"/>
    <s v="NO"/>
    <s v="SI"/>
    <s v="NO"/>
    <s v="NO"/>
    <s v="NO"/>
    <s v="NO"/>
    <s v="SI"/>
    <n v="2012"/>
    <s v="ACTIVO"/>
    <n v="1"/>
    <n v="2012"/>
    <n v="2.5499999999999998"/>
    <s v="09/01/12"/>
    <n v="10"/>
    <n v="28"/>
    <n v="3.15"/>
    <s v="18/07/12"/>
    <n v="2"/>
    <n v="15"/>
    <n v="1"/>
    <n v="24192"/>
    <n v="0.76712328767123283"/>
    <n v="2628336"/>
    <s v="SERVICOLON_SERVICOLON"/>
    <s v="10/07/14"/>
    <n v="5305"/>
    <n v="2.8"/>
    <s v="SI"/>
    <s v="801"/>
    <s v="CORPOCHIVOR                   "/>
    <s v="21/07/06"/>
    <s v="21/07/16"/>
    <n v="2"/>
    <n v="1.8055555555555556"/>
    <n v="0.27397260273972601"/>
    <n v="0.27397260273972601"/>
    <x v="0"/>
    <n v="0.30083266183185603"/>
    <n v="0.30083266183185603"/>
    <x v="1"/>
    <n v="0.38356164383561642"/>
    <n v="0.38356164383561642"/>
    <x v="0"/>
    <s v="FRIO O TEMPLADO"/>
    <n v="1.8347222222222221"/>
    <n v="2.3851388888888887"/>
    <n v="3.8162222222222222"/>
  </r>
  <r>
    <n v="16958"/>
    <n v="25138"/>
    <s v="EMPRESA SOLIDARIA DE SERVICIOS PUBLICOS DOMICILIARIOS DE NUEVO COLON BOYACA"/>
    <n v="6"/>
    <s v="QUEBRADA"/>
    <n v="71580"/>
    <s v="Quebrada Tejar Arriba"/>
    <x v="1"/>
    <s v="BOYACANUEVO COLON"/>
    <n v="15"/>
    <x v="13"/>
    <n v="494"/>
    <s v="NUEVO COLON"/>
    <s v="SI"/>
    <s v="NO"/>
    <s v="NO"/>
    <s v="NO"/>
    <s v="SI"/>
    <s v="NO"/>
    <s v="NO"/>
    <s v="NO"/>
    <s v="NO"/>
    <s v="SI"/>
    <n v="2012"/>
    <s v="ACTIVO"/>
    <n v="1"/>
    <n v="2012"/>
    <n v="2.87"/>
    <s v="09/01/12"/>
    <n v="11"/>
    <n v="15"/>
    <n v="4.25"/>
    <s v="18/07/12"/>
    <n v="2"/>
    <n v="45"/>
    <n v="1"/>
    <n v="56448"/>
    <n v="1.7899543378995433"/>
    <n v="2628336"/>
    <s v="SERVICOLON_SERVICOLON"/>
    <s v="10/07/14"/>
    <n v="5305"/>
    <n v="3.57"/>
    <s v="SI"/>
    <s v="801"/>
    <s v="CORPOCHIVOR                   "/>
    <s v="21/07/06"/>
    <s v="21/07/16"/>
    <n v="1"/>
    <n v="1.8055555555555556"/>
    <n v="0.50138776971976007"/>
    <n v="0.50138776971976007"/>
    <x v="0"/>
    <n v="0.6236774696514088"/>
    <n v="0.6236774696514088"/>
    <x v="1"/>
    <n v="1.7899543378995433"/>
    <n v="1.7899543378995433"/>
    <x v="1"/>
    <s v="FRIO O TEMPLADO"/>
    <n v="1.8347222222222221"/>
    <n v="2.3851388888888887"/>
    <n v="3.8162222222222222"/>
  </r>
  <r>
    <n v="16977"/>
    <n v="20388"/>
    <s v="ADMINISTRACION PUBLICA COOPERATIVA DE AGUA ALCANTARILALDO Y ASEO AGUAS DEL FRAILEJON"/>
    <n v="6"/>
    <s v="QUEBRADA"/>
    <n v="6160"/>
    <s v="Quebrada Doña Juana"/>
    <x v="1"/>
    <s v="NARINOGUALMATAN"/>
    <n v="52"/>
    <x v="17"/>
    <n v="323"/>
    <s v="GUALMATAN"/>
    <s v="SI"/>
    <s v="SI"/>
    <s v="NO"/>
    <s v="NO"/>
    <s v="SI"/>
    <s v="SI"/>
    <s v="SI"/>
    <s v="SI"/>
    <s v="SI"/>
    <s v="SI"/>
    <n v="2009"/>
    <s v="ACTIVO"/>
    <n v="1"/>
    <n v="2009"/>
    <n v="12356"/>
    <s v="18/06/09"/>
    <n v="11"/>
    <n v="25"/>
    <n v="39568"/>
    <s v="17/12/09"/>
    <n v="4"/>
    <n v="33"/>
    <n v="2"/>
    <n v="39568"/>
    <n v="1.2546930492135973"/>
    <n v="2628538"/>
    <s v="AGFRAILEJON_AGFRAILEJON"/>
    <s v="02/06/13"/>
    <n v="4902"/>
    <n v="15642"/>
    <s v="NO"/>
    <n v="0"/>
    <n v="0"/>
    <n v="0"/>
    <n v="0"/>
    <s v=""/>
    <n v="3.1"/>
    <n v="8.0213083315023472E-5"/>
    <s v="ND"/>
    <x v="1"/>
    <n v="1.015452451613465E-4"/>
    <s v="ND"/>
    <x v="2"/>
    <s v=""/>
    <s v="ND"/>
    <x v="2"/>
    <s v="FRIO O TEMPLADO"/>
    <n v="3.1097222222222221"/>
    <n v="4.0426388888888889"/>
    <n v="6.4682222222222228"/>
  </r>
  <r>
    <n v="17057"/>
    <n v="23479"/>
    <s v="EMPRESA DE SERVICIOS PUBLICOS DE MONIQUIRA S.A E.S.P"/>
    <n v="6"/>
    <s v="QUEBRADA"/>
    <n v="71795"/>
    <s v="Quebrada La Sicha"/>
    <x v="1"/>
    <s v="BOYACAMONIQUIRA"/>
    <n v="15"/>
    <x v="13"/>
    <n v="469"/>
    <s v="MONIQUIRA"/>
    <s v="SI"/>
    <s v="NO"/>
    <s v="NO"/>
    <s v="NO"/>
    <s v="NO"/>
    <s v="NO"/>
    <s v="NO"/>
    <s v="NO"/>
    <s v="NO"/>
    <s v="NO"/>
    <n v="2010"/>
    <s v="ACTIVO"/>
    <n v="1"/>
    <n v="2010"/>
    <n v="1490"/>
    <s v="21/12/10"/>
    <n v="12"/>
    <n v="30"/>
    <n v="5507"/>
    <s v="12/11/10"/>
    <n v="5"/>
    <n v="10"/>
    <n v="2"/>
    <n v="1576800"/>
    <n v="50"/>
    <n v="2638668"/>
    <s v="ESPMSAESP_ESPMSAESP"/>
    <s v="20/06/13"/>
    <n v="4920"/>
    <n v="1901"/>
    <e v="#N/A"/>
    <e v="#N/A"/>
    <e v="#N/A"/>
    <e v="#N/A"/>
    <e v="#N/A"/>
    <e v="#N/A"/>
    <n v="18.712345679012348"/>
    <n v="2.6301946344029457E-2"/>
    <n v="2.6301946344029457E-2"/>
    <x v="0"/>
    <n v="3.3557046979865772E-2"/>
    <n v="3.3557046979865772E-2"/>
    <x v="1"/>
    <s v=""/>
    <s v=""/>
    <x v="1"/>
    <s v="FRIO O TEMPLADO"/>
    <n v="18.793981481481481"/>
    <n v="24.432175925925925"/>
    <n v="39.09148148148148"/>
  </r>
  <r>
    <n v="17157"/>
    <n v="20116"/>
    <s v="UNIDAD MUNICIPAL PARA LA PRESTACION DE LOS SERVICIOS PUBLICOS DOMICILIARIOS DE ZONA BANANERA"/>
    <n v="5"/>
    <s v="RIO"/>
    <n v="4922"/>
    <s v="Río Sevilla"/>
    <x v="0"/>
    <s v="MAGDALENAZONA BANANERA"/>
    <n v="47"/>
    <x v="14"/>
    <n v="980"/>
    <s v="ZONA BANANERA"/>
    <s v="SI"/>
    <s v="NO"/>
    <s v="NO"/>
    <s v="NO"/>
    <s v="SI"/>
    <s v="SI"/>
    <s v="NO"/>
    <s v="NO"/>
    <s v="NO"/>
    <s v="SI"/>
    <n v="2009"/>
    <s v="ACTIVO"/>
    <n v="1"/>
    <n v="2009"/>
    <n v="0"/>
    <s v="09/08/99"/>
    <n v="0"/>
    <n v="0"/>
    <n v="0"/>
    <s v="09/08/99"/>
    <n v="0"/>
    <n v="0"/>
    <n v="2"/>
    <n v="0"/>
    <n v="0"/>
    <n v="2700642"/>
    <s v="BANANERA_BANANERA"/>
    <s v="17/05/13"/>
    <n v="4886"/>
    <n v="0"/>
    <s v="NO"/>
    <n v="0"/>
    <n v="0"/>
    <n v="0"/>
    <n v="0"/>
    <s v=""/>
    <n v="11.444444444444445"/>
    <s v=""/>
    <s v=""/>
    <x v="2"/>
    <s v=""/>
    <s v=""/>
    <x v="0"/>
    <s v=""/>
    <s v=""/>
    <x v="1"/>
    <s v="CALIDO"/>
    <n v="11.583333333333334"/>
    <n v="15.058333333333335"/>
    <n v="24.093333333333337"/>
  </r>
  <r>
    <n v="17158"/>
    <n v="20116"/>
    <s v="UNIDAD MUNICIPAL PARA LA PRESTACION DE LOS SERVICIOS PUBLICOS DOMICILIARIOS DE ZONA BANANERA"/>
    <n v="5"/>
    <s v="RIO"/>
    <n v="4921"/>
    <s v="Río Frío"/>
    <x v="0"/>
    <s v="MAGDALENAZONA BANANERA"/>
    <n v="47"/>
    <x v="14"/>
    <n v="980"/>
    <s v="ZONA BANANERA"/>
    <s v="SI"/>
    <s v="NO"/>
    <s v="NO"/>
    <s v="NO"/>
    <s v="SI"/>
    <s v="SI"/>
    <s v="NO"/>
    <s v="NO"/>
    <s v="NO"/>
    <s v="SI"/>
    <n v="2009"/>
    <s v="ACTIVO"/>
    <n v="1"/>
    <n v="2009"/>
    <n v="0"/>
    <s v="09/08/99"/>
    <n v="0"/>
    <n v="0"/>
    <n v="0"/>
    <s v="09/08/99"/>
    <n v="0"/>
    <n v="0"/>
    <n v="2"/>
    <n v="0"/>
    <n v="0"/>
    <n v="2700642"/>
    <s v="BANANERA_BANANERA"/>
    <s v="17/05/13"/>
    <n v="4886"/>
    <n v="0"/>
    <s v="NO"/>
    <n v="0"/>
    <n v="0"/>
    <n v="0"/>
    <n v="0"/>
    <s v=""/>
    <n v="11.444444444444445"/>
    <s v=""/>
    <s v=""/>
    <x v="2"/>
    <s v=""/>
    <s v=""/>
    <x v="0"/>
    <s v=""/>
    <s v=""/>
    <x v="1"/>
    <s v="CALIDO"/>
    <n v="11.583333333333334"/>
    <n v="15.058333333333335"/>
    <n v="24.093333333333337"/>
  </r>
  <r>
    <n v="17159"/>
    <n v="20116"/>
    <s v="UNIDAD MUNICIPAL PARA LA PRESTACION DE LOS SERVICIOS PUBLICOS DOMICILIARIOS DE ZONA BANANERA"/>
    <n v="5"/>
    <s v="RIO"/>
    <n v="4923"/>
    <s v="Río Tucurinca"/>
    <x v="0"/>
    <s v="MAGDALENAZONA BANANERA"/>
    <n v="47"/>
    <x v="14"/>
    <n v="980"/>
    <s v="ZONA BANANERA"/>
    <s v="SI"/>
    <s v="NO"/>
    <s v="NO"/>
    <s v="NO"/>
    <s v="SI"/>
    <s v="SI"/>
    <s v="NO"/>
    <s v="NO"/>
    <s v="NO"/>
    <s v="SI"/>
    <n v="2009"/>
    <s v="ACTIVO"/>
    <n v="1"/>
    <n v="2009"/>
    <n v="0"/>
    <s v="09/08/99"/>
    <n v="0"/>
    <n v="0"/>
    <n v="0"/>
    <s v="09/08/99"/>
    <n v="0"/>
    <n v="0"/>
    <n v="2"/>
    <n v="0"/>
    <n v="0"/>
    <n v="2700642"/>
    <s v="BANANERA_BANANERA"/>
    <s v="17/05/13"/>
    <n v="4886"/>
    <n v="0"/>
    <s v="NO"/>
    <n v="0"/>
    <n v="0"/>
    <n v="0"/>
    <n v="0"/>
    <s v=""/>
    <n v="11.444444444444445"/>
    <s v=""/>
    <s v=""/>
    <x v="2"/>
    <s v=""/>
    <s v=""/>
    <x v="0"/>
    <s v=""/>
    <s v=""/>
    <x v="1"/>
    <s v="CALIDO"/>
    <n v="11.583333333333334"/>
    <n v="15.058333333333335"/>
    <n v="24.093333333333337"/>
  </r>
  <r>
    <n v="17257"/>
    <n v="25541"/>
    <s v="EMPRESA DE SERVICIOS PUBLICOS DOMICILIARIOS DE GUATAVITA CUNDINAMARCA S.A. E.S.P."/>
    <n v="6"/>
    <s v="QUEBRADA"/>
    <n v="72047"/>
    <s v="QUEBRADA EL CHUSCAL"/>
    <x v="1"/>
    <s v="CUNDINAMARCAGUATAVITA"/>
    <n v="25"/>
    <x v="8"/>
    <n v="326"/>
    <s v="GUATAVITA"/>
    <s v="SI"/>
    <s v="NO"/>
    <s v="NO"/>
    <s v="NO"/>
    <s v="NO"/>
    <s v="NO"/>
    <s v="NO"/>
    <s v="NO"/>
    <s v="NO"/>
    <s v="NO"/>
    <n v="2010"/>
    <s v="ACTIVO"/>
    <n v="1"/>
    <n v="2010"/>
    <n v="10"/>
    <s v="11/11/05"/>
    <n v="10"/>
    <n v="0"/>
    <n v="50"/>
    <s v="11/07/07"/>
    <n v="14"/>
    <n v="0"/>
    <n v="2"/>
    <n v="6221"/>
    <n v="0.19726661593099951"/>
    <n v="2012803"/>
    <s v="EMSERGUATAVI_EMSERGUATAVI"/>
    <s v="17/05/13"/>
    <n v="4886"/>
    <n v="25"/>
    <s v="SI"/>
    <s v="2431"/>
    <s v="CAR                           "/>
    <s v="14/08/06"/>
    <s v="15/08/16"/>
    <n v="2"/>
    <n v="2.7222222222222223"/>
    <n v="7.8906646372399799E-3"/>
    <n v="7.8906646372399799E-3"/>
    <x v="0"/>
    <n v="1.9726661593099951E-2"/>
    <n v="1.9726661593099951E-2"/>
    <x v="1"/>
    <n v="9.8633307965499753E-2"/>
    <n v="9.8633307965499753E-2"/>
    <x v="0"/>
    <s v="FRIO O TEMPLADO"/>
    <n v="2.7541666666666669"/>
    <n v="3.5804166666666672"/>
    <n v="5.7286666666666681"/>
  </r>
  <r>
    <n v="17258"/>
    <n v="25541"/>
    <s v="EMPRESA DE SERVICIOS PUBLICOS DOMICILIARIOS DE GUATAVITA CUNDINAMARCA S.A. E.S.P."/>
    <n v="6"/>
    <s v="QUEBRADA"/>
    <n v="72046"/>
    <s v="QUEBRADA CORALES "/>
    <x v="1"/>
    <s v="CUNDINAMARCAGUATAVITA"/>
    <n v="25"/>
    <x v="8"/>
    <n v="326"/>
    <s v="GUATAVITA"/>
    <s v="SI"/>
    <s v="NO"/>
    <s v="NO"/>
    <s v="NO"/>
    <s v="NO"/>
    <s v="NO"/>
    <s v="NO"/>
    <s v="NO"/>
    <s v="NO"/>
    <s v="NO"/>
    <n v="2010"/>
    <s v="ACTIVO"/>
    <n v="1"/>
    <n v="2010"/>
    <n v="30"/>
    <s v="11/11/05"/>
    <n v="11"/>
    <n v="0"/>
    <n v="70"/>
    <s v="11/07/07"/>
    <n v="15"/>
    <n v="0"/>
    <n v="2"/>
    <n v="7776"/>
    <n v="0.24657534246575341"/>
    <n v="2012803"/>
    <s v="EMSERGUATAVI_EMSERGUATAVI"/>
    <s v="17/05/13"/>
    <n v="4886"/>
    <n v="30"/>
    <s v="SI"/>
    <s v="2431"/>
    <s v="CAR                           "/>
    <s v="14/08/06"/>
    <s v="15/08/16"/>
    <n v="5.5"/>
    <n v="2.7222222222222223"/>
    <n v="8.21917808219178E-3"/>
    <n v="8.21917808219178E-3"/>
    <x v="0"/>
    <n v="8.21917808219178E-3"/>
    <n v="8.21917808219178E-3"/>
    <x v="1"/>
    <n v="4.4831880448318803E-2"/>
    <n v="4.4831880448318803E-2"/>
    <x v="0"/>
    <s v="FRIO O TEMPLADO"/>
    <n v="2.7541666666666669"/>
    <n v="3.5804166666666672"/>
    <n v="5.7286666666666681"/>
  </r>
  <r>
    <n v="17337"/>
    <n v="330"/>
    <s v="EMPRESAS PÚBLICAS DEL QUINDIO S.A.   E.S.P."/>
    <n v="6"/>
    <s v="QUEBRADA"/>
    <n v="72091"/>
    <s v="QUEBRADA LAS AGUILAS"/>
    <x v="1"/>
    <s v="QUINDIOCIRCASIA"/>
    <n v="63"/>
    <x v="26"/>
    <n v="190"/>
    <s v="CIRCASIA"/>
    <s v="SI"/>
    <s v="NO"/>
    <s v="NO"/>
    <s v="NO"/>
    <s v="SI"/>
    <s v="NO"/>
    <s v="NO"/>
    <s v="NO"/>
    <s v="NO"/>
    <s v="NO"/>
    <n v="2010"/>
    <s v="ACTIVO"/>
    <n v="1"/>
    <n v="2012"/>
    <n v="0"/>
    <s v="01/01/01"/>
    <n v="0"/>
    <n v="0"/>
    <n v="0"/>
    <s v="01/01/01"/>
    <n v="0"/>
    <n v="0"/>
    <n v="1"/>
    <n v="16"/>
    <n v="5.0735667174023336E-4"/>
    <n v="2489488"/>
    <s v="QUINDIO_QUINDIO"/>
    <s v="18/06/13"/>
    <n v="4918"/>
    <n v="0"/>
    <s v="SI"/>
    <s v="818"/>
    <s v="CRQ                           "/>
    <s v="04/09/09"/>
    <s v="04/09/14"/>
    <n v="16"/>
    <n v="43.346836419753082"/>
    <s v=""/>
    <s v=""/>
    <x v="2"/>
    <s v=""/>
    <s v=""/>
    <x v="0"/>
    <n v="3.1709791983764585E-5"/>
    <n v="3.1709791983764585E-5"/>
    <x v="0"/>
    <s v="FRIO O TEMPLADO"/>
    <n v="43.834876543209873"/>
    <n v="52.601851851851848"/>
    <n v="78.902777777777771"/>
  </r>
  <r>
    <n v="17338"/>
    <n v="330"/>
    <s v="EMPRESAS PÚBLICAS DEL QUINDIO S.A.   E.S.P."/>
    <n v="6"/>
    <s v="QUEBRADA"/>
    <n v="72092"/>
    <s v="QUEBRADA LA MARINA"/>
    <x v="1"/>
    <s v="QUINDIOCIRCASIA"/>
    <n v="63"/>
    <x v="26"/>
    <n v="190"/>
    <s v="CIRCASIA"/>
    <s v="SI"/>
    <s v="NO"/>
    <s v="NO"/>
    <s v="NO"/>
    <s v="SI"/>
    <s v="NO"/>
    <s v="NO"/>
    <s v="NO"/>
    <s v="NO"/>
    <s v="NO"/>
    <n v="2010"/>
    <s v="ACTIVO"/>
    <n v="1"/>
    <n v="2012"/>
    <n v="0"/>
    <s v="01/01/01"/>
    <n v="0"/>
    <n v="0"/>
    <n v="0"/>
    <s v="01/01/01"/>
    <n v="0"/>
    <n v="0"/>
    <n v="1"/>
    <n v="10"/>
    <n v="3.1709791983764585E-4"/>
    <n v="2489488"/>
    <s v="QUINDIO_QUINDIO"/>
    <s v="18/06/13"/>
    <n v="4918"/>
    <n v="0"/>
    <s v="SI"/>
    <s v="818"/>
    <s v="CRQ                           "/>
    <s v="04/09/09"/>
    <s v="04/09/14"/>
    <n v="10"/>
    <n v="43.346836419753082"/>
    <s v=""/>
    <s v=""/>
    <x v="2"/>
    <s v=""/>
    <s v=""/>
    <x v="0"/>
    <n v="3.1709791983764585E-5"/>
    <n v="3.1709791983764585E-5"/>
    <x v="0"/>
    <s v="FRIO O TEMPLADO"/>
    <n v="43.834876543209873"/>
    <n v="52.601851851851848"/>
    <n v="78.902777777777771"/>
  </r>
  <r>
    <n v="17339"/>
    <n v="330"/>
    <s v="EMPRESAS PÚBLICAS DEL QUINDIO S.A.   E.S.P."/>
    <n v="6"/>
    <s v="QUEBRADA"/>
    <n v="71720"/>
    <s v="QUEBRADA CAJONES"/>
    <x v="1"/>
    <s v="QUINDIOCIRCASIA"/>
    <n v="63"/>
    <x v="26"/>
    <n v="190"/>
    <s v="CIRCASIA"/>
    <s v="SI"/>
    <s v="NO"/>
    <s v="NO"/>
    <s v="NO"/>
    <s v="SI"/>
    <s v="NO"/>
    <s v="NO"/>
    <s v="NO"/>
    <s v="NO"/>
    <s v="NO"/>
    <n v="2010"/>
    <s v="ACTIVO"/>
    <n v="1"/>
    <n v="2012"/>
    <n v="10"/>
    <s v="07/09/12"/>
    <n v="0"/>
    <n v="0"/>
    <n v="0"/>
    <s v="01/01/01"/>
    <n v="0"/>
    <n v="0"/>
    <n v="1"/>
    <n v="5"/>
    <n v="1.5854895991882292E-4"/>
    <n v="2489488"/>
    <s v="QUINDIO_QUINDIO"/>
    <s v="18/06/13"/>
    <n v="4918"/>
    <n v="10"/>
    <s v="SI"/>
    <s v="818"/>
    <s v="CRQ                           "/>
    <s v="04/09/09"/>
    <s v="04/09/14"/>
    <n v="5"/>
    <n v="43.346836419753082"/>
    <n v="1.5854895991882292E-5"/>
    <s v="ND"/>
    <x v="1"/>
    <n v="1.5854895991882292E-5"/>
    <s v="ND"/>
    <x v="2"/>
    <n v="3.1709791983764585E-5"/>
    <s v="ND"/>
    <x v="2"/>
    <s v="FRIO O TEMPLADO"/>
    <n v="43.834876543209873"/>
    <n v="52.601851851851848"/>
    <n v="78.902777777777771"/>
  </r>
  <r>
    <n v="17340"/>
    <n v="330"/>
    <s v="EMPRESAS PÚBLICAS DEL QUINDIO S.A.   E.S.P."/>
    <n v="6"/>
    <s v="QUEBRADA"/>
    <n v="72093"/>
    <s v="QUEBRADA BOLIVIA"/>
    <x v="1"/>
    <s v="QUINDIOSALENTO"/>
    <n v="63"/>
    <x v="26"/>
    <n v="690"/>
    <s v="SALENTO"/>
    <s v="SI"/>
    <s v="NO"/>
    <s v="NO"/>
    <s v="NO"/>
    <s v="SI"/>
    <s v="NO"/>
    <s v="NO"/>
    <s v="NO"/>
    <s v="NO"/>
    <s v="NO"/>
    <n v="2010"/>
    <s v="ACTIVO"/>
    <n v="1"/>
    <n v="2012"/>
    <n v="5"/>
    <s v="22/08/12"/>
    <n v="0"/>
    <n v="0"/>
    <n v="0"/>
    <s v="01/01/01"/>
    <n v="0"/>
    <n v="0"/>
    <n v="1"/>
    <n v="3"/>
    <n v="9.5129375951293754E-5"/>
    <n v="2489488"/>
    <s v="QUINDIO_QUINDIO"/>
    <s v="18/06/13"/>
    <n v="4918"/>
    <n v="5"/>
    <s v="SI"/>
    <s v="818"/>
    <s v="CRQ                           "/>
    <s v="04/09/09"/>
    <s v="04/09/14"/>
    <n v="3"/>
    <n v="6.727854938271606"/>
    <n v="1.902587519025875E-5"/>
    <s v="ND"/>
    <x v="1"/>
    <n v="1.902587519025875E-5"/>
    <s v="ND"/>
    <x v="2"/>
    <n v="3.1709791983764585E-5"/>
    <s v="ND"/>
    <x v="2"/>
    <s v="FRIO O TEMPLADO"/>
    <n v="6.7456018518518519"/>
    <n v="8.7692824074074078"/>
    <n v="14.030851851851853"/>
  </r>
  <r>
    <n v="17341"/>
    <n v="330"/>
    <s v="EMPRESAS PÚBLICAS DEL QUINDIO S.A.   E.S.P."/>
    <n v="6"/>
    <s v="QUEBRADA"/>
    <n v="72094"/>
    <s v="QUEBRADA TURIN"/>
    <x v="1"/>
    <s v="QUINDIOMONTENEGRO"/>
    <n v="63"/>
    <x v="26"/>
    <n v="470"/>
    <s v="MONTENEGRO"/>
    <s v="SI"/>
    <s v="NO"/>
    <s v="NO"/>
    <s v="NO"/>
    <s v="SI"/>
    <s v="NO"/>
    <s v="NO"/>
    <s v="NO"/>
    <s v="NO"/>
    <s v="NO"/>
    <n v="2010"/>
    <s v="ACTIVO"/>
    <n v="1"/>
    <n v="2012"/>
    <n v="183"/>
    <s v="30/07/12"/>
    <n v="0"/>
    <n v="0"/>
    <n v="0"/>
    <s v="01/01/01"/>
    <n v="0"/>
    <n v="0"/>
    <n v="1"/>
    <n v="1.5"/>
    <n v="4.7564687975646877E-5"/>
    <n v="2489488"/>
    <s v="QUINDIO_QUINDIO"/>
    <s v="18/06/13"/>
    <n v="4918"/>
    <n v="183"/>
    <s v="SI"/>
    <s v="818"/>
    <s v="CRQ                           "/>
    <s v="04/09/09"/>
    <s v="04/09/14"/>
    <n v="4.5"/>
    <n v="65.200617283950621"/>
    <n v="2.5991632773577531E-7"/>
    <s v="ND"/>
    <x v="1"/>
    <n v="2.5991632773577531E-7"/>
    <s v="ND"/>
    <x v="2"/>
    <n v="1.0569930661254862E-5"/>
    <s v="ND"/>
    <x v="2"/>
    <s v="FRIO O TEMPLADO"/>
    <n v="65.49961419753086"/>
    <n v="78.599537037037024"/>
    <n v="117.89930555555554"/>
  </r>
  <r>
    <n v="17342"/>
    <n v="330"/>
    <s v="EMPRESAS PÚBLICAS DEL QUINDIO S.A.   E.S.P."/>
    <n v="6"/>
    <s v="QUEBRADA"/>
    <n v="72095"/>
    <s v="QUEBRADA PALOMA"/>
    <x v="1"/>
    <s v="QUINDIOMONTENEGRO"/>
    <n v="63"/>
    <x v="26"/>
    <n v="470"/>
    <s v="MONTENEGRO"/>
    <s v="SI"/>
    <s v="NO"/>
    <s v="NO"/>
    <s v="NO"/>
    <s v="SI"/>
    <s v="NO"/>
    <s v="NO"/>
    <s v="NO"/>
    <s v="NO"/>
    <s v="NO"/>
    <n v="2010"/>
    <s v="ACTIVO"/>
    <n v="1"/>
    <n v="2012"/>
    <n v="8"/>
    <s v="30/07/12"/>
    <n v="0"/>
    <n v="0"/>
    <n v="0"/>
    <s v="01/01/01"/>
    <n v="0"/>
    <n v="0"/>
    <n v="1"/>
    <n v="0"/>
    <n v="0"/>
    <n v="2489488"/>
    <s v="QUINDIO_QUINDIO"/>
    <s v="18/06/13"/>
    <n v="4918"/>
    <n v="8"/>
    <s v="SI"/>
    <s v="818"/>
    <s v="CRQ                           "/>
    <s v="04/09/09"/>
    <s v="04/09/14"/>
    <n v="40"/>
    <n v="65.200617283950621"/>
    <n v="0"/>
    <s v="ND"/>
    <x v="1"/>
    <n v="0"/>
    <s v="ND"/>
    <x v="2"/>
    <n v="0"/>
    <s v="ND"/>
    <x v="2"/>
    <s v="FRIO O TEMPLADO"/>
    <n v="65.49961419753086"/>
    <n v="78.599537037037024"/>
    <n v="117.89930555555554"/>
  </r>
  <r>
    <n v="17357"/>
    <n v="23363"/>
    <s v="EMPRESAS PUBLICAS DE SAN ANDRES DE CUERQUIA SA ESP"/>
    <n v="6"/>
    <s v="QUEBRADA"/>
    <n v="71942"/>
    <s v="QUEBRADA BOCADILLO"/>
    <x v="1"/>
    <s v="ANTIOQUIASAN ANDRES DE CUERQUIA"/>
    <n v="5"/>
    <x v="16"/>
    <n v="647"/>
    <s v="SAN ANDRES DE CUERQUIA"/>
    <s v="SI"/>
    <s v="NO"/>
    <s v="NO"/>
    <s v="NO"/>
    <s v="SI"/>
    <s v="SI"/>
    <s v="NO"/>
    <s v="NO"/>
    <s v="NO"/>
    <s v="NO"/>
    <n v="2010"/>
    <s v="ACTIVO"/>
    <n v="1"/>
    <n v="2010"/>
    <n v="70"/>
    <s v="09/02/10"/>
    <n v="10"/>
    <n v="30"/>
    <n v="150"/>
    <s v="25/05/10"/>
    <n v="11"/>
    <n v="40"/>
    <n v="1"/>
    <n v="77500"/>
    <n v="2.4575088787417556"/>
    <n v="2766284"/>
    <s v="EMPUSACSA_EMPUSACSA"/>
    <s v="23/12/13"/>
    <n v="5106"/>
    <n v="85"/>
    <s v="SI"/>
    <s v="130th1202-8847"/>
    <s v="CORANTIOQUIA                  "/>
    <s v="16/02/12"/>
    <s v="16/02/22"/>
    <n v="6.3920000000000003"/>
    <n v="4.4739969135802475"/>
    <n v="2.8911869161667714E-2"/>
    <n v="2.8911869161667714E-2"/>
    <x v="0"/>
    <n v="3.5107269696310797E-2"/>
    <n v="3.5107269696310797E-2"/>
    <x v="1"/>
    <n v="0.384466345234943"/>
    <n v="0.384466345234943"/>
    <x v="0"/>
    <s v="FRIO O TEMPLADO"/>
    <n v="4.4846450617283953"/>
    <n v="5.8300385802469137"/>
    <n v="9.3280617283950615"/>
  </r>
  <r>
    <n v="17537"/>
    <n v="2706"/>
    <s v="EMPRESA DE AGUAS DEL ORIENTE ANTIOQUEÑO S.A.  E.S.P."/>
    <n v="5"/>
    <s v="RIO"/>
    <n v="71104"/>
    <s v="Río Pantanillo"/>
    <x v="0"/>
    <s v="ANTIOQUIARETIRO"/>
    <n v="5"/>
    <x v="16"/>
    <n v="607"/>
    <s v="RETIRO"/>
    <s v="SI"/>
    <s v="SI"/>
    <s v="NO"/>
    <s v="NO"/>
    <s v="SI"/>
    <s v="NO"/>
    <s v="NO"/>
    <s v="NO"/>
    <s v="NO"/>
    <s v="NO"/>
    <n v="2009"/>
    <s v="ACTIVO"/>
    <n v="1"/>
    <n v="2012"/>
    <n v="1460"/>
    <s v="30/06/12"/>
    <n v="8"/>
    <n v="0"/>
    <n v="3790"/>
    <s v="31/10/12"/>
    <n v="8"/>
    <n v="0"/>
    <n v="2"/>
    <n v="621668"/>
    <n v="19.712962962962962"/>
    <n v="2489650"/>
    <s v="AORIEANTI_AORIEANTI"/>
    <s v="13/11/14"/>
    <n v="5431"/>
    <n v="2625"/>
    <e v="#N/A"/>
    <e v="#N/A"/>
    <e v="#N/A"/>
    <e v="#N/A"/>
    <e v="#N/A"/>
    <e v="#N/A"/>
    <n v="17.697222222222223"/>
    <n v="7.5097001763668424E-3"/>
    <n v="7.5097001763668424E-3"/>
    <x v="0"/>
    <n v="1.3502029426686961E-2"/>
    <n v="1.3502029426686961E-2"/>
    <x v="1"/>
    <s v=""/>
    <s v=""/>
    <x v="1"/>
    <s v="FRIO O TEMPLADO"/>
    <n v="18.018441358024692"/>
    <n v="23.423973765432102"/>
    <n v="37.478358024691367"/>
  </r>
  <r>
    <n v="17637"/>
    <n v="20641"/>
    <s v="ACUAPATIOS S.A.  E.S.P."/>
    <n v="5"/>
    <s v="RIO"/>
    <n v="6761"/>
    <s v="Río Pamplonito"/>
    <x v="0"/>
    <s v="NORTE DE SANTANDERLOS PATIOS"/>
    <n v="54"/>
    <x v="4"/>
    <n v="405"/>
    <s v="LOS PATIOS"/>
    <s v="SI"/>
    <s v="NO"/>
    <s v="NO"/>
    <s v="NO"/>
    <s v="NO"/>
    <s v="SI"/>
    <s v="NO"/>
    <s v="NO"/>
    <s v="NO"/>
    <s v="NO"/>
    <n v="2009"/>
    <s v="ACTIVO"/>
    <n v="1"/>
    <n v="2009"/>
    <n v="3789166"/>
    <s v="22/01/09"/>
    <n v="10"/>
    <n v="30"/>
    <n v="137800000"/>
    <s v="18/11/09"/>
    <n v="14"/>
    <n v="15"/>
    <n v="2"/>
    <n v="42182"/>
    <n v="1.3375824454591578"/>
    <n v="2767685"/>
    <s v="ACUAPATIO_ACUAPATIO"/>
    <s v="08/09/14"/>
    <n v="5365"/>
    <n v="43000000"/>
    <s v="SI"/>
    <s v="00043 "/>
    <s v="CORPONOR                      "/>
    <s v="07/02/13"/>
    <s v="07/02/23"/>
    <n v="13.45"/>
    <n v="171.92592592592592"/>
    <n v="3.1106568499050183E-8"/>
    <s v="ND"/>
    <x v="1"/>
    <n v="3.5300180711511658E-7"/>
    <s v="ND"/>
    <x v="2"/>
    <n v="9.9448508956071213E-2"/>
    <n v="9.9448508956071213E-2"/>
    <x v="0"/>
    <s v="CALIDO"/>
    <n v="174.09722222222223"/>
    <n v="208.91666666666666"/>
    <n v="313.375"/>
  </r>
  <r>
    <n v="17657"/>
    <n v="25515"/>
    <s v="EMPRESA DE SERVICOS PUBLICOS DE GUADUAS S.A. E.S.P. - AGUAS DEL CAPIRA S.A. E.S.P."/>
    <n v="5"/>
    <s v="RIO"/>
    <n v="71703"/>
    <s v="Rio San Francisco"/>
    <x v="0"/>
    <s v="CUNDINAMARCAGUADUAS"/>
    <n v="25"/>
    <x v="8"/>
    <n v="320"/>
    <s v="GUADUAS"/>
    <s v="SI"/>
    <s v="SI"/>
    <s v="SI"/>
    <s v="NO"/>
    <s v="SI"/>
    <s v="NO"/>
    <s v="NO"/>
    <s v="NO"/>
    <s v="NO"/>
    <s v="SI"/>
    <n v="2011"/>
    <s v="ACTIVO"/>
    <n v="1"/>
    <n v="2015"/>
    <n v="30"/>
    <s v="09/06/14"/>
    <n v="10"/>
    <n v="0"/>
    <n v="200"/>
    <s v="17/04/14"/>
    <n v="3"/>
    <n v="0"/>
    <n v="2"/>
    <n v="1070496"/>
    <n v="33.945205479452056"/>
    <n v="3488634"/>
    <s v="CAPIRASA_CAPIRASA"/>
    <s v="14/09/15"/>
    <n v="5736"/>
    <n v="60"/>
    <s v="NO"/>
    <n v="0"/>
    <n v="0"/>
    <n v="0"/>
    <n v="0"/>
    <s v=""/>
    <n v="40.487499999999997"/>
    <n v="0.56575342465753431"/>
    <n v="0.56575342465753431"/>
    <x v="0"/>
    <n v="1.1315068493150686"/>
    <n v="1.1315068493150686"/>
    <x v="0"/>
    <s v=""/>
    <s v=""/>
    <x v="1"/>
    <s v="CALIDO"/>
    <n v="41.40208333333333"/>
    <n v="49.682499999999997"/>
    <n v="74.523749999999993"/>
  </r>
  <r>
    <n v="17677"/>
    <n v="171"/>
    <s v="OFICINA SERVICIOS PUBLICOS EL PEÑON - CUNDINAMARCA"/>
    <n v="6"/>
    <s v="QUEBRADA"/>
    <n v="2715"/>
    <s v="Quebrada Honda"/>
    <x v="1"/>
    <s v="CUNDINAMARCAEL PENON"/>
    <n v="25"/>
    <x v="8"/>
    <n v="258"/>
    <s v="EL PENON"/>
    <s v="SI"/>
    <s v="NO"/>
    <s v="NO"/>
    <s v="NO"/>
    <s v="SI"/>
    <s v="SI"/>
    <s v="NO"/>
    <s v="NO"/>
    <s v="NO"/>
    <s v="SI"/>
    <n v="2009"/>
    <s v="ACTIVO"/>
    <n v="1"/>
    <n v="2009"/>
    <n v="25"/>
    <s v="15/07/09"/>
    <n v="7"/>
    <n v="0"/>
    <n v="95"/>
    <s v="07/05/09"/>
    <n v="7"/>
    <n v="0"/>
    <n v="1"/>
    <n v="37200"/>
    <n v="1.1796042617960427"/>
    <n v="2768149"/>
    <s v="PENON_PENON"/>
    <s v="18/07/13"/>
    <n v="4948"/>
    <n v="40"/>
    <s v="SI"/>
    <s v="166"/>
    <s v="CAR                           "/>
    <s v="19/06/03"/>
    <s v="19/06/13"/>
    <n v="2.4"/>
    <n v="0.61805555555555558"/>
    <n v="2.9490106544901067E-2"/>
    <n v="2.9490106544901067E-2"/>
    <x v="0"/>
    <n v="4.7184170471841709E-2"/>
    <n v="4.7184170471841709E-2"/>
    <x v="1"/>
    <n v="0.49150177574835113"/>
    <n v="0.49150177574835113"/>
    <x v="0"/>
    <s v="FRIO O TEMPLADO"/>
    <n v="0.61805555555555558"/>
    <n v="0.80347222222222225"/>
    <n v="1.2855555555555558"/>
  </r>
  <r>
    <n v="17697"/>
    <n v="2303"/>
    <s v="EMPRESA DE SERVICIOS PUBLICOS DE SAN JOSE DE LA MARINILLA E.S.P."/>
    <n v="6"/>
    <s v="QUEBRADA"/>
    <n v="71144"/>
    <s v="Quebrada Barbacoas"/>
    <x v="1"/>
    <s v="ANTIOQUIAMARINILLA"/>
    <n v="5"/>
    <x v="16"/>
    <n v="440"/>
    <s v="MARINILLA"/>
    <s v="SI"/>
    <s v="NO"/>
    <s v="NO"/>
    <s v="NO"/>
    <s v="SI"/>
    <s v="NO"/>
    <s v="NO"/>
    <s v="NO"/>
    <s v="SI"/>
    <s v="NO"/>
    <n v="2012"/>
    <s v="ACTIVO"/>
    <n v="1"/>
    <n v="2012"/>
    <n v="63"/>
    <s v="20/06/12"/>
    <n v="15"/>
    <n v="0"/>
    <n v="84"/>
    <s v="10/10/12"/>
    <n v="15"/>
    <n v="0"/>
    <n v="1"/>
    <n v="957207"/>
    <n v="30.352834855403348"/>
    <n v="2768368"/>
    <s v="NJOSEMARI_NJOSEMARI"/>
    <s v="05/09/13"/>
    <n v="4997"/>
    <n v="70"/>
    <s v="SI"/>
    <s v="131-0026"/>
    <s v="CORNARE                       "/>
    <s v="27/09/07"/>
    <s v="27/09/17"/>
    <n v="90"/>
    <n v="80.750385802469125"/>
    <n v="0.43361192650576214"/>
    <n v="0.43361192650576214"/>
    <x v="0"/>
    <n v="0.48179102945084679"/>
    <n v="0.48179102945084679"/>
    <x v="1"/>
    <n v="0.33725372061559278"/>
    <n v="0.33725372061559278"/>
    <x v="0"/>
    <s v="FRIO O TEMPLADO"/>
    <n v="82.418981481481481"/>
    <n v="98.902777777777771"/>
    <n v="148.35416666666666"/>
  </r>
  <r>
    <n v="17698"/>
    <n v="2303"/>
    <s v="EMPRESA DE SERVICIOS PUBLICOS DE SAN JOSE DE LA MARINILLA E.S.P."/>
    <n v="6"/>
    <s v="QUEBRADA"/>
    <n v="71145"/>
    <s v="Quebrada La Bolsa"/>
    <x v="1"/>
    <s v="ANTIOQUIAMARINILLA"/>
    <n v="5"/>
    <x v="16"/>
    <n v="440"/>
    <s v="MARINILLA"/>
    <s v="SI"/>
    <s v="NO"/>
    <s v="NO"/>
    <s v="NO"/>
    <s v="SI"/>
    <s v="NO"/>
    <s v="NO"/>
    <s v="NO"/>
    <s v="SI"/>
    <s v="NO"/>
    <n v="2012"/>
    <s v="ACTIVO"/>
    <n v="1"/>
    <n v="2012"/>
    <n v="45"/>
    <s v="20/06/12"/>
    <n v="15"/>
    <n v="0"/>
    <n v="60"/>
    <s v="10/10/12"/>
    <n v="15"/>
    <n v="0"/>
    <n v="1"/>
    <n v="106356"/>
    <n v="3.3725266362252664"/>
    <n v="2768368"/>
    <s v="NJOSEMARI_NJOSEMARI"/>
    <s v="05/09/13"/>
    <n v="4997"/>
    <n v="50"/>
    <s v="SI"/>
    <s v="131-0026"/>
    <s v="CORNARE                       "/>
    <s v="27/09/07"/>
    <s v="27/09/17"/>
    <n v="28"/>
    <n v="80.750385802469125"/>
    <n v="6.7450532724505324E-2"/>
    <n v="6.7450532724505324E-2"/>
    <x v="0"/>
    <n v="7.4945036360561476E-2"/>
    <n v="7.4945036360561476E-2"/>
    <x v="1"/>
    <n v="0.12044737986518808"/>
    <n v="0.12044737986518808"/>
    <x v="0"/>
    <s v="FRIO O TEMPLADO"/>
    <n v="82.418981481481481"/>
    <n v="98.902777777777771"/>
    <n v="148.35416666666666"/>
  </r>
  <r>
    <n v="17837"/>
    <n v="26072"/>
    <s v="EMPRESAS PUBLICAS DE SAN LUIS S.A.S. E.S.P."/>
    <n v="6"/>
    <s v="QUEBRADA"/>
    <n v="71567"/>
    <s v="Quebrada La Cristalina"/>
    <x v="1"/>
    <s v="ANTIOQUIASAN LUIS"/>
    <n v="5"/>
    <x v="16"/>
    <n v="660"/>
    <s v="SAN LUIS"/>
    <s v="SI"/>
    <s v="NO"/>
    <s v="NO"/>
    <s v="NO"/>
    <s v="SI"/>
    <s v="NO"/>
    <s v="NO"/>
    <s v="NO"/>
    <s v="NO"/>
    <s v="NO"/>
    <n v="2012"/>
    <s v="ACTIVO"/>
    <n v="1"/>
    <n v="2012"/>
    <n v="45"/>
    <s v="02/08/12"/>
    <n v="12"/>
    <n v="0"/>
    <n v="7"/>
    <s v="02/04/12"/>
    <n v="11"/>
    <n v="45"/>
    <n v="2"/>
    <n v="126144"/>
    <n v="4"/>
    <n v="2769939"/>
    <s v="EPSAL_EPSAL"/>
    <s v="25/09/13"/>
    <n v="5017"/>
    <n v="4"/>
    <s v="SI"/>
    <s v="134-022"/>
    <s v="CORNARE                       "/>
    <s v="30/03/11"/>
    <s v="30/03/21"/>
    <n v="6"/>
    <n v="8.3304012345679013"/>
    <n v="1"/>
    <n v="1"/>
    <x v="0"/>
    <n v="8.8888888888888892E-2"/>
    <n v="8.8888888888888892E-2"/>
    <x v="1"/>
    <n v="0.66666666666666663"/>
    <n v="0.66666666666666663"/>
    <x v="0"/>
    <s v="FRIO O TEMPLADO"/>
    <n v="8.3321759259259256"/>
    <n v="10.831828703703703"/>
    <n v="17.330925925925925"/>
  </r>
  <r>
    <n v="17838"/>
    <n v="26072"/>
    <s v="EMPRESAS PUBLICAS DE SAN LUIS S.A.S. E.S.P."/>
    <n v="6"/>
    <s v="QUEBRADA"/>
    <n v="71568"/>
    <s v="Quebrada La Risaralda"/>
    <x v="1"/>
    <s v="ANTIOQUIASAN LUIS"/>
    <n v="5"/>
    <x v="16"/>
    <n v="660"/>
    <s v="SAN LUIS"/>
    <s v="SI"/>
    <s v="NO"/>
    <s v="NO"/>
    <s v="NO"/>
    <s v="SI"/>
    <s v="NO"/>
    <s v="NO"/>
    <s v="NO"/>
    <s v="NO"/>
    <s v="NO"/>
    <n v="2012"/>
    <s v="ACTIVO"/>
    <n v="1"/>
    <n v="2012"/>
    <n v="80"/>
    <s v="02/08/12"/>
    <n v="12"/>
    <n v="0"/>
    <n v="50"/>
    <s v="02/04/12"/>
    <n v="11"/>
    <n v="45"/>
    <n v="2"/>
    <n v="1419120"/>
    <n v="45"/>
    <n v="2769939"/>
    <s v="EPSAL_EPSAL"/>
    <s v="25/09/13"/>
    <n v="5017"/>
    <n v="45"/>
    <s v="SI"/>
    <s v="134-022"/>
    <s v="CORNARE                       "/>
    <s v="30/03/11"/>
    <s v="30/03/21"/>
    <n v="14"/>
    <n v="8.3304012345679013"/>
    <n v="1"/>
    <n v="1"/>
    <x v="0"/>
    <n v="0.5625"/>
    <n v="0.5625"/>
    <x v="1"/>
    <n v="3.2142857142857144"/>
    <n v="3.2142857142857144"/>
    <x v="1"/>
    <s v="FRIO O TEMPLADO"/>
    <n v="8.3321759259259256"/>
    <n v="10.831828703703703"/>
    <n v="17.330925925925925"/>
  </r>
  <r>
    <n v="18137"/>
    <n v="3156"/>
    <s v="ACUEDUCTO COMUNITARIO BARRIOS UNIDOS DE MOCOA "/>
    <n v="6"/>
    <s v="QUEBRADA"/>
    <n v="71045"/>
    <s v="Quebrada Taruquita"/>
    <x v="1"/>
    <s v="PUTUMAYOMOCOA"/>
    <n v="86"/>
    <x v="7"/>
    <n v="1"/>
    <s v="MOCOA"/>
    <s v="SI"/>
    <s v="NO"/>
    <s v="NO"/>
    <s v="NO"/>
    <s v="SI"/>
    <s v="NO"/>
    <s v="NO"/>
    <s v="NO"/>
    <s v="NO"/>
    <s v="SI"/>
    <n v="2009"/>
    <s v="ACTIVO"/>
    <n v="1"/>
    <n v="2009"/>
    <n v="205.5"/>
    <s v="12/09/09"/>
    <n v="8"/>
    <n v="30"/>
    <n v="552.6"/>
    <s v="31/07/09"/>
    <n v="8"/>
    <n v="30"/>
    <n v="1"/>
    <n v="0.4"/>
    <n v="1.2683916793505835E-5"/>
    <n v="2910654"/>
    <s v="ACUMUNIDOSMOCOA_ACUMUNIDOSMOCOA"/>
    <s v="29/10/13"/>
    <n v="5051"/>
    <n v="475.52"/>
    <s v="SI"/>
    <s v="0036"/>
    <s v="CORPOAMAZONIA                 "/>
    <s v="24/01/00"/>
    <s v="24/01/20"/>
    <n v="40"/>
    <n v="71.064583333333331"/>
    <n v="2.6673781951349754E-8"/>
    <s v="ND"/>
    <x v="1"/>
    <n v="6.1722222839444445E-8"/>
    <s v="ND"/>
    <x v="2"/>
    <n v="3.1709791983764589E-7"/>
    <s v="ND"/>
    <x v="2"/>
    <s v="CALIDO"/>
    <n v="73.05416666666666"/>
    <n v="87.664999999999992"/>
    <n v="131.4975"/>
  </r>
  <r>
    <n v="18157"/>
    <n v="20894"/>
    <s v="MUNICIPIO DE ZAMBRANO"/>
    <n v="7"/>
    <s v="ARROYO"/>
    <n v="3331"/>
    <s v="Arroyo Las Palmas"/>
    <x v="2"/>
    <s v="BOLIVARZAMBRANO"/>
    <n v="13"/>
    <x v="19"/>
    <n v="894"/>
    <s v="ZAMBRANO"/>
    <s v="SI"/>
    <s v="NO"/>
    <s v="NO"/>
    <s v="NO"/>
    <s v="SI"/>
    <s v="NO"/>
    <s v="NO"/>
    <s v="NO"/>
    <s v="NO"/>
    <s v="NO"/>
    <n v="2009"/>
    <s v="ACTIVO"/>
    <n v="1"/>
    <n v="2009"/>
    <n v="0"/>
    <s v="09/09/13"/>
    <n v="0"/>
    <n v="0"/>
    <n v="0"/>
    <s v="02/09/13"/>
    <n v="0"/>
    <n v="0"/>
    <n v="2"/>
    <n v="0"/>
    <n v="0"/>
    <n v="2910812"/>
    <s v="AZAMBRANO_AZAMBRANO"/>
    <s v="26/09/13"/>
    <n v="5018"/>
    <n v="0"/>
    <s v="NO"/>
    <n v="0"/>
    <n v="0"/>
    <n v="0"/>
    <n v="0"/>
    <s v=""/>
    <n v="20.405092592592592"/>
    <s v=""/>
    <s v=""/>
    <x v="2"/>
    <s v=""/>
    <s v=""/>
    <x v="0"/>
    <s v=""/>
    <s v=""/>
    <x v="1"/>
    <s v="CALIDO"/>
    <n v="20.574845679012345"/>
    <n v="26.747299382716051"/>
    <n v="42.795679012345687"/>
  </r>
  <r>
    <n v="18237"/>
    <n v="20889"/>
    <s v="UNIDAD PRESTADORA DE LOS SERVICIOS PUBLICOS DOMICILIARIOS DE ACUEDUCTO, ALCANTARILLADO Y ASEO DEL MUNICIPIO DE GUAPI CAUCA"/>
    <n v="5"/>
    <s v="RIO"/>
    <n v="666"/>
    <s v="Río Guapi"/>
    <x v="0"/>
    <s v="CAUCAGUAPI"/>
    <n v="19"/>
    <x v="10"/>
    <n v="318"/>
    <s v="GUAPI"/>
    <s v="SI"/>
    <s v="NO"/>
    <s v="NO"/>
    <s v="NO"/>
    <s v="NO"/>
    <s v="NO"/>
    <s v="NO"/>
    <s v="NO"/>
    <s v="NO"/>
    <s v="NO"/>
    <n v="2012"/>
    <s v="ACTIVO"/>
    <n v="1"/>
    <n v="2012"/>
    <n v="20"/>
    <s v="15/12/12"/>
    <n v="9"/>
    <n v="30"/>
    <n v="50"/>
    <s v="01/03/13"/>
    <n v="9"/>
    <n v="30"/>
    <n v="2"/>
    <n v="250151"/>
    <n v="7.9322361745306953"/>
    <n v="2925599"/>
    <s v="MPDGUAPI_MPDGUAPI"/>
    <s v="06/10/13"/>
    <n v="5028"/>
    <n v="20"/>
    <s v="NO"/>
    <n v="0"/>
    <n v="0"/>
    <n v="0"/>
    <n v="0"/>
    <s v=""/>
    <n v="37.731250000000003"/>
    <n v="0.39661180872653479"/>
    <n v="0.39661180872653479"/>
    <x v="0"/>
    <n v="0.39661180872653479"/>
    <n v="0.39661180872653479"/>
    <x v="1"/>
    <s v=""/>
    <s v=""/>
    <x v="1"/>
    <s v="CALIDO"/>
    <n v="37.914583333333333"/>
    <n v="45.497499999999995"/>
    <n v="68.246249999999989"/>
  </r>
  <r>
    <n v="18277"/>
    <n v="20035"/>
    <s v="UNIDAD DE SERVICIOS PUBLICOS NARIÑO ANTIOQUIA"/>
    <n v="6"/>
    <s v="QUEBRADA"/>
    <n v="72110"/>
    <s v="Quebrada El Cabuyo"/>
    <x v="1"/>
    <s v="ANTIOQUIANARINO"/>
    <n v="5"/>
    <x v="16"/>
    <n v="483"/>
    <s v="NARINO"/>
    <s v="SI"/>
    <s v="NO"/>
    <s v="NO"/>
    <s v="NO"/>
    <s v="NO"/>
    <s v="NO"/>
    <s v="NO"/>
    <s v="NO"/>
    <s v="NO"/>
    <s v="NO"/>
    <n v="2009"/>
    <s v="ACTIVO"/>
    <n v="1"/>
    <n v="2009"/>
    <n v="0.5"/>
    <s v="13/06/12"/>
    <n v="9"/>
    <n v="0"/>
    <n v="2"/>
    <s v="17/06/12"/>
    <n v="9"/>
    <n v="0"/>
    <n v="2"/>
    <n v="36"/>
    <n v="1.1415525114155251E-3"/>
    <n v="2925693"/>
    <s v="SPDSECRETARIA_SPDSECRETARIA"/>
    <s v="19/11/13"/>
    <n v="5072"/>
    <n v="0.9"/>
    <s v="SI"/>
    <s v="1330106"/>
    <s v="CORNARE                       "/>
    <s v="20/06/12"/>
    <s v="20/06/22"/>
    <n v="0.5"/>
    <n v="4.4473765432098773"/>
    <n v="1.2683916793505834E-3"/>
    <s v="ND"/>
    <x v="1"/>
    <n v="2.2831050228310501E-3"/>
    <s v="ND"/>
    <x v="2"/>
    <n v="2.2831050228310501E-3"/>
    <s v="ND"/>
    <x v="2"/>
    <s v="FRIO O TEMPLADO"/>
    <n v="4.4456018518518521"/>
    <n v="5.7792824074074076"/>
    <n v="9.2468518518518525"/>
  </r>
  <r>
    <n v="18278"/>
    <n v="20035"/>
    <s v="UNIDAD DE SERVICIOS PUBLICOS NARIÑO ANTIOQUIA"/>
    <n v="6"/>
    <s v="QUEBRADA"/>
    <n v="72109"/>
    <s v="Quebrada Paramito"/>
    <x v="1"/>
    <s v="ANTIOQUIANARINO"/>
    <n v="5"/>
    <x v="16"/>
    <n v="483"/>
    <s v="NARINO"/>
    <s v="SI"/>
    <s v="NO"/>
    <s v="NO"/>
    <s v="NO"/>
    <s v="NO"/>
    <s v="NO"/>
    <s v="NO"/>
    <s v="NO"/>
    <s v="NO"/>
    <s v="NO"/>
    <n v="2009"/>
    <s v="ACTIVO"/>
    <n v="1"/>
    <n v="2009"/>
    <n v="1.5"/>
    <s v="13/06/12"/>
    <n v="9"/>
    <n v="0"/>
    <n v="4.5"/>
    <s v="17/06/12"/>
    <n v="9"/>
    <n v="0"/>
    <n v="2"/>
    <n v="43.2"/>
    <n v="1.3698630136986301E-3"/>
    <n v="2925693"/>
    <s v="SPDSECRETARIA_SPDSECRETARIA"/>
    <s v="19/11/13"/>
    <n v="5072"/>
    <n v="1.2"/>
    <s v="SI"/>
    <s v="1330106"/>
    <s v="CORNARE                       "/>
    <s v="20/06/12"/>
    <s v="20/06/22"/>
    <n v="1.5"/>
    <n v="4.4473765432098773"/>
    <n v="1.1415525114155253E-3"/>
    <s v="ND"/>
    <x v="1"/>
    <n v="9.1324200913242006E-4"/>
    <s v="ND"/>
    <x v="2"/>
    <n v="9.1324200913242006E-4"/>
    <s v="ND"/>
    <x v="2"/>
    <s v="FRIO O TEMPLADO"/>
    <n v="4.4456018518518521"/>
    <n v="5.7792824074074076"/>
    <n v="9.2468518518518525"/>
  </r>
  <r>
    <n v="18279"/>
    <n v="20035"/>
    <s v="UNIDAD DE SERVICIOS PUBLICOS NARIÑO ANTIOQUIA"/>
    <n v="6"/>
    <s v="QUEBRADA"/>
    <n v="72111"/>
    <s v="Quebrada Santa Clara"/>
    <x v="1"/>
    <s v="ANTIOQUIANARINO"/>
    <n v="5"/>
    <x v="16"/>
    <n v="483"/>
    <s v="NARINO"/>
    <s v="SI"/>
    <s v="NO"/>
    <s v="NO"/>
    <s v="NO"/>
    <s v="NO"/>
    <s v="NO"/>
    <s v="NO"/>
    <s v="NO"/>
    <s v="NO"/>
    <s v="NO"/>
    <n v="2009"/>
    <s v="ACTIVO"/>
    <n v="1"/>
    <n v="2009"/>
    <n v="6"/>
    <s v="13/06/12"/>
    <n v="9"/>
    <n v="0"/>
    <n v="16"/>
    <s v="17/06/12"/>
    <n v="9"/>
    <n v="0"/>
    <n v="1"/>
    <n v="254"/>
    <n v="8.0542871638762045E-3"/>
    <n v="2925693"/>
    <s v="SPDSECRETARIA_SPDSECRETARIA"/>
    <s v="19/11/13"/>
    <n v="5072"/>
    <n v="8"/>
    <s v="SI"/>
    <s v="1330106"/>
    <s v="CORNARE                       "/>
    <s v="20/06/12"/>
    <s v="20/06/22"/>
    <n v="6.5"/>
    <n v="4.4473765432098773"/>
    <n v="1.0067858954845256E-3"/>
    <s v="ND"/>
    <x v="1"/>
    <n v="1.3423811939793674E-3"/>
    <s v="ND"/>
    <x v="2"/>
    <n v="1.2391211021348008E-3"/>
    <s v="ND"/>
    <x v="2"/>
    <s v="FRIO O TEMPLADO"/>
    <n v="4.4456018518518521"/>
    <n v="5.7792824074074076"/>
    <n v="9.2468518518518525"/>
  </r>
  <r>
    <n v="18297"/>
    <n v="22111"/>
    <s v="AGUAS DE URABA S.A E.S.P"/>
    <n v="5"/>
    <s v="RIO"/>
    <n v="71325"/>
    <s v="Río Apartadó"/>
    <x v="0"/>
    <s v="ANTIOQUIAAPARTADO"/>
    <n v="5"/>
    <x v="16"/>
    <n v="45"/>
    <s v="APARTADO"/>
    <s v="SI"/>
    <s v="SI"/>
    <s v="NO"/>
    <s v="NO"/>
    <s v="NO"/>
    <s v="NO"/>
    <s v="NO"/>
    <s v="NO"/>
    <s v="NO"/>
    <s v="SI"/>
    <n v="2011"/>
    <s v="ACTIVO"/>
    <n v="1"/>
    <n v="2013"/>
    <n v="240"/>
    <s v="11/02/13"/>
    <n v="8"/>
    <n v="0"/>
    <n v="2347"/>
    <s v="15/05/13"/>
    <n v="9"/>
    <n v="0"/>
    <n v="1"/>
    <n v="881280"/>
    <n v="27.945205479452056"/>
    <n v="3725971"/>
    <s v="AGUASURABA_LUCAS"/>
    <s v="06/07/16"/>
    <n v="6032"/>
    <n v="820"/>
    <s v="SI"/>
    <s v="8203"/>
    <s v="CORPOURABA"/>
    <s v="13/06/13"/>
    <s v="13/06/23"/>
    <n v="345"/>
    <n v="357.13888888888891"/>
    <n v="3.4079518877380553E-2"/>
    <n v="3.4079518877380553E-2"/>
    <x v="0"/>
    <n v="0.11643835616438357"/>
    <n v="0.11643835616438357"/>
    <x v="1"/>
    <n v="8.100059559261466E-2"/>
    <n v="8.100059559261466E-2"/>
    <x v="0"/>
    <s v="CALIDO"/>
    <n v="368.45833333333331"/>
    <n v="442.15"/>
    <n v="663.22499999999991"/>
  </r>
  <r>
    <n v="18298"/>
    <n v="22111"/>
    <s v="AGUAS DE URABA S.A E.S.P"/>
    <n v="5"/>
    <s v="RIO"/>
    <n v="71186"/>
    <s v="Rio Turbo"/>
    <x v="0"/>
    <s v="ANTIOQUIATURBO"/>
    <n v="5"/>
    <x v="16"/>
    <n v="837"/>
    <s v="TURBO"/>
    <s v="SI"/>
    <s v="NO"/>
    <s v="NO"/>
    <s v="NO"/>
    <s v="NO"/>
    <s v="NO"/>
    <s v="NO"/>
    <s v="NO"/>
    <s v="NO"/>
    <s v="SI"/>
    <n v="2011"/>
    <s v="ACTIVO"/>
    <n v="1"/>
    <n v="2013"/>
    <n v="35"/>
    <s v="21/02/13"/>
    <n v="10"/>
    <n v="40"/>
    <n v="800"/>
    <s v="10/06/13"/>
    <n v="11"/>
    <n v="20"/>
    <n v="1"/>
    <n v="453600"/>
    <n v="14.383561643835616"/>
    <n v="3725971"/>
    <s v="AGUASURABA_LUCAS"/>
    <s v="06/07/16"/>
    <n v="6032"/>
    <n v="300"/>
    <s v="SI"/>
    <s v="1289"/>
    <s v="CORPOURABA                    "/>
    <s v="31/08/06"/>
    <s v="31/08/26"/>
    <n v="176"/>
    <n v="146.99768518518519"/>
    <n v="4.7945205479452052E-2"/>
    <n v="4.7945205479452052E-2"/>
    <x v="0"/>
    <n v="0.41095890410958902"/>
    <n v="0.41095890410958902"/>
    <x v="1"/>
    <n v="8.1724782067247814E-2"/>
    <n v="8.1724782067247814E-2"/>
    <x v="0"/>
    <s v="CALIDO"/>
    <n v="151.17361111111111"/>
    <n v="181.40833333333333"/>
    <n v="272.11250000000001"/>
  </r>
  <r>
    <n v="18397"/>
    <n v="82"/>
    <s v="SOCIEDAD DE ACUEDUCTO, ALCANTARILLADO Y ASEO DE BARRANQUILLA S.A. E.S.P."/>
    <n v="5"/>
    <s v="RIO"/>
    <n v="70991"/>
    <s v="Río Magdalena"/>
    <x v="0"/>
    <s v="ATLANTICOBARRANQUILLA"/>
    <n v="8"/>
    <x v="27"/>
    <n v="1"/>
    <s v="BARRANQUILLA"/>
    <s v="SI"/>
    <s v="SI"/>
    <s v="NO"/>
    <s v="NO"/>
    <s v="SI"/>
    <s v="NO"/>
    <s v="NO"/>
    <s v="NO"/>
    <s v="NO"/>
    <s v="NO"/>
    <n v="2009"/>
    <s v="ACTIVO"/>
    <n v="1"/>
    <n v="2015"/>
    <n v="2529000"/>
    <s v="19/03/15"/>
    <n v="8"/>
    <n v="0"/>
    <n v="5870000"/>
    <s v="16/06/15"/>
    <n v="8"/>
    <n v="0"/>
    <n v="1"/>
    <n v="221444163"/>
    <n v="7021.9483447488583"/>
    <n v="3776754"/>
    <s v="TIPLEA_VHERRERA"/>
    <s v="28/10/16"/>
    <n v="6146"/>
    <n v="4440000"/>
    <s v="SI"/>
    <s v="0776"/>
    <s v="DAMAB"/>
    <s v="15/06/05"/>
    <s v="15/06/10"/>
    <n v="10000"/>
    <n v="2811.3726851851852"/>
    <n v="1.5815198974659592E-3"/>
    <s v="ND"/>
    <x v="1"/>
    <n v="2.7765711129888724E-3"/>
    <s v="ND"/>
    <x v="2"/>
    <n v="0.70219483447488584"/>
    <n v="0.70219483447488584"/>
    <x v="0"/>
    <s v="CALIDO"/>
    <n v="2823.4513888888887"/>
    <n v="3388.1416666666664"/>
    <n v="5082.2124999999996"/>
  </r>
  <r>
    <n v="18437"/>
    <n v="22770"/>
    <s v="EMPRESA DE SERVICIOS PUBLICOS DE PRADO S.A. E.S.P."/>
    <n v="5"/>
    <s v="RIO"/>
    <n v="8324"/>
    <s v="Río Prado"/>
    <x v="0"/>
    <s v="TOLIMAPRADO"/>
    <n v="73"/>
    <x v="0"/>
    <n v="563"/>
    <s v="PRADO"/>
    <s v="SI"/>
    <s v="SI"/>
    <s v="NO"/>
    <s v="NO"/>
    <s v="SI"/>
    <s v="SI"/>
    <s v="SI"/>
    <s v="NO"/>
    <s v="SI"/>
    <s v="SI"/>
    <n v="2009"/>
    <s v="ACTIVO"/>
    <n v="1"/>
    <n v="2009"/>
    <n v="48"/>
    <s v="11/03/09"/>
    <n v="6"/>
    <n v="30"/>
    <n v="55"/>
    <s v="03/03/11"/>
    <n v="3"/>
    <n v="55"/>
    <n v="1"/>
    <n v="24"/>
    <n v="7.6103500761035003E-4"/>
    <n v="2930985"/>
    <s v="EMSERPRADO_EMSERPRADO"/>
    <s v="11/03/14"/>
    <n v="5184"/>
    <n v="24"/>
    <s v="SI"/>
    <s v="350"/>
    <s v="CORTOLIMA                     "/>
    <s v="20/02/06"/>
    <s v="20/02/26"/>
    <n v="1"/>
    <n v="6.3155864197530862"/>
    <n v="3.1709791983764585E-5"/>
    <s v="ND"/>
    <x v="1"/>
    <n v="1.5854895991882292E-5"/>
    <s v="ND"/>
    <x v="2"/>
    <n v="7.6103500761035003E-4"/>
    <s v="ND"/>
    <x v="2"/>
    <s v="CALIDO"/>
    <n v="6.2654320987654311"/>
    <n v="8.1450617283950599"/>
    <n v="13.032098765432096"/>
  </r>
  <r>
    <n v="18477"/>
    <n v="20407"/>
    <s v="MUNICIPIO DE SAMANIEGO NARIÑO"/>
    <n v="5"/>
    <s v="RIO"/>
    <n v="6395"/>
    <s v="Río Pacual"/>
    <x v="0"/>
    <s v="NARINOSAMANIEGO"/>
    <n v="52"/>
    <x v="17"/>
    <n v="678"/>
    <s v="SAMANIEGO"/>
    <s v="SI"/>
    <s v="SI"/>
    <s v="SI"/>
    <s v="NO"/>
    <s v="SI"/>
    <s v="SI"/>
    <s v="NO"/>
    <s v="SI"/>
    <s v="SI"/>
    <s v="SI"/>
    <n v="2009"/>
    <s v="ACTIVO"/>
    <n v="1"/>
    <n v="2009"/>
    <n v="27.7"/>
    <s v="14/01/10"/>
    <n v="10"/>
    <n v="30"/>
    <n v="27"/>
    <s v="19/02/09"/>
    <n v="11"/>
    <n v="30"/>
    <n v="1"/>
    <n v="2.7E-2"/>
    <n v="8.5616438356164386E-7"/>
    <n v="2931866"/>
    <s v="EMPOSAM_EMPOSAM"/>
    <s v="25/10/13"/>
    <n v="5047"/>
    <n v="2393280"/>
    <s v="SI"/>
    <s v="085"/>
    <s v="CORPONARIÑO                   "/>
    <s v="08/03/06"/>
    <s v="07/03/16"/>
    <n v="27.7"/>
    <n v="36.36574074074074"/>
    <n v="3.5773682292153189E-13"/>
    <s v="ND"/>
    <x v="1"/>
    <n v="3.0908461500420354E-8"/>
    <s v="ND"/>
    <x v="2"/>
    <n v="3.0908461500420354E-8"/>
    <s v="ND"/>
    <x v="2"/>
    <s v="FRIO O TEMPLADO"/>
    <n v="36.286651234567898"/>
    <n v="43.543981481481474"/>
    <n v="65.315972222222214"/>
  </r>
  <r>
    <n v="18558"/>
    <n v="219"/>
    <s v="JUNTA ADMINISTRADORA DEL ACUEDUCTO REGIONAL ISNOS"/>
    <n v="6"/>
    <s v="QUEBRADA"/>
    <n v="71967"/>
    <s v="QUEBRADA LA CHORRERA"/>
    <x v="1"/>
    <s v="HUILAISNOS"/>
    <n v="41"/>
    <x v="6"/>
    <n v="359"/>
    <s v="ISNOS"/>
    <s v="SI"/>
    <s v="NO"/>
    <s v="NO"/>
    <s v="NO"/>
    <s v="NO"/>
    <s v="NO"/>
    <s v="NO"/>
    <s v="NO"/>
    <s v="NO"/>
    <s v="SI"/>
    <n v="2009"/>
    <s v="ACTIVO"/>
    <n v="1"/>
    <n v="2009"/>
    <n v="15"/>
    <s v="05/01/09"/>
    <n v="2"/>
    <n v="30"/>
    <n v="38"/>
    <s v="13/04/09"/>
    <n v="10"/>
    <n v="30"/>
    <n v="2"/>
    <n v="20"/>
    <n v="6.3419583967529169E-4"/>
    <n v="2943332"/>
    <s v="ISNOS_ISNOS"/>
    <s v="06/11/13"/>
    <n v="5059"/>
    <n v="31"/>
    <s v="SI"/>
    <s v="0681"/>
    <s v="CAM                           "/>
    <s v="23/01/06"/>
    <s v="23/03/16"/>
    <n v="31.2"/>
    <n v="10.40324074074074"/>
    <n v="2.0457930312106184E-5"/>
    <s v="ND"/>
    <x v="1"/>
    <n v="4.2279722645019446E-5"/>
    <s v="ND"/>
    <x v="2"/>
    <n v="2.0326789733182425E-5"/>
    <s v="ND"/>
    <x v="2"/>
    <s v="FRIO O TEMPLADO"/>
    <n v="10.58070987654321"/>
    <n v="13.754922839506174"/>
    <n v="22.007876543209878"/>
  </r>
  <r>
    <n v="18577"/>
    <n v="23513"/>
    <s v="CORPORACION DE SERVICIOS PUBLICOS UNIDOS DE GUAPOTA SANTANDER"/>
    <n v="5"/>
    <s v="RIO"/>
    <n v="7633"/>
    <s v="Río Suárez"/>
    <x v="0"/>
    <s v="SANTANDERGUAPOTA"/>
    <n v="68"/>
    <x v="9"/>
    <n v="322"/>
    <s v="GUAPOTA"/>
    <s v="SI"/>
    <s v="NO"/>
    <s v="NO"/>
    <s v="NO"/>
    <s v="SI"/>
    <s v="NO"/>
    <s v="NO"/>
    <s v="NO"/>
    <s v="NO"/>
    <s v="NO"/>
    <n v="2012"/>
    <s v="ACTIVO"/>
    <n v="1"/>
    <n v="2012"/>
    <n v="1"/>
    <s v="30/01/06"/>
    <n v="8"/>
    <n v="0"/>
    <n v="3"/>
    <s v="30/01/06"/>
    <n v="8"/>
    <n v="0"/>
    <n v="2"/>
    <n v="186624"/>
    <n v="5.9178082191780819"/>
    <n v="2942236"/>
    <s v="CORAGUAS_CORAGUAS"/>
    <s v="23/11/13"/>
    <n v="5076"/>
    <n v="1"/>
    <s v="SI"/>
    <s v="00035"/>
    <s v="CAS                           "/>
    <s v="30/01/06"/>
    <s v="30/01/11"/>
    <n v="6.93"/>
    <n v="0.73888888888888893"/>
    <n v="5.9178082191780819"/>
    <s v="ND"/>
    <x v="1"/>
    <n v="5.9178082191780819"/>
    <s v="ND"/>
    <x v="2"/>
    <n v="0.85394057996797723"/>
    <n v="0.85394057996797723"/>
    <x v="0"/>
    <s v="FRIO O TEMPLADO"/>
    <n v="0.74305555555555558"/>
    <n v="0.96597222222222223"/>
    <n v="1.5455555555555556"/>
  </r>
  <r>
    <n v="18698"/>
    <n v="2150"/>
    <s v="AGUAS DEL PUERTO S.A E.S.P"/>
    <n v="5"/>
    <s v="RIO"/>
    <n v="70983"/>
    <s v="Río Magdalena"/>
    <x v="0"/>
    <s v="ANTIOQUIAPUERTO BERRIO"/>
    <n v="5"/>
    <x v="16"/>
    <n v="579"/>
    <s v="PUERTO BERRIO"/>
    <s v="SI"/>
    <s v="SI"/>
    <s v="NO"/>
    <s v="NO"/>
    <s v="SI"/>
    <s v="NO"/>
    <s v="NO"/>
    <s v="NO"/>
    <s v="SI"/>
    <s v="SI"/>
    <n v="2012"/>
    <s v="ACTIVO"/>
    <n v="1"/>
    <n v="2012"/>
    <n v="4500000"/>
    <s v="10/04/12"/>
    <n v="8"/>
    <n v="0"/>
    <n v="7200000"/>
    <s v="10/05/12"/>
    <n v="8"/>
    <n v="0"/>
    <n v="1"/>
    <n v="4140713"/>
    <n v="131.30114789446981"/>
    <n v="2949988"/>
    <s v="AGUABERR_AGUABERR"/>
    <s v="21/11/13"/>
    <n v="5074"/>
    <n v="58500000"/>
    <s v="SI"/>
    <s v="130ZF3980"/>
    <s v="CORANTIOQUIA                  "/>
    <s v="06/05/10"/>
    <s v="08/05/60"/>
    <n v="200"/>
    <n v="87.674999999999997"/>
    <n v="2.2444640665721336E-6"/>
    <s v="ND"/>
    <x v="1"/>
    <n v="2.9178032865437735E-5"/>
    <s v="ND"/>
    <x v="2"/>
    <n v="0.65650573947234903"/>
    <n v="0.65650573947234903"/>
    <x v="0"/>
    <s v="CALIDO"/>
    <n v="89.393749999999997"/>
    <n v="107.27249999999999"/>
    <n v="160.90875"/>
  </r>
  <r>
    <n v="18897"/>
    <n v="23438"/>
    <s v="ADMINISTRACION PUBLICA COOPERATIVA DE SERVICIOS PUBLICOS DEL MUNICIPIO DE CASABIANCA E.S.P"/>
    <n v="6"/>
    <s v="QUEBRADA"/>
    <n v="8099"/>
    <s v="Quebrada Agua de Dios"/>
    <x v="1"/>
    <s v="TOLIMACASABIANCA"/>
    <n v="73"/>
    <x v="0"/>
    <n v="152"/>
    <s v="CASABIANCA"/>
    <s v="SI"/>
    <s v="SI"/>
    <s v="NO"/>
    <s v="NO"/>
    <s v="SI"/>
    <s v="SI"/>
    <s v="SI"/>
    <s v="SI"/>
    <s v="SI"/>
    <s v="SI"/>
    <n v="2010"/>
    <s v="ACTIVO"/>
    <n v="2"/>
    <n v="2010"/>
    <n v="35"/>
    <s v="10/02/09"/>
    <n v="8"/>
    <n v="0"/>
    <n v="50"/>
    <s v="09/09/09"/>
    <n v="8"/>
    <n v="0"/>
    <n v="2"/>
    <n v="15"/>
    <n v="4.7564687975646877E-4"/>
    <n v="3042184"/>
    <s v="SERVICASABIA_SERVICASABIA"/>
    <s v="25/07/16"/>
    <n v="6051"/>
    <n v="40"/>
    <s v="NO"/>
    <n v="0"/>
    <n v="0"/>
    <n v="0"/>
    <n v="0"/>
    <s v=""/>
    <n v="2.0333333333333332"/>
    <n v="1.1891171993911719E-5"/>
    <s v="ND"/>
    <x v="1"/>
    <n v="1.3589910850184822E-5"/>
    <s v="ND"/>
    <x v="2"/>
    <s v=""/>
    <s v="ND"/>
    <x v="2"/>
    <s v="FRIO O TEMPLADO"/>
    <n v="2.0291666666666668"/>
    <n v="2.6379166666666669"/>
    <n v="4.2206666666666672"/>
  </r>
  <r>
    <n v="18963"/>
    <n v="732"/>
    <s v="EMPRESAS PUBLICAS DE ARMENIA "/>
    <n v="5"/>
    <s v="RIO"/>
    <n v="7290"/>
    <s v="Río Quindío"/>
    <x v="0"/>
    <s v="QUINDIOARMENIA"/>
    <n v="63"/>
    <x v="26"/>
    <n v="1"/>
    <s v="ARMENIA"/>
    <s v="SI"/>
    <s v="SI"/>
    <s v="NO"/>
    <s v="NO"/>
    <s v="SI"/>
    <s v="NO"/>
    <s v="NO"/>
    <s v="SI"/>
    <s v="NO"/>
    <s v="SI"/>
    <n v="2009"/>
    <s v="ACTIVO"/>
    <n v="1"/>
    <n v="2015"/>
    <n v="905"/>
    <s v="07/10/15"/>
    <n v="14"/>
    <n v="18"/>
    <n v="5777"/>
    <s v="21/04/15"/>
    <n v="14"/>
    <n v="57"/>
    <n v="1"/>
    <n v="26719688"/>
    <n v="847.27574835109078"/>
    <n v="3818098"/>
    <s v="ARMENIA_ARMENIA"/>
    <s v="24/11/16"/>
    <n v="6173"/>
    <n v="1904.5"/>
    <e v="#N/A"/>
    <e v="#N/A"/>
    <e v="#N/A"/>
    <e v="#N/A"/>
    <e v="#N/A"/>
    <e v="#N/A"/>
    <n v="623.70432098765423"/>
    <n v="0.444880939013437"/>
    <n v="0.444880939013437"/>
    <x v="0"/>
    <n v="0.93621629652054228"/>
    <n v="0.93621629652054228"/>
    <x v="1"/>
    <s v=""/>
    <s v=""/>
    <x v="1"/>
    <s v="FRIO O TEMPLADO"/>
    <n v="626.9601851851852"/>
    <n v="752.35222222222217"/>
    <n v="1128.5283333333332"/>
  </r>
  <r>
    <n v="18997"/>
    <n v="24883"/>
    <s v="COOPERATIVA AGUAS DE URUMITA LTDA ESP"/>
    <n v="5"/>
    <s v="RIO"/>
    <n v="1766"/>
    <s v="Río Mocho"/>
    <x v="0"/>
    <s v="LA GUAJIRAURUMITA"/>
    <n v="44"/>
    <x v="23"/>
    <n v="855"/>
    <s v="URUMITA"/>
    <s v="SI"/>
    <s v="SI"/>
    <s v="NO"/>
    <s v="NO"/>
    <s v="SI"/>
    <s v="NO"/>
    <s v="NO"/>
    <s v="NO"/>
    <s v="NO"/>
    <s v="NO"/>
    <n v="2011"/>
    <s v="ACTIVO"/>
    <n v="1"/>
    <n v="2011"/>
    <n v="40"/>
    <s v="08/02/11"/>
    <n v="10"/>
    <n v="56"/>
    <n v="400"/>
    <s v="14/09/11"/>
    <n v="16"/>
    <n v="34"/>
    <n v="2"/>
    <n v="1892160"/>
    <n v="60"/>
    <n v="3036906"/>
    <s v="AGUAUR_AGUAUR"/>
    <s v="11/01/14"/>
    <n v="5125"/>
    <n v="400"/>
    <e v="#N/A"/>
    <e v="#N/A"/>
    <e v="#N/A"/>
    <e v="#N/A"/>
    <e v="#N/A"/>
    <e v="#N/A"/>
    <n v="21.693750000000001"/>
    <n v="0.15"/>
    <n v="0.15"/>
    <x v="0"/>
    <n v="1.5"/>
    <n v="1.5"/>
    <x v="0"/>
    <s v=""/>
    <s v=""/>
    <x v="1"/>
    <s v="CALIDO"/>
    <n v="22.383333333333333"/>
    <n v="29.098333333333333"/>
    <n v="46.557333333333332"/>
  </r>
  <r>
    <n v="19037"/>
    <n v="22646"/>
    <s v="EMPRESAS PUBLICAS DE AIPE SOCIEDAD ANONIMA EMPRESA DE SERVICIOS PUBLICOS"/>
    <n v="5"/>
    <s v="RIO"/>
    <n v="1579"/>
    <s v="Río Aipe"/>
    <x v="0"/>
    <s v="HUILAAIPE"/>
    <n v="41"/>
    <x v="6"/>
    <n v="16"/>
    <s v="AIPE"/>
    <s v="SI"/>
    <s v="NO"/>
    <s v="NO"/>
    <s v="NO"/>
    <s v="SI"/>
    <s v="SI"/>
    <s v="NO"/>
    <s v="NO"/>
    <s v="NO"/>
    <s v="SI"/>
    <n v="2009"/>
    <s v="ACTIVO"/>
    <n v="1"/>
    <n v="2009"/>
    <n v="3100"/>
    <s v="13/07/11"/>
    <n v="10"/>
    <n v="45"/>
    <n v="15307"/>
    <s v="10/10/11"/>
    <n v="8"/>
    <n v="30"/>
    <n v="1"/>
    <n v="672861"/>
    <n v="21.336282343987822"/>
    <n v="3037239"/>
    <s v="EPASAESP_EPASAESP"/>
    <s v="16/10/14"/>
    <n v="5403"/>
    <n v="5000"/>
    <s v="SI"/>
    <s v="No. 308"/>
    <s v="CAM                           "/>
    <s v="15/05/97"/>
    <s v="31/12/17"/>
    <n v="90"/>
    <n v="34.4375"/>
    <n v="4.2672564687975647E-3"/>
    <s v="ND"/>
    <x v="1"/>
    <n v="6.8826717238670392E-3"/>
    <n v="6.8826717238670392E-3"/>
    <x v="1"/>
    <n v="0.23706980382208692"/>
    <n v="0.23706980382208692"/>
    <x v="0"/>
    <s v="CALIDO"/>
    <n v="35.43333333333333"/>
    <n v="42.519999999999996"/>
    <n v="63.779999999999994"/>
  </r>
  <r>
    <n v="19117"/>
    <n v="23438"/>
    <s v="ADMINISTRACION PUBLICA COOPERATIVA DE SERVICIOS PUBLICOS DEL MUNICIPIO DE CASABIANCA E.S.P"/>
    <n v="6"/>
    <s v="QUEBRADA"/>
    <n v="8099"/>
    <s v="Quebrada Agua de Dios"/>
    <x v="1"/>
    <s v="TOLIMACASABIANCA"/>
    <n v="73"/>
    <x v="0"/>
    <n v="152"/>
    <s v="CASABIANCA"/>
    <s v="SI"/>
    <s v="SI"/>
    <s v="NO"/>
    <s v="NO"/>
    <s v="SI"/>
    <s v="SI"/>
    <s v="NO"/>
    <s v="NO"/>
    <s v="SI"/>
    <s v="SI"/>
    <n v="2010"/>
    <s v="ACTIVO"/>
    <n v="2"/>
    <n v="2010"/>
    <n v="35"/>
    <s v="10/02/09"/>
    <n v="8"/>
    <n v="0"/>
    <n v="50"/>
    <s v="09/09/09"/>
    <n v="0"/>
    <n v="0"/>
    <n v="2"/>
    <n v="15"/>
    <n v="4.7564687975646877E-4"/>
    <n v="3042184"/>
    <s v="SERVICASABIA_SERVICASABIA"/>
    <s v="25/07/16"/>
    <n v="6051"/>
    <n v="40"/>
    <s v="SI"/>
    <s v="047"/>
    <s v="CORTOLIMA                     "/>
    <s v="27/06/07"/>
    <s v="27/06/27"/>
    <n v="17.25"/>
    <n v="2.0333333333333332"/>
    <n v="1.1891171993911719E-5"/>
    <s v="ND"/>
    <x v="1"/>
    <n v="1.3589910850184822E-5"/>
    <s v="ND"/>
    <x v="2"/>
    <n v="2.757373215979529E-5"/>
    <s v="ND"/>
    <x v="2"/>
    <s v="FRIO O TEMPLADO"/>
    <n v="2.0291666666666668"/>
    <n v="2.6379166666666669"/>
    <n v="4.2206666666666672"/>
  </r>
  <r>
    <n v="19137"/>
    <n v="22111"/>
    <s v="AGUAS DE URABA S.A E.S.P"/>
    <n v="5"/>
    <s v="RIO"/>
    <n v="71136"/>
    <s v="Rio Chigorodó"/>
    <x v="0"/>
    <s v="ANTIOQUIACHIGORODO"/>
    <n v="5"/>
    <x v="16"/>
    <n v="172"/>
    <s v="CHIGORODO"/>
    <s v="SI"/>
    <s v="SI"/>
    <s v="NO"/>
    <s v="NO"/>
    <s v="SI"/>
    <s v="NO"/>
    <s v="NO"/>
    <s v="NO"/>
    <s v="NO"/>
    <s v="NO"/>
    <n v="2012"/>
    <s v="ACTIVO"/>
    <n v="1"/>
    <n v="2013"/>
    <n v="1294"/>
    <s v="12/02/13"/>
    <n v="12"/>
    <n v="30"/>
    <n v="4500"/>
    <s v="07/08/13"/>
    <n v="12"/>
    <n v="0"/>
    <n v="1"/>
    <n v="285120"/>
    <n v="9.0410958904109595"/>
    <n v="3725971"/>
    <s v="AGUASURABA_LUCAS"/>
    <s v="06/07/16"/>
    <n v="6032"/>
    <n v="3000"/>
    <s v="SI"/>
    <s v="048102"/>
    <s v="CORPOURABA"/>
    <s v="29/05/02"/>
    <s v="29/05/22"/>
    <n v="140"/>
    <n v="154.00462962962962"/>
    <n v="3.0136986301369864E-3"/>
    <s v="ND"/>
    <x v="1"/>
    <n v="6.9869365459126424E-3"/>
    <n v="6.9869365459126424E-3"/>
    <x v="1"/>
    <n v="6.4579256360078288E-2"/>
    <n v="6.4579256360078288E-2"/>
    <x v="0"/>
    <s v="CALIDO"/>
    <n v="158.29861111111111"/>
    <n v="189.95833333333334"/>
    <n v="284.9375"/>
  </r>
  <r>
    <n v="19139"/>
    <n v="22111"/>
    <s v="AGUAS DE URABA S.A E.S.P"/>
    <n v="6"/>
    <s v="QUEBRADA"/>
    <n v="71149"/>
    <s v="Quebrada Daida"/>
    <x v="1"/>
    <s v="ANTIOQUIAMUTATA"/>
    <n v="5"/>
    <x v="16"/>
    <n v="480"/>
    <s v="MUTATA"/>
    <s v="SI"/>
    <s v="NO"/>
    <s v="NO"/>
    <s v="NO"/>
    <s v="SI"/>
    <s v="NO"/>
    <s v="NO"/>
    <s v="NO"/>
    <s v="NO"/>
    <s v="NO"/>
    <n v="2012"/>
    <s v="ACTIVO"/>
    <n v="1"/>
    <n v="2013"/>
    <n v="15"/>
    <s v="12/02/13"/>
    <n v="10"/>
    <n v="0"/>
    <n v="40"/>
    <s v="14/08/13"/>
    <n v="11"/>
    <n v="0"/>
    <n v="2"/>
    <n v="10368"/>
    <n v="0.32876712328767121"/>
    <n v="3725971"/>
    <s v="AGUASURABA_LUCAS"/>
    <s v="06/07/16"/>
    <n v="6032"/>
    <n v="30"/>
    <s v="SI"/>
    <s v="44603"/>
    <s v="CORPOURABA"/>
    <s v="12/05/03"/>
    <s v="12/05/23"/>
    <n v="4.01"/>
    <n v="11.512499999999999"/>
    <n v="1.0958904109589041E-2"/>
    <n v="1.0958904109589041E-2"/>
    <x v="0"/>
    <n v="2.1917808219178082E-2"/>
    <n v="2.1917808219178082E-2"/>
    <x v="1"/>
    <n v="8.1986813787449181E-2"/>
    <n v="8.1986813787449181E-2"/>
    <x v="0"/>
    <s v="CALIDO"/>
    <n v="11.779166666666667"/>
    <n v="15.312916666666668"/>
    <n v="24.500666666666671"/>
  </r>
  <r>
    <n v="19217"/>
    <n v="1409"/>
    <s v="UNIDAD DE SERVICIOS PUBLICOS DE PAZ DE RIO"/>
    <n v="5"/>
    <s v="RIO"/>
    <n v="214"/>
    <s v="Río Pargua"/>
    <x v="0"/>
    <s v="BOYACAPAZ DE RIO"/>
    <n v="15"/>
    <x v="13"/>
    <n v="537"/>
    <s v="PAZ DE RIO"/>
    <s v="SI"/>
    <s v="NO"/>
    <s v="NO"/>
    <s v="NO"/>
    <s v="SI"/>
    <s v="NO"/>
    <s v="NO"/>
    <s v="NO"/>
    <s v="NO"/>
    <s v="NO"/>
    <n v="2009"/>
    <s v="ACTIVO"/>
    <n v="1"/>
    <n v="2009"/>
    <n v="1.9"/>
    <s v="15/01/09"/>
    <n v="12"/>
    <n v="0"/>
    <n v="167.7"/>
    <s v="16/04/09"/>
    <n v="7"/>
    <n v="0"/>
    <n v="2"/>
    <n v="191152"/>
    <n v="6.0613901572805684"/>
    <n v="3059672"/>
    <s v="MPAZRIO_MPAZRIO"/>
    <s v="12/03/14"/>
    <n v="5185"/>
    <n v="22"/>
    <s v="SI"/>
    <s v="RES 1503"/>
    <s v="CORPOBOYACA                   "/>
    <s v="08/06/12"/>
    <s v="08/06/17"/>
    <n v="9.2319999999999993"/>
    <n v="5.1820987654320989"/>
    <n v="0.27551773442184402"/>
    <n v="0.27551773442184402"/>
    <x v="0"/>
    <n v="3.1902053459371413"/>
    <n v="3.1902053459371413"/>
    <x v="0"/>
    <n v="0.6565630586309108"/>
    <n v="0.6565630586309108"/>
    <x v="0"/>
    <s v="FRIO O TEMPLADO"/>
    <n v="5.157253086419753"/>
    <n v="6.7044290123456793"/>
    <n v="10.727086419753087"/>
  </r>
  <r>
    <n v="19237"/>
    <n v="26722"/>
    <s v="AQUAOCCIDENTE S.A E.S.P."/>
    <n v="5"/>
    <s v="RIO"/>
    <n v="8661"/>
    <s v="Río Nima"/>
    <x v="0"/>
    <s v="VALLE DEL CAUCAPALMIRA"/>
    <n v="76"/>
    <x v="1"/>
    <n v="520"/>
    <s v="PALMIRA"/>
    <s v="SI"/>
    <s v="NO"/>
    <s v="NO"/>
    <s v="NO"/>
    <s v="SI"/>
    <s v="NO"/>
    <s v="NO"/>
    <s v="NO"/>
    <s v="NO"/>
    <s v="NO"/>
    <n v="2013"/>
    <s v="ACTIVO"/>
    <n v="1"/>
    <n v="2015"/>
    <n v="2400"/>
    <s v="31/12/99"/>
    <n v="12"/>
    <n v="0"/>
    <n v="19100"/>
    <s v="31/12/99"/>
    <n v="12"/>
    <n v="0"/>
    <n v="1"/>
    <n v="23845326"/>
    <n v="756.13032724505331"/>
    <n v="3739100"/>
    <s v="AQUAOCCIDENT_AQUAOCCIDENT"/>
    <s v="20/06/16"/>
    <n v="6016"/>
    <n v="2600"/>
    <s v="SI"/>
    <s v="Resolución DG 185"/>
    <s v="CVC                           "/>
    <s v="09/05/00"/>
    <s v="09/05/20"/>
    <n v="1000"/>
    <n v="528.0376543209876"/>
    <n v="0.2908193566327128"/>
    <n v="0.2908193566327128"/>
    <x v="0"/>
    <n v="0.31505430301877219"/>
    <n v="0.31505430301877219"/>
    <x v="1"/>
    <n v="0.75613032724505336"/>
    <n v="0.75613032724505336"/>
    <x v="0"/>
    <s v="FRIO O TEMPLADO"/>
    <n v="531.44259259259263"/>
    <n v="637.73111111111109"/>
    <n v="956.59666666666658"/>
  </r>
  <r>
    <n v="19257"/>
    <n v="2926"/>
    <s v="UNIDAD ADMINISTRADORA DE SERVICIOS PUBLICOS DE ACUEDUCTO, ALCANTARILLADO Y ASEO DE LA CABECERA MUNICIPAL CONTRATACION "/>
    <n v="6"/>
    <s v="QUEBRADA"/>
    <n v="7563"/>
    <s v="Quebrada Macaligua"/>
    <x v="1"/>
    <s v="SANTANDERCONTRATACION"/>
    <n v="68"/>
    <x v="9"/>
    <n v="211"/>
    <s v="CONTRATACION"/>
    <s v="SI"/>
    <s v="NO"/>
    <s v="NO"/>
    <s v="NO"/>
    <s v="SI"/>
    <s v="NO"/>
    <s v="NO"/>
    <s v="NO"/>
    <s v="NO"/>
    <s v="NO"/>
    <n v="2009"/>
    <s v="ACTIVO"/>
    <n v="1"/>
    <n v="2009"/>
    <n v="20"/>
    <s v="01/07/08"/>
    <n v="10"/>
    <n v="30"/>
    <n v="30"/>
    <s v="04/11/08"/>
    <n v="11"/>
    <n v="0"/>
    <n v="2"/>
    <n v="1"/>
    <n v="3.1709791983764585E-5"/>
    <n v="3060030"/>
    <s v="MSPACUEAAPE_MSPACUEAAPE"/>
    <s v="24/10/14"/>
    <n v="5411"/>
    <n v="25"/>
    <s v="SI"/>
    <s v="541"/>
    <s v="CAS                           "/>
    <s v="03/07/08"/>
    <s v="03/07/18"/>
    <n v="2.4769999999999999"/>
    <n v="4.7881172839506174"/>
    <n v="1.2683916793505833E-6"/>
    <s v="ND"/>
    <x v="1"/>
    <n v="1.5854895991882293E-6"/>
    <s v="ND"/>
    <x v="2"/>
    <n v="1.2801692363247714E-5"/>
    <s v="ND"/>
    <x v="2"/>
    <s v="FRIO O TEMPLADO"/>
    <n v="4.7437500000000004"/>
    <n v="6.166875000000001"/>
    <n v="9.8670000000000027"/>
  </r>
  <r>
    <n v="19337"/>
    <n v="23075"/>
    <s v="EMPRESA DE ACUEDUCTO, ALCANTARILLADO Y ASEO DEL ROSAL S.A E.S.P."/>
    <n v="5"/>
    <s v="RIO"/>
    <n v="1011"/>
    <s v="Río Subachoque"/>
    <x v="0"/>
    <s v="CUNDINAMARCAEL ROSAL"/>
    <n v="25"/>
    <x v="8"/>
    <n v="260"/>
    <s v="EL ROSAL"/>
    <s v="SI"/>
    <s v="SI"/>
    <s v="NO"/>
    <s v="NO"/>
    <s v="SI"/>
    <s v="SI"/>
    <s v="SI"/>
    <s v="NO"/>
    <s v="NO"/>
    <s v="NO"/>
    <n v="2009"/>
    <s v="ACTIVO"/>
    <n v="1"/>
    <n v="2009"/>
    <n v="4"/>
    <s v="17/06/09"/>
    <n v="8"/>
    <n v="0"/>
    <n v="26"/>
    <s v="21/10/09"/>
    <n v="8"/>
    <n v="0"/>
    <n v="1"/>
    <n v="156.63200000000001"/>
    <n v="4.966768138001015E-3"/>
    <n v="3075701"/>
    <s v="ELROSALSAESP_ELROSALSAESP"/>
    <s v="11/06/14"/>
    <n v="5276"/>
    <n v="16"/>
    <s v="SI"/>
    <s v="resolucion 014 28/01/1999"/>
    <s v="CAR                           "/>
    <s v="28/01/99"/>
    <s v="04/12/21"/>
    <n v="19.6875"/>
    <n v="21.912114197530865"/>
    <n v="3.1042300862506344E-4"/>
    <s v="ND"/>
    <x v="1"/>
    <n v="1.2416920345002538E-3"/>
    <s v="ND"/>
    <x v="2"/>
    <n v="2.5228028637465475E-4"/>
    <s v="ND"/>
    <x v="2"/>
    <s v="FRIO O TEMPLADO"/>
    <n v="24.423225308641975"/>
    <n v="29.307870370370367"/>
    <n v="43.96180555555555"/>
  </r>
  <r>
    <n v="19358"/>
    <n v="26741"/>
    <s v="AGUAS DEL PÁRAMO DE SONSÓN S.A.S. E.S.P"/>
    <n v="5"/>
    <s v="RIO"/>
    <n v="71179"/>
    <s v="Rio Sonson"/>
    <x v="0"/>
    <s v="ANTIOQUIASONSON"/>
    <n v="5"/>
    <x v="16"/>
    <n v="756"/>
    <s v="SONSON"/>
    <s v="SI"/>
    <s v="NO"/>
    <s v="NO"/>
    <s v="NO"/>
    <s v="SI"/>
    <s v="NO"/>
    <s v="NO"/>
    <s v="NO"/>
    <s v="SI"/>
    <s v="SI"/>
    <n v="2013"/>
    <s v="ACTIVO"/>
    <n v="1"/>
    <n v="2013"/>
    <n v="192"/>
    <s v="13/02/10"/>
    <n v="11"/>
    <n v="30"/>
    <n v="756"/>
    <s v="20/05/08"/>
    <n v="15"/>
    <n v="0"/>
    <n v="1"/>
    <n v="125882"/>
    <n v="3.9916920345002538"/>
    <n v="3077341"/>
    <s v="AGUASPARAMO_AGUASPARAMO"/>
    <s v="12/03/14"/>
    <n v="5185"/>
    <n v="470"/>
    <s v="SI"/>
    <s v="133-0197"/>
    <s v="CORNARE                       "/>
    <s v="04/10/12"/>
    <s v="10/10/22"/>
    <n v="58.37"/>
    <n v="29.145447530864196"/>
    <n v="8.4929617755324545E-3"/>
    <n v="8.4929617755324545E-3"/>
    <x v="0"/>
    <n v="2.0790062679688821E-2"/>
    <n v="2.0790062679688821E-2"/>
    <x v="1"/>
    <n v="6.8386020806925713E-2"/>
    <n v="6.8386020806925713E-2"/>
    <x v="0"/>
    <s v="FRIO O TEMPLADO"/>
    <n v="29.033564814814813"/>
    <n v="34.840277777777771"/>
    <n v="52.260416666666657"/>
  </r>
  <r>
    <n v="19380"/>
    <n v="22855"/>
    <s v="EMPRESA DE SERVICIOS PUBLICOS DE TABIO SA "/>
    <n v="6"/>
    <s v="QUEBRADA"/>
    <n v="72029"/>
    <s v="Quebrada Tince"/>
    <x v="1"/>
    <s v="CUNDINAMARCATABIO"/>
    <n v="25"/>
    <x v="8"/>
    <n v="785"/>
    <s v="TABIO"/>
    <s v="SI"/>
    <s v="NO"/>
    <s v="NO"/>
    <s v="NO"/>
    <s v="SI"/>
    <s v="NO"/>
    <s v="NO"/>
    <s v="NO"/>
    <s v="NO"/>
    <s v="NO"/>
    <n v="2009"/>
    <s v="ACTIVO"/>
    <n v="1"/>
    <n v="2009"/>
    <n v="2.6"/>
    <s v="31/01/08"/>
    <n v="10"/>
    <n v="0"/>
    <n v="56"/>
    <s v="21/12/09"/>
    <n v="10"/>
    <n v="0"/>
    <n v="1"/>
    <n v="457560"/>
    <n v="14.509132420091325"/>
    <n v="3077794"/>
    <s v="EMSERTABIO_EMSERTABIO"/>
    <s v="22/05/14"/>
    <n v="5256"/>
    <n v="37"/>
    <e v="#N/A"/>
    <e v="#N/A"/>
    <e v="#N/A"/>
    <e v="#N/A"/>
    <e v="#N/A"/>
    <e v="#N/A"/>
    <n v="25.356867283950614"/>
    <n v="0.39213871405652229"/>
    <n v="0.39213871405652229"/>
    <x v="0"/>
    <n v="5.580435546188971"/>
    <n v="5.580435546188971"/>
    <x v="0"/>
    <s v=""/>
    <s v=""/>
    <x v="1"/>
    <s v="FRIO O TEMPLADO"/>
    <n v="26.062885802469133"/>
    <n v="31.275462962962958"/>
    <n v="46.913194444444436"/>
  </r>
  <r>
    <n v="19437"/>
    <n v="20193"/>
    <s v="JUNTA ADMINISTRADORA DEL SERVICIO DE ACUEDUCTO DEL BARRIO LA FLORIDA"/>
    <n v="6"/>
    <s v="QUEBRADA"/>
    <n v="77170"/>
    <s v="QUEBRADA LA VOLCANA"/>
    <x v="1"/>
    <s v="TOLIMAIBAGUE"/>
    <n v="73"/>
    <x v="0"/>
    <n v="1"/>
    <s v="IBAGUE"/>
    <s v="SI"/>
    <s v="NO"/>
    <s v="NO"/>
    <s v="NO"/>
    <s v="NO"/>
    <s v="NO"/>
    <s v="NO"/>
    <s v="NO"/>
    <s v="NO"/>
    <s v="NO"/>
    <n v="2009"/>
    <s v="ACTIVO"/>
    <n v="1"/>
    <n v="2009"/>
    <n v="15"/>
    <s v="15/08/09"/>
    <n v="9"/>
    <n v="0"/>
    <n v="35"/>
    <s v="08/03/09"/>
    <n v="10"/>
    <n v="0"/>
    <n v="2"/>
    <n v="165888"/>
    <n v="5.2602739726027394"/>
    <n v="3079069"/>
    <s v="AGUAFLORIDA_AGUAFLORIDA"/>
    <s v="20/03/14"/>
    <n v="5193"/>
    <n v="15"/>
    <s v="SI"/>
    <s v="RESOLUCION 1082 DE 2008"/>
    <s v="CORTOLIMA                     "/>
    <s v="29/07/08"/>
    <s v="29/07/18"/>
    <n v="6"/>
    <n v="1130.0851851851851"/>
    <n v="0.35068493150684932"/>
    <n v="0.35068493150684932"/>
    <x v="0"/>
    <n v="0.35068493150684932"/>
    <n v="0.35068493150684932"/>
    <x v="1"/>
    <n v="0.87671232876712324"/>
    <n v="0.87671232876712324"/>
    <x v="0"/>
    <s v="FRIO O TEMPLADO"/>
    <n v="1141.2441358024691"/>
    <n v="1369.492962962963"/>
    <n v="2054.2394444444444"/>
  </r>
  <r>
    <n v="19517"/>
    <n v="26006"/>
    <s v="SABANALARGA EMPRESA DE SERVICIOS PÚBLICOS E.S.P. S.A."/>
    <n v="6"/>
    <s v="QUEBRADA"/>
    <n v="72113"/>
    <s v="La Quinchalera"/>
    <x v="1"/>
    <s v="CASANARESABANALARGA"/>
    <n v="85"/>
    <x v="11"/>
    <n v="300"/>
    <s v="SABANALARGA"/>
    <s v="SI"/>
    <s v="NO"/>
    <s v="NO"/>
    <s v="NO"/>
    <s v="NO"/>
    <s v="NO"/>
    <s v="NO"/>
    <s v="NO"/>
    <s v="NO"/>
    <s v="SI"/>
    <n v="2012"/>
    <s v="ACTIVO"/>
    <n v="1"/>
    <n v="2012"/>
    <n v="60"/>
    <s v="22/01/09"/>
    <n v="9"/>
    <n v="17"/>
    <n v="130"/>
    <s v="23/07/09"/>
    <n v="9"/>
    <n v="47"/>
    <n v="2"/>
    <n v="473040"/>
    <n v="15"/>
    <n v="3084343"/>
    <s v="SEMSEP_SEMSEP"/>
    <s v="13/01/15"/>
    <n v="5492"/>
    <n v="95"/>
    <s v="SI"/>
    <s v="200.15-05.0941"/>
    <s v="CORPORINOQUIA                 "/>
    <s v="15/12/05"/>
    <s v="14/12/15"/>
    <n v="15"/>
    <n v="2.9050925925925926"/>
    <n v="0.15789473684210525"/>
    <n v="0.15789473684210525"/>
    <x v="0"/>
    <n v="0.25"/>
    <n v="0.25"/>
    <x v="1"/>
    <n v="1"/>
    <n v="1"/>
    <x v="0"/>
    <s v="CALIDO"/>
    <n v="2.8838734567901234"/>
    <n v="3.7490354938271606"/>
    <n v="5.9984567901234573"/>
  </r>
  <r>
    <n v="19518"/>
    <n v="26006"/>
    <s v="SABANALARGA EMPRESA DE SERVICIOS PÚBLICOS E.S.P. S.A."/>
    <n v="6"/>
    <s v="QUEBRADA"/>
    <n v="72114"/>
    <s v="Aguaclara"/>
    <x v="1"/>
    <s v="CASANARESABANALARGA"/>
    <n v="85"/>
    <x v="11"/>
    <n v="300"/>
    <s v="SABANALARGA"/>
    <s v="SI"/>
    <s v="NO"/>
    <s v="NO"/>
    <s v="NO"/>
    <s v="NO"/>
    <s v="NO"/>
    <s v="NO"/>
    <s v="NO"/>
    <s v="NO"/>
    <s v="SI"/>
    <n v="2012"/>
    <s v="ACTIVO"/>
    <n v="1"/>
    <n v="2012"/>
    <n v="96"/>
    <s v="15/02/10"/>
    <n v="8"/>
    <n v="27"/>
    <n v="180"/>
    <s v="09/08/10"/>
    <n v="9"/>
    <n v="11"/>
    <n v="2"/>
    <n v="126144"/>
    <n v="4"/>
    <n v="3084343"/>
    <s v="SEMSEP_SEMSEP"/>
    <s v="13/01/15"/>
    <n v="5492"/>
    <n v="136"/>
    <s v="SI"/>
    <s v="200.41-10.1337"/>
    <s v="CORPORINOQUIA                 "/>
    <s v="22/09/10"/>
    <s v="21/09/20"/>
    <n v="4"/>
    <n v="2.9050925925925926"/>
    <n v="2.9411764705882353E-2"/>
    <n v="2.9411764705882353E-2"/>
    <x v="0"/>
    <n v="4.1666666666666664E-2"/>
    <n v="4.1666666666666664E-2"/>
    <x v="1"/>
    <n v="1"/>
    <n v="1"/>
    <x v="0"/>
    <s v="CALIDO"/>
    <n v="2.8838734567901234"/>
    <n v="3.7490354938271606"/>
    <n v="5.9984567901234573"/>
  </r>
  <r>
    <n v="19537"/>
    <n v="24971"/>
    <s v="AGUAS DE MALAMBO S.A. E.S.P."/>
    <n v="5"/>
    <s v="RIO"/>
    <n v="77171"/>
    <s v="Rio grande de la Magdalena"/>
    <x v="0"/>
    <s v="ATLANTICOMALAMBO"/>
    <n v="8"/>
    <x v="27"/>
    <n v="433"/>
    <s v="MALAMBO"/>
    <s v="SI"/>
    <s v="SI"/>
    <s v="NO"/>
    <s v="NO"/>
    <s v="SI"/>
    <s v="NO"/>
    <s v="NO"/>
    <s v="NO"/>
    <s v="NO"/>
    <s v="NO"/>
    <n v="2011"/>
    <s v="ACTIVO"/>
    <n v="1"/>
    <n v="2011"/>
    <n v="7401"/>
    <s v="24/03/11"/>
    <n v="10"/>
    <n v="11"/>
    <n v="13308"/>
    <s v="01/12/11"/>
    <n v="9"/>
    <n v="45"/>
    <n v="1"/>
    <n v="6739900"/>
    <n v="213.72082699137493"/>
    <n v="3084983"/>
    <s v="AMSAESP_AMSAESP"/>
    <s v="23/11/15"/>
    <n v="5806"/>
    <n v="10354"/>
    <s v="SI"/>
    <s v="R1064"/>
    <s v="CRA"/>
    <s v="21/12/11"/>
    <s v="21/12/16"/>
    <n v="600"/>
    <n v="264.59722222222223"/>
    <n v="2.0641377920743186E-2"/>
    <n v="2.0641377920743186E-2"/>
    <x v="0"/>
    <n v="2.8877290500118218E-2"/>
    <n v="2.8877290500118218E-2"/>
    <x v="1"/>
    <n v="0.35620137831895821"/>
    <n v="0.35620137831895821"/>
    <x v="0"/>
    <s v="CALIDO"/>
    <n v="268.97916666666669"/>
    <n v="322.77500000000003"/>
    <n v="484.16250000000002"/>
  </r>
  <r>
    <n v="19637"/>
    <n v="22781"/>
    <s v="EMPRESA DE SERVICIOS PUBLICOS DE MACANAL MANANTIAL SA ESP"/>
    <n v="5"/>
    <s v="RIO"/>
    <n v="174"/>
    <s v="Río Cienegal"/>
    <x v="0"/>
    <s v="BOYACAMACANAL"/>
    <n v="15"/>
    <x v="13"/>
    <n v="425"/>
    <s v="MACANAL"/>
    <s v="SI"/>
    <s v="NO"/>
    <s v="NO"/>
    <s v="NO"/>
    <s v="NO"/>
    <s v="NO"/>
    <s v="NO"/>
    <s v="NO"/>
    <s v="NO"/>
    <s v="NO"/>
    <n v="2013"/>
    <s v="ACTIVO"/>
    <n v="1"/>
    <n v="2013"/>
    <n v="1"/>
    <s v="29/01/14"/>
    <n v="2"/>
    <n v="0"/>
    <n v="3"/>
    <s v="30/05/14"/>
    <n v="2"/>
    <n v="0"/>
    <n v="2"/>
    <n v="1500"/>
    <n v="4.7564687975646877E-2"/>
    <n v="3100087"/>
    <s v="ESPMANANTIA_ESPMANANTIA"/>
    <s v="22/04/14"/>
    <n v="5226"/>
    <n v="1"/>
    <s v="SI"/>
    <s v="528"/>
    <s v="CORPOCHIVOR                   "/>
    <s v="24/05/06"/>
    <s v="24/05/15"/>
    <n v="2.8"/>
    <n v="1.538888888888889"/>
    <n v="4.7564687975646877E-2"/>
    <n v="4.7564687975646877E-2"/>
    <x v="0"/>
    <n v="4.7564687975646877E-2"/>
    <n v="4.7564687975646877E-2"/>
    <x v="1"/>
    <n v="1.6987388562731028E-2"/>
    <n v="1.6987388562731028E-2"/>
    <x v="0"/>
    <s v="FRIO O TEMPLADO"/>
    <n v="1.5541666666666667"/>
    <n v="2.0204166666666667"/>
    <n v="3.2326666666666668"/>
  </r>
  <r>
    <n v="19757"/>
    <n v="1781"/>
    <s v="AGUAS DE MANIZALES S.A  E.S.P"/>
    <n v="5"/>
    <s v="RIO"/>
    <n v="347"/>
    <s v="Río Blanco"/>
    <x v="0"/>
    <s v="CALDASMANIZALES"/>
    <n v="17"/>
    <x v="21"/>
    <n v="1"/>
    <s v="MANIZALES"/>
    <s v="SI"/>
    <s v="NO"/>
    <s v="NO"/>
    <s v="NO"/>
    <s v="SI"/>
    <s v="NO"/>
    <s v="NO"/>
    <s v="SI"/>
    <s v="SI"/>
    <s v="NO"/>
    <n v="2013"/>
    <s v="ACTIVO"/>
    <n v="1"/>
    <n v="2014"/>
    <n v="220"/>
    <s v="09/09/14"/>
    <n v="10"/>
    <n v="0"/>
    <n v="1287"/>
    <s v="23/11/14"/>
    <n v="10"/>
    <n v="0"/>
    <n v="1"/>
    <n v="5720630"/>
    <n v="181.39998731608321"/>
    <n v="3433420"/>
    <s v="AGUASMANIZ_AGUASMANIZ"/>
    <s v="02/06/15"/>
    <n v="5632"/>
    <n v="415"/>
    <s v="SI"/>
    <s v="0396"/>
    <s v="CORPOCALDAS                   "/>
    <s v="28/07/08"/>
    <s v="27/07/20"/>
    <n v="324"/>
    <n v="796.47685185185185"/>
    <n v="0.43710840317128485"/>
    <n v="0.43710840317128485"/>
    <x v="0"/>
    <n v="0.82454539689128736"/>
    <n v="0.82454539689128736"/>
    <x v="1"/>
    <n v="0.55987650406198519"/>
    <n v="0.55987650406198519"/>
    <x v="0"/>
    <s v="FRIO O TEMPLADO"/>
    <n v="799.37623456790107"/>
    <n v="959.25148148148128"/>
    <n v="1438.8772222222219"/>
  </r>
  <r>
    <n v="19758"/>
    <n v="1781"/>
    <s v="AGUAS DE MANIZALES S.A  E.S.P"/>
    <n v="6"/>
    <s v="QUEBRADA"/>
    <n v="71189"/>
    <s v="Quebrada Pinares"/>
    <x v="1"/>
    <s v="CALDASMANIZALES"/>
    <n v="17"/>
    <x v="21"/>
    <n v="1"/>
    <s v="MANIZALES"/>
    <s v="SI"/>
    <s v="NO"/>
    <s v="NO"/>
    <s v="NO"/>
    <s v="SI"/>
    <s v="NO"/>
    <s v="NO"/>
    <s v="NO"/>
    <s v="SI"/>
    <s v="NO"/>
    <n v="2013"/>
    <s v="ACTIVO"/>
    <n v="1"/>
    <n v="2014"/>
    <n v="52"/>
    <s v="08/07/14"/>
    <n v="9"/>
    <n v="30"/>
    <n v="342"/>
    <s v="10/05/14"/>
    <n v="9"/>
    <n v="30"/>
    <n v="1"/>
    <n v="514037"/>
    <n v="16.300006341958397"/>
    <n v="3433420"/>
    <s v="AGUASMANIZ_AGUASMANIZ"/>
    <s v="02/06/15"/>
    <n v="5632"/>
    <n v="119"/>
    <s v="SI"/>
    <s v="648"/>
    <s v="CORPOCALDAS                   "/>
    <s v="19/12/13"/>
    <s v="26/03/19"/>
    <n v="120"/>
    <n v="796.47685185185185"/>
    <n v="0.13697484320973444"/>
    <n v="0.13697484320973444"/>
    <x v="0"/>
    <n v="0.31346166042227686"/>
    <n v="0.31346166042227686"/>
    <x v="1"/>
    <n v="0.13583338618298665"/>
    <n v="0.13583338618298665"/>
    <x v="0"/>
    <s v="FRIO O TEMPLADO"/>
    <n v="799.37623456790107"/>
    <n v="959.25148148148128"/>
    <n v="1438.8772222222219"/>
  </r>
  <r>
    <n v="19759"/>
    <n v="1781"/>
    <s v="AGUAS DE MANIZALES S.A  E.S.P"/>
    <n v="6"/>
    <s v="QUEBRADA"/>
    <n v="71187"/>
    <s v="Quebrada La Ye"/>
    <x v="1"/>
    <s v="CALDASMANIZALES"/>
    <n v="17"/>
    <x v="21"/>
    <n v="1"/>
    <s v="MANIZALES"/>
    <s v="SI"/>
    <s v="NO"/>
    <s v="NO"/>
    <s v="NO"/>
    <s v="SI"/>
    <s v="NO"/>
    <s v="NO"/>
    <s v="NO"/>
    <s v="SI"/>
    <s v="NO"/>
    <n v="2013"/>
    <s v="ACTIVO"/>
    <n v="1"/>
    <n v="2014"/>
    <n v="35"/>
    <s v="11/08/14"/>
    <n v="7"/>
    <n v="30"/>
    <n v="582"/>
    <s v="11/05/14"/>
    <n v="7"/>
    <n v="30"/>
    <n v="1"/>
    <n v="908237"/>
    <n v="28.800006341958397"/>
    <n v="3433420"/>
    <s v="AGUASMANIZ_AGUASMANIZ"/>
    <s v="02/06/15"/>
    <n v="5632"/>
    <n v="128"/>
    <s v="SI"/>
    <s v="0396"/>
    <s v="CORPOCALDAS                   "/>
    <s v="28/07/08"/>
    <s v="27/07/20"/>
    <n v="114"/>
    <n v="796.47685185185185"/>
    <n v="0.22500004954654998"/>
    <n v="0.22500004954654998"/>
    <x v="0"/>
    <n v="0.82285732405595424"/>
    <n v="0.82285732405595424"/>
    <x v="1"/>
    <n v="0.25263163457858245"/>
    <n v="0.25263163457858245"/>
    <x v="0"/>
    <s v="FRIO O TEMPLADO"/>
    <n v="799.37623456790107"/>
    <n v="959.25148148148128"/>
    <n v="1438.8772222222219"/>
  </r>
  <r>
    <n v="19760"/>
    <n v="1781"/>
    <s v="AGUAS DE MANIZALES S.A  E.S.P"/>
    <n v="5"/>
    <s v="RIO"/>
    <n v="439"/>
    <s v="RIo Chinchiná"/>
    <x v="0"/>
    <s v="CALDASVILLAMARIA"/>
    <n v="17"/>
    <x v="21"/>
    <n v="873"/>
    <s v="VILLAMARIA"/>
    <s v="SI"/>
    <s v="NO"/>
    <s v="NO"/>
    <s v="NO"/>
    <s v="SI"/>
    <s v="NO"/>
    <s v="NO"/>
    <s v="SI"/>
    <s v="SI"/>
    <s v="NO"/>
    <n v="2013"/>
    <s v="ACTIVO"/>
    <n v="1"/>
    <n v="2014"/>
    <n v="744"/>
    <s v="22/08/14"/>
    <n v="7"/>
    <n v="0"/>
    <n v="7641"/>
    <s v="24/04/14"/>
    <n v="7"/>
    <n v="0"/>
    <n v="1"/>
    <n v="16673083"/>
    <n v="528.69999365804165"/>
    <n v="3433420"/>
    <s v="AGUASMANIZ_AGUASMANIZ"/>
    <s v="02/06/15"/>
    <n v="5632"/>
    <n v="1331"/>
    <s v="SI"/>
    <s v="035"/>
    <s v="CORPOCALDAS                   "/>
    <s v="13/02/08"/>
    <s v="04/08/45"/>
    <n v="1000"/>
    <n v="89.65856481481481"/>
    <n v="0.397220130471857"/>
    <n v="0.397220130471857"/>
    <x v="0"/>
    <n v="0.71061827104575492"/>
    <n v="0.71061827104575492"/>
    <x v="1"/>
    <n v="0.52869999365804166"/>
    <n v="0.52869999365804166"/>
    <x v="0"/>
    <s v="FRIO O TEMPLADO"/>
    <n v="91.707175925925924"/>
    <n v="110.0486111111111"/>
    <n v="165.07291666666666"/>
  </r>
  <r>
    <n v="19761"/>
    <n v="1781"/>
    <s v="AGUAS DE MANIZALES S.A  E.S.P"/>
    <n v="6"/>
    <s v="QUEBRADA"/>
    <n v="71195"/>
    <s v="Quebrada California"/>
    <x v="1"/>
    <s v="CALDASVILLAMARIA"/>
    <n v="17"/>
    <x v="21"/>
    <n v="873"/>
    <s v="VILLAMARIA"/>
    <s v="SI"/>
    <s v="NO"/>
    <s v="NO"/>
    <s v="NO"/>
    <s v="SI"/>
    <s v="NO"/>
    <s v="NO"/>
    <s v="SI"/>
    <s v="SI"/>
    <s v="NO"/>
    <n v="2013"/>
    <s v="ACTIVO"/>
    <n v="1"/>
    <n v="2014"/>
    <n v="156"/>
    <s v="01/09/14"/>
    <n v="8"/>
    <n v="0"/>
    <n v="2593"/>
    <s v="10/10/14"/>
    <n v="8"/>
    <n v="0"/>
    <n v="1"/>
    <n v="78840"/>
    <n v="2.5"/>
    <n v="3433420"/>
    <s v="AGUASMANIZ_AGUASMANIZ"/>
    <s v="02/06/15"/>
    <n v="5632"/>
    <n v="694"/>
    <s v="SI"/>
    <s v="035"/>
    <s v="CORPOCALDAS                   "/>
    <s v="13/02/08"/>
    <s v="04/08/45"/>
    <n v="480"/>
    <n v="89.65856481481481"/>
    <n v="3.6023054755043226E-3"/>
    <s v="ND"/>
    <x v="1"/>
    <n v="1.6025641025641024E-2"/>
    <n v="1.6025641025641024E-2"/>
    <x v="1"/>
    <n v="5.208333333333333E-3"/>
    <n v="5.208333333333333E-3"/>
    <x v="0"/>
    <s v="FRIO O TEMPLADO"/>
    <n v="91.707175925925924"/>
    <n v="110.0486111111111"/>
    <n v="165.07291666666666"/>
  </r>
  <r>
    <n v="19777"/>
    <n v="25710"/>
    <s v="EMPRESA DE SERVICIOS PUBLICOS DE LEIVA ESP SAS"/>
    <n v="6"/>
    <s v="QUEBRADA"/>
    <n v="6245"/>
    <s v="Quebrada El Zorro"/>
    <x v="1"/>
    <s v="NARINOLEIVA"/>
    <n v="52"/>
    <x v="17"/>
    <n v="405"/>
    <s v="LEIVA"/>
    <s v="SI"/>
    <s v="NO"/>
    <s v="NO"/>
    <s v="NO"/>
    <s v="SI"/>
    <s v="NO"/>
    <s v="NO"/>
    <s v="NO"/>
    <s v="NO"/>
    <s v="NO"/>
    <n v="2013"/>
    <s v="ACTIVO"/>
    <n v="1"/>
    <n v="2013"/>
    <n v="20"/>
    <s v="12/08/12"/>
    <n v="9"/>
    <n v="30"/>
    <n v="35"/>
    <s v="04/04/12"/>
    <n v="14"/>
    <n v="15"/>
    <n v="2"/>
    <n v="608645"/>
    <n v="19.300006341958397"/>
    <n v="3119015"/>
    <s v="LEIVAESPSAS_LEIVAESPSAS"/>
    <s v="21/08/14"/>
    <n v="5347"/>
    <n v="24"/>
    <s v="NO"/>
    <n v="0"/>
    <n v="0"/>
    <n v="0"/>
    <n v="0"/>
    <s v=""/>
    <n v="7.787345679012347"/>
    <n v="0.80416693091493319"/>
    <n v="0.80416693091493319"/>
    <x v="0"/>
    <n v="0.96500031709791989"/>
    <n v="0.96500031709791989"/>
    <x v="1"/>
    <s v=""/>
    <s v=""/>
    <x v="1"/>
    <s v="FRIO O TEMPLADO"/>
    <n v="7.9861111111111107"/>
    <n v="10.381944444444445"/>
    <n v="16.611111111111111"/>
  </r>
  <r>
    <n v="19799"/>
    <n v="21170"/>
    <s v="EMPRESA COMUNITARIA DE EL CARMEN Y GUAMALITO ADMINISTRACION PUBLICA COOPERATIVA"/>
    <n v="6"/>
    <s v="QUEBRADA"/>
    <n v="6703"/>
    <s v="Quebrada El Carmen"/>
    <x v="1"/>
    <s v="NORTE DE SANTANDEREL CARMEN"/>
    <n v="54"/>
    <x v="4"/>
    <n v="245"/>
    <s v="EL CARMEN"/>
    <s v="SI"/>
    <s v="SI"/>
    <s v="NO"/>
    <s v="NO"/>
    <s v="NO"/>
    <s v="NO"/>
    <s v="NO"/>
    <s v="NO"/>
    <s v="NO"/>
    <s v="SI"/>
    <n v="2009"/>
    <s v="ACTIVO"/>
    <n v="1"/>
    <n v="2009"/>
    <n v="200"/>
    <s v="10/02/06"/>
    <n v="10"/>
    <n v="30"/>
    <n v="400"/>
    <s v="27/10/06"/>
    <n v="9"/>
    <n v="25"/>
    <n v="2"/>
    <n v="311040"/>
    <n v="9.8630136986301373"/>
    <n v="3125455"/>
    <s v="EMCAGUA2006_EMCAGUA2006"/>
    <s v="02/06/14"/>
    <n v="5267"/>
    <n v="60"/>
    <s v="SI"/>
    <s v="61"/>
    <s v="CORPONOR                      "/>
    <s v="27/09/07"/>
    <s v="27/09/12"/>
    <n v="3"/>
    <n v="4.8875000000000002"/>
    <n v="0.16438356164383564"/>
    <n v="0.16438356164383564"/>
    <x v="0"/>
    <n v="4.9315068493150684E-2"/>
    <n v="4.9315068493150684E-2"/>
    <x v="1"/>
    <n v="3.2876712328767126"/>
    <n v="3.2876712328767126"/>
    <x v="1"/>
    <s v="CALIDO"/>
    <n v="4.822916666666667"/>
    <n v="6.2697916666666673"/>
    <n v="10.031666666666668"/>
  </r>
  <r>
    <n v="19858"/>
    <n v="3108"/>
    <s v="AGUAS Y ASEO DE EL PITAL Y AGRADO S.A. E.S.P."/>
    <n v="6"/>
    <s v="QUEBRADA"/>
    <n v="3151"/>
    <s v="Quebrada Yaguilga"/>
    <x v="1"/>
    <s v="HUILAPITAL"/>
    <n v="41"/>
    <x v="6"/>
    <n v="548"/>
    <s v="PITAL"/>
    <s v="SI"/>
    <s v="SI"/>
    <s v="NO"/>
    <s v="NO"/>
    <s v="SI"/>
    <s v="NO"/>
    <s v="NO"/>
    <s v="NO"/>
    <s v="NO"/>
    <s v="NO"/>
    <n v="2009"/>
    <s v="ACTIVO"/>
    <n v="1"/>
    <n v="2009"/>
    <n v="1200"/>
    <s v="15/03/09"/>
    <n v="9"/>
    <n v="0"/>
    <n v="17000"/>
    <s v="09/11/09"/>
    <n v="9"/>
    <n v="0"/>
    <n v="1"/>
    <n v="1144627"/>
    <n v="36.295884069000508"/>
    <n v="3128940"/>
    <s v="AGUAAPITA_AGUAAPITA"/>
    <s v="20/06/14"/>
    <n v="5285"/>
    <n v="5000"/>
    <s v="SI"/>
    <s v="868"/>
    <s v="CAM                           "/>
    <s v="28/08/00"/>
    <s v="28/08/10"/>
    <n v="50"/>
    <n v="10.552083333333334"/>
    <n v="7.2591768138001011E-3"/>
    <n v="7.2591768138001011E-3"/>
    <x v="0"/>
    <n v="3.0246570057500421E-2"/>
    <n v="3.0246570057500421E-2"/>
    <x v="1"/>
    <n v="0.72591768138001012"/>
    <n v="0.72591768138001012"/>
    <x v="0"/>
    <s v="CALIDO"/>
    <n v="10.716666666666667"/>
    <n v="13.931666666666667"/>
    <n v="22.290666666666667"/>
  </r>
  <r>
    <n v="19891"/>
    <n v="82"/>
    <s v="SOCIEDAD DE ACUEDUCTO, ALCANTARILLADO Y ASEO DE BARRANQUILLA S.A. E.S.P."/>
    <n v="2"/>
    <s v="CIENAGA"/>
    <n v="77174"/>
    <s v="Cienaga el Uvero"/>
    <x v="4"/>
    <s v="ATLANTICOPONEDERA"/>
    <n v="8"/>
    <x v="27"/>
    <n v="560"/>
    <s v="PONEDERA"/>
    <s v="SI"/>
    <s v="NO"/>
    <s v="NO"/>
    <s v="NO"/>
    <s v="SI"/>
    <s v="NO"/>
    <s v="NO"/>
    <s v="NO"/>
    <s v="NO"/>
    <s v="NO"/>
    <n v="2012"/>
    <s v="ACTIVO"/>
    <n v="1"/>
    <n v="2015"/>
    <n v="228"/>
    <s v="19/03/15"/>
    <n v="8"/>
    <n v="0"/>
    <n v="528"/>
    <s v="16/06/15"/>
    <n v="8"/>
    <n v="0"/>
    <n v="1"/>
    <n v="0"/>
    <n v="0"/>
    <n v="3776754"/>
    <s v="TIPLEA_VHERRERA"/>
    <s v="28/10/16"/>
    <n v="6146"/>
    <n v="400"/>
    <s v="SI"/>
    <s v="232"/>
    <s v="CORPORACION AUTONOMA REGIONAL DEL ATLANTICO"/>
    <s v="05/04/11"/>
    <s v="05/04/16"/>
    <n v="200"/>
    <n v="23.470833333333335"/>
    <n v="0"/>
    <s v="ND"/>
    <x v="1"/>
    <n v="0"/>
    <s v="ND"/>
    <x v="2"/>
    <n v="0"/>
    <s v="ND"/>
    <x v="2"/>
    <s v="CALIDO"/>
    <n v="23.764583333333334"/>
    <n v="30.893958333333334"/>
    <n v="49.430333333333337"/>
  </r>
  <r>
    <n v="19892"/>
    <n v="82"/>
    <s v="SOCIEDAD DE ACUEDUCTO, ALCANTARILLADO Y ASEO DE BARRANQUILLA S.A. E.S.P."/>
    <n v="5"/>
    <s v="RIO"/>
    <n v="71950"/>
    <s v="Río Magdalena"/>
    <x v="0"/>
    <s v="ATLANTICOPONEDERA"/>
    <n v="8"/>
    <x v="27"/>
    <n v="560"/>
    <s v="PONEDERA"/>
    <s v="SI"/>
    <s v="NO"/>
    <s v="NO"/>
    <s v="NO"/>
    <s v="SI"/>
    <s v="NO"/>
    <s v="NO"/>
    <s v="NO"/>
    <s v="NO"/>
    <s v="NO"/>
    <n v="2012"/>
    <s v="ACTIVO"/>
    <n v="1"/>
    <n v="2015"/>
    <n v="2529000"/>
    <s v="19/03/15"/>
    <n v="8"/>
    <n v="0"/>
    <n v="5870000"/>
    <s v="16/06/15"/>
    <n v="8"/>
    <n v="0"/>
    <n v="1"/>
    <n v="6105269"/>
    <n v="193.59680999492645"/>
    <n v="3776754"/>
    <s v="TIPLEA_VHERRERA"/>
    <s v="28/10/16"/>
    <n v="6146"/>
    <n v="4440000"/>
    <s v="SI"/>
    <s v="429"/>
    <s v="CORPORACION AUTONOMA REGIONAL DEL ATLANTICO"/>
    <s v="26/03/10"/>
    <s v="26/03/20"/>
    <n v="400"/>
    <n v="23.470833333333335"/>
    <n v="4.3602885133992441E-5"/>
    <s v="ND"/>
    <x v="1"/>
    <n v="7.6550735466558495E-5"/>
    <s v="ND"/>
    <x v="2"/>
    <n v="0.48399202498731614"/>
    <n v="0.48399202498731614"/>
    <x v="0"/>
    <s v="CALIDO"/>
    <n v="23.764583333333334"/>
    <n v="30.893958333333334"/>
    <n v="49.430333333333337"/>
  </r>
  <r>
    <n v="19894"/>
    <n v="82"/>
    <s v="SOCIEDAD DE ACUEDUCTO, ALCANTARILLADO Y ASEO DE BARRANQUILLA S.A. E.S.P."/>
    <n v="5"/>
    <s v="RIO"/>
    <n v="77173"/>
    <s v="Rio Magdalena"/>
    <x v="0"/>
    <s v="ATLANTICOSABANAGRANDE"/>
    <n v="8"/>
    <x v="27"/>
    <n v="634"/>
    <s v="SABANAGRANDE"/>
    <s v="SI"/>
    <s v="NO"/>
    <s v="NO"/>
    <s v="NO"/>
    <s v="SI"/>
    <s v="NO"/>
    <s v="NO"/>
    <s v="NO"/>
    <s v="NO"/>
    <s v="NO"/>
    <n v="2012"/>
    <s v="ACTIVO"/>
    <n v="1"/>
    <n v="2015"/>
    <n v="2529000"/>
    <s v="19/03/15"/>
    <n v="8"/>
    <n v="0"/>
    <n v="5870000"/>
    <s v="16/06/15"/>
    <n v="8"/>
    <n v="0"/>
    <n v="1"/>
    <n v="9769942"/>
    <n v="309.80282851344498"/>
    <n v="3776754"/>
    <s v="TIPLEA_VHERRERA"/>
    <s v="28/10/16"/>
    <n v="6146"/>
    <n v="4440000"/>
    <s v="SI"/>
    <s v="812"/>
    <s v="CORPORACION AUTONOMA REGIONAL DEL ATLANTICO"/>
    <s v="17/09/10"/>
    <s v="17/09/15"/>
    <n v="500"/>
    <n v="63.835416666666667"/>
    <n v="6.9775411827352468E-5"/>
    <s v="ND"/>
    <x v="1"/>
    <n v="1.2250012989855475E-4"/>
    <s v="ND"/>
    <x v="2"/>
    <n v="0.61960565702688997"/>
    <n v="0.61960565702688997"/>
    <x v="0"/>
    <s v="CALIDO"/>
    <n v="65.21041666666666"/>
    <n v="78.252499999999984"/>
    <n v="117.37874999999997"/>
  </r>
  <r>
    <n v="19957"/>
    <n v="20329"/>
    <s v="EMPRESA MUNICIPAL DE SERVICIOS PUBLICOS DEL MUNICIPIO DE  BARAYA HUILA"/>
    <n v="6"/>
    <s v="QUEBRADA"/>
    <n v="77192"/>
    <s v="QUEBRADA LA NUTRIA"/>
    <x v="1"/>
    <s v="HUILABARAYA"/>
    <n v="41"/>
    <x v="6"/>
    <n v="78"/>
    <s v="BARAYA"/>
    <s v="SI"/>
    <s v="SI"/>
    <s v="NO"/>
    <s v="NO"/>
    <s v="SI"/>
    <s v="NO"/>
    <s v="NO"/>
    <s v="NO"/>
    <s v="NO"/>
    <s v="SI"/>
    <n v="2009"/>
    <s v="ACTIVO"/>
    <n v="1"/>
    <n v="2009"/>
    <n v="181"/>
    <s v="13/07/09"/>
    <n v="13"/>
    <n v="30"/>
    <n v="362"/>
    <s v="14/10/09"/>
    <n v="10"/>
    <n v="20"/>
    <n v="1"/>
    <n v="576160"/>
    <n v="18.269913749365806"/>
    <n v="3139528"/>
    <s v="EMPUBARAYA_EMPUBARAYA"/>
    <s v="07/07/14"/>
    <n v="5302"/>
    <n v="20"/>
    <s v="SI"/>
    <s v="546"/>
    <s v="CAM                           "/>
    <s v="26/03/09"/>
    <s v="25/03/29"/>
    <n v="20"/>
    <n v="9.7569444444444446"/>
    <n v="0.91349568746829024"/>
    <n v="0.91349568746829024"/>
    <x v="0"/>
    <n v="0.10093874999649616"/>
    <n v="0.10093874999649616"/>
    <x v="1"/>
    <n v="0.91349568746829024"/>
    <n v="0.91349568746829024"/>
    <x v="0"/>
    <s v="CALIDO"/>
    <n v="9.8398919753086407"/>
    <n v="12.791859567901234"/>
    <n v="20.466975308641977"/>
  </r>
  <r>
    <n v="19985"/>
    <n v="2865"/>
    <s v="ASOCIACION DE USUARIOS DEL SERVICIO DE ACUEDUCTO ALCANTARILLADO Y ASEO"/>
    <n v="5"/>
    <s v="RIO"/>
    <n v="75"/>
    <s v="R. Las Minas"/>
    <x v="0"/>
    <s v="BOYACACERINZA"/>
    <n v="15"/>
    <x v="13"/>
    <n v="162"/>
    <s v="CERINZA"/>
    <s v="SI"/>
    <s v="NO"/>
    <s v="NO"/>
    <s v="NO"/>
    <s v="SI"/>
    <s v="SI"/>
    <s v="NO"/>
    <s v="NO"/>
    <s v="SI"/>
    <s v="SI"/>
    <n v="2009"/>
    <s v="ACTIVO"/>
    <n v="1"/>
    <n v="2009"/>
    <n v="12"/>
    <s v="10/02/09"/>
    <n v="9"/>
    <n v="30"/>
    <n v="18"/>
    <s v="23/04/09"/>
    <n v="9"/>
    <n v="30"/>
    <n v="1"/>
    <n v="64.8"/>
    <n v="2.054794520547945E-3"/>
    <n v="3141555"/>
    <s v="UASACUEAA_UASACUEAA"/>
    <s v="09/05/15"/>
    <n v="5608"/>
    <n v="15"/>
    <s v="SI"/>
    <s v="310"/>
    <s v="NO DISPONIBLE                 "/>
    <s v="19/05/04"/>
    <s v="18/05/09"/>
    <n v="3.58"/>
    <n v="2.1486111111111112"/>
    <n v="1.36986301369863E-4"/>
    <s v="ND"/>
    <x v="1"/>
    <n v="1.7123287671232874E-4"/>
    <s v="ND"/>
    <x v="2"/>
    <n v="5.7396494987372768E-4"/>
    <s v="ND"/>
    <x v="2"/>
    <s v="FRIO O TEMPLADO"/>
    <n v="2.151388888888889"/>
    <n v="2.7968055555555558"/>
    <n v="4.4748888888888896"/>
  </r>
  <r>
    <n v="20064"/>
    <n v="26169"/>
    <s v="INGENIERIA Y GESTION DEL AGUA SAS ESP"/>
    <n v="5"/>
    <s v="RIO"/>
    <n v="77193"/>
    <s v="Río Calandaima"/>
    <x v="0"/>
    <s v="CUNDINAMARCAANAPOIMA"/>
    <n v="25"/>
    <x v="8"/>
    <n v="35"/>
    <s v="ANAPOIMA"/>
    <s v="SI"/>
    <s v="NO"/>
    <s v="NO"/>
    <s v="NO"/>
    <s v="NO"/>
    <s v="NO"/>
    <s v="NO"/>
    <s v="NO"/>
    <s v="NO"/>
    <s v="NO"/>
    <n v="2012"/>
    <s v="ACTIVO"/>
    <n v="1"/>
    <n v="2013"/>
    <n v="1910"/>
    <s v="10/02/06"/>
    <n v="15"/>
    <n v="0"/>
    <n v="2740"/>
    <s v="18/10/06"/>
    <n v="9"/>
    <n v="0"/>
    <n v="2"/>
    <n v="4415040"/>
    <n v="140"/>
    <n v="3254673"/>
    <s v="INGEAGUASASE_INGEAGUASASE"/>
    <s v="26/03/15"/>
    <n v="5564"/>
    <n v="1117000"/>
    <s v="NO"/>
    <n v="0"/>
    <n v="0"/>
    <n v="0"/>
    <n v="0"/>
    <s v=""/>
    <n v="11.893750000000001"/>
    <n v="1.2533572068039391E-4"/>
    <s v="ND"/>
    <x v="1"/>
    <n v="7.3298429319371722E-2"/>
    <n v="7.3298429319371722E-2"/>
    <x v="1"/>
    <s v=""/>
    <s v=""/>
    <x v="1"/>
    <s v="CALIDO"/>
    <n v="12.085416666666667"/>
    <n v="15.711041666666668"/>
    <n v="25.137666666666671"/>
  </r>
  <r>
    <n v="20065"/>
    <n v="26169"/>
    <s v="INGENIERIA Y GESTION DEL AGUA SAS ESP"/>
    <n v="5"/>
    <s v="RIO"/>
    <n v="71060"/>
    <s v="Río Magdalena"/>
    <x v="0"/>
    <s v="CUNDINAMARCARICAURTE"/>
    <n v="25"/>
    <x v="8"/>
    <n v="612"/>
    <s v="RICAURTE"/>
    <s v="SI"/>
    <s v="NO"/>
    <s v="NO"/>
    <s v="NO"/>
    <s v="NO"/>
    <s v="NO"/>
    <s v="NO"/>
    <s v="NO"/>
    <s v="NO"/>
    <s v="NO"/>
    <n v="2012"/>
    <s v="ACTIVO"/>
    <n v="1"/>
    <n v="2013"/>
    <n v="502000"/>
    <s v="05/02/10"/>
    <n v="10"/>
    <n v="0"/>
    <n v="5000000"/>
    <s v="10/04/10"/>
    <n v="12"/>
    <n v="0"/>
    <n v="2"/>
    <n v="2259936"/>
    <n v="71.662100456621005"/>
    <n v="3254673"/>
    <s v="INGEAGUASASE_INGEAGUASASE"/>
    <s v="26/03/15"/>
    <n v="5564"/>
    <n v="2325"/>
    <s v="SI"/>
    <s v="resolucion 2277 de 2006"/>
    <s v="CAR                           "/>
    <s v="07/12/06"/>
    <s v="07/12/16"/>
    <n v="95.56"/>
    <n v="8.476080246913579"/>
    <n v="3.0822408798546669E-2"/>
    <n v="3.0822408798546669E-2"/>
    <x v="0"/>
    <n v="1.4275318816059962E-4"/>
    <s v="ND"/>
    <x v="2"/>
    <n v="0.74991733420490791"/>
    <n v="0.74991733420490791"/>
    <x v="0"/>
    <s v="CALIDO"/>
    <n v="8.6226851851851851"/>
    <n v="11.20949074074074"/>
    <n v="17.935185185185187"/>
  </r>
  <r>
    <n v="20066"/>
    <n v="26544"/>
    <s v="AGUAS MOCOA SA ESP"/>
    <n v="5"/>
    <s v="RIO"/>
    <n v="9801"/>
    <s v="Río Mulatos"/>
    <x v="0"/>
    <s v="PUTUMAYOMOCOA"/>
    <n v="86"/>
    <x v="7"/>
    <n v="1"/>
    <s v="MOCOA"/>
    <s v="SI"/>
    <s v="SI"/>
    <s v="NO"/>
    <s v="NO"/>
    <s v="NO"/>
    <s v="NO"/>
    <s v="NO"/>
    <s v="NO"/>
    <s v="NO"/>
    <s v="NO"/>
    <n v="2013"/>
    <s v="ACTIVO"/>
    <n v="1"/>
    <n v="2013"/>
    <n v="721"/>
    <s v="24/01/13"/>
    <n v="10"/>
    <n v="0"/>
    <n v="2682"/>
    <s v="12/06/13"/>
    <n v="8"/>
    <n v="15"/>
    <n v="2"/>
    <n v="4132530"/>
    <n v="131.04166666666666"/>
    <n v="3036986"/>
    <s v="AMOCOASAESP_AMOCOASAESP"/>
    <s v="17/07/14"/>
    <n v="5312"/>
    <n v="1631"/>
    <e v="#N/A"/>
    <e v="#N/A"/>
    <e v="#N/A"/>
    <e v="#N/A"/>
    <e v="#N/A"/>
    <e v="#N/A"/>
    <n v="71.064583333333331"/>
    <n v="8.0344369507459629E-2"/>
    <n v="8.0344369507459629E-2"/>
    <x v="0"/>
    <n v="0.18174988441978732"/>
    <n v="0.18174988441978732"/>
    <x v="1"/>
    <s v=""/>
    <s v=""/>
    <x v="1"/>
    <s v="CALIDO"/>
    <n v="73.05416666666666"/>
    <n v="87.664999999999992"/>
    <n v="131.4975"/>
  </r>
  <r>
    <n v="20067"/>
    <n v="26544"/>
    <s v="AGUAS MOCOA SA ESP"/>
    <n v="6"/>
    <s v="QUEBRADA"/>
    <n v="71044"/>
    <s v="Quebrada Almorzadero"/>
    <x v="1"/>
    <s v="PUTUMAYOMOCOA"/>
    <n v="86"/>
    <x v="7"/>
    <n v="1"/>
    <s v="MOCOA"/>
    <s v="SI"/>
    <s v="NO"/>
    <s v="NO"/>
    <s v="NO"/>
    <s v="NO"/>
    <s v="NO"/>
    <s v="NO"/>
    <s v="NO"/>
    <s v="NO"/>
    <s v="NO"/>
    <n v="2013"/>
    <s v="ACTIVO"/>
    <n v="1"/>
    <n v="2013"/>
    <n v="257"/>
    <s v="31/01/13"/>
    <n v="9"/>
    <n v="25"/>
    <n v="1109"/>
    <s v="22/07/13"/>
    <n v="9"/>
    <n v="50"/>
    <n v="2"/>
    <n v="245718"/>
    <n v="7.791666666666667"/>
    <n v="3036986"/>
    <s v="AMOCOASAESP_AMOCOASAESP"/>
    <s v="17/07/14"/>
    <n v="5312"/>
    <n v="662"/>
    <e v="#N/A"/>
    <e v="#N/A"/>
    <e v="#N/A"/>
    <e v="#N/A"/>
    <e v="#N/A"/>
    <e v="#N/A"/>
    <n v="71.064583333333331"/>
    <n v="1.1769889224572004E-2"/>
    <n v="1.1769889224572004E-2"/>
    <x v="0"/>
    <n v="3.0317769130998703E-2"/>
    <n v="3.0317769130998703E-2"/>
    <x v="1"/>
    <s v=""/>
    <s v=""/>
    <x v="1"/>
    <s v="CALIDO"/>
    <n v="73.05416666666666"/>
    <n v="87.664999999999992"/>
    <n v="131.4975"/>
  </r>
  <r>
    <n v="20078"/>
    <n v="26684"/>
    <s v="AGUAS DEL SOCORRO S.A E.S.P"/>
    <n v="6"/>
    <s v="QUEBRADA"/>
    <n v="7797"/>
    <s v="Quebrada Guayana"/>
    <x v="1"/>
    <s v="SANTANDERSOCORRO"/>
    <n v="68"/>
    <x v="9"/>
    <n v="755"/>
    <s v="SOCORRO"/>
    <s v="SI"/>
    <s v="NO"/>
    <s v="NO"/>
    <s v="NO"/>
    <s v="SI"/>
    <s v="NO"/>
    <s v="SI"/>
    <s v="NO"/>
    <s v="NO"/>
    <s v="NO"/>
    <n v="2013"/>
    <s v="ACTIVO"/>
    <n v="1"/>
    <n v="2013"/>
    <n v="5"/>
    <s v="01/12/99"/>
    <n v="10"/>
    <n v="10"/>
    <n v="76"/>
    <s v="01/04/00"/>
    <n v="10"/>
    <n v="0"/>
    <n v="1"/>
    <n v="870912"/>
    <n v="27.616438356164384"/>
    <n v="3147404"/>
    <s v="ADSSA_ADSSA"/>
    <s v="19/01/15"/>
    <n v="5498"/>
    <n v="28"/>
    <s v="SI"/>
    <s v="1409"/>
    <s v="CAS                           "/>
    <s v="22/12/06"/>
    <s v="22/12/14"/>
    <n v="181"/>
    <n v="48.466435185185183"/>
    <n v="0.98630136986301375"/>
    <n v="0.98630136986301375"/>
    <x v="0"/>
    <n v="5.5232876712328771"/>
    <n v="5.5232876712328771"/>
    <x v="0"/>
    <n v="0.1525770074926209"/>
    <n v="0.1525770074926209"/>
    <x v="0"/>
    <s v="FRIO O TEMPLADO"/>
    <n v="48.794367283950614"/>
    <n v="58.553240740740733"/>
    <n v="87.8298611111111"/>
  </r>
  <r>
    <n v="20079"/>
    <n v="26684"/>
    <s v="AGUAS DEL SOCORRO S.A E.S.P"/>
    <n v="6"/>
    <s v="QUEBRADA"/>
    <n v="7798"/>
    <s v="Quebrada Honda"/>
    <x v="1"/>
    <s v="SANTANDERSOCORRO"/>
    <n v="68"/>
    <x v="9"/>
    <n v="755"/>
    <s v="SOCORRO"/>
    <s v="SI"/>
    <s v="NO"/>
    <s v="NO"/>
    <s v="NO"/>
    <s v="SI"/>
    <s v="NO"/>
    <s v="SI"/>
    <s v="NO"/>
    <s v="NO"/>
    <s v="NO"/>
    <n v="2013"/>
    <s v="ACTIVO"/>
    <n v="1"/>
    <n v="2013"/>
    <n v="35"/>
    <s v="01/12/99"/>
    <n v="10"/>
    <n v="10"/>
    <n v="10"/>
    <s v="01/04/00"/>
    <n v="10"/>
    <n v="0"/>
    <n v="1"/>
    <n v="1492992"/>
    <n v="47.342465753424655"/>
    <n v="3147404"/>
    <s v="ADSSA_ADSSA"/>
    <s v="19/01/15"/>
    <n v="5498"/>
    <n v="48"/>
    <s v="SI"/>
    <s v="701"/>
    <s v="CAS                           "/>
    <s v="08/11/06"/>
    <s v="07/08/14"/>
    <n v="35"/>
    <n v="48.466435185185183"/>
    <n v="0.98630136986301364"/>
    <n v="0.98630136986301364"/>
    <x v="0"/>
    <n v="1.3526418786692758"/>
    <n v="1.3526418786692758"/>
    <x v="0"/>
    <n v="1.3526418786692758"/>
    <n v="1.3526418786692758"/>
    <x v="1"/>
    <s v="FRIO O TEMPLADO"/>
    <n v="48.794367283950614"/>
    <n v="58.553240740740733"/>
    <n v="87.8298611111111"/>
  </r>
  <r>
    <n v="20118"/>
    <n v="22588"/>
    <s v="ADMINISTRACION COOPERATIVA DE SERVICIOS PUBLICOS DE ACUEDUCTO, ALCANTARILLADO Y ASEO AGUAS DE BOLIVAR"/>
    <n v="6"/>
    <s v="QUEBRADA"/>
    <n v="77176"/>
    <s v="La Hervedora"/>
    <x v="1"/>
    <s v="SANTANDERBOLIVAR"/>
    <n v="68"/>
    <x v="9"/>
    <n v="101"/>
    <s v="BOLIVAR"/>
    <s v="SI"/>
    <s v="NO"/>
    <s v="NO"/>
    <s v="NO"/>
    <s v="SI"/>
    <s v="NO"/>
    <s v="NO"/>
    <s v="NO"/>
    <s v="NO"/>
    <s v="NO"/>
    <n v="2009"/>
    <s v="ACTIVO"/>
    <n v="1"/>
    <n v="2009"/>
    <n v="5"/>
    <s v="01/04/09"/>
    <n v="11"/>
    <n v="15"/>
    <n v="6"/>
    <s v="12/08/09"/>
    <n v="10"/>
    <n v="10"/>
    <n v="2"/>
    <n v="98871"/>
    <n v="3.1351788432267886"/>
    <n v="3166890"/>
    <s v="ACUABOL_ACUABOL"/>
    <s v="06/08/14"/>
    <n v="5332"/>
    <n v="5"/>
    <e v="#N/A"/>
    <e v="#N/A"/>
    <e v="#N/A"/>
    <e v="#N/A"/>
    <e v="#N/A"/>
    <e v="#N/A"/>
    <n v="1.8319444444444444"/>
    <n v="0.62703576864535771"/>
    <n v="0.62703576864535771"/>
    <x v="0"/>
    <n v="0.62703576864535771"/>
    <n v="0.62703576864535771"/>
    <x v="1"/>
    <s v=""/>
    <s v=""/>
    <x v="1"/>
    <s v="FRIO O TEMPLADO"/>
    <n v="1.8194444444444444"/>
    <n v="2.365277777777778"/>
    <n v="3.7844444444444449"/>
  </r>
  <r>
    <n v="20119"/>
    <n v="22588"/>
    <s v="ADMINISTRACION COOPERATIVA DE SERVICIOS PUBLICOS DE ACUEDUCTO, ALCANTARILLADO Y ASEO AGUAS DE BOLIVAR"/>
    <n v="6"/>
    <s v="QUEBRADA"/>
    <n v="77180"/>
    <s v="Pozo Verde"/>
    <x v="1"/>
    <s v="SANTANDERBOLIVAR"/>
    <n v="68"/>
    <x v="9"/>
    <n v="101"/>
    <s v="BOLIVAR"/>
    <s v="SI"/>
    <s v="SI"/>
    <s v="SI"/>
    <s v="NO"/>
    <s v="SI"/>
    <s v="NO"/>
    <s v="NO"/>
    <s v="NO"/>
    <s v="NO"/>
    <s v="NO"/>
    <n v="2009"/>
    <s v="ACTIVO"/>
    <n v="1"/>
    <n v="2009"/>
    <n v="5"/>
    <s v="01/04/09"/>
    <n v="10"/>
    <n v="20"/>
    <n v="6"/>
    <s v="12/08/09"/>
    <n v="9"/>
    <n v="30"/>
    <n v="2"/>
    <n v="0"/>
    <n v="0"/>
    <n v="3166890"/>
    <s v="ACUABOL_ACUABOL"/>
    <s v="06/08/14"/>
    <n v="5332"/>
    <n v="5"/>
    <e v="#N/A"/>
    <e v="#N/A"/>
    <e v="#N/A"/>
    <e v="#N/A"/>
    <e v="#N/A"/>
    <e v="#N/A"/>
    <n v="1.8319444444444444"/>
    <n v="0"/>
    <s v="ND"/>
    <x v="1"/>
    <n v="0"/>
    <s v="ND"/>
    <x v="2"/>
    <s v=""/>
    <s v="ND"/>
    <x v="2"/>
    <s v="FRIO O TEMPLADO"/>
    <n v="1.8194444444444444"/>
    <n v="2.365277777777778"/>
    <n v="3.7844444444444449"/>
  </r>
  <r>
    <n v="20140"/>
    <n v="415"/>
    <s v="ASOCIACIÓN DE USUARIOS DEL ACUEDUCTO CABECERA MUNICIPAL DE ALPUJARRA TOLIMA"/>
    <n v="6"/>
    <s v="QUEBRADA"/>
    <n v="77204"/>
    <s v="Mirlondo"/>
    <x v="1"/>
    <s v="TOLIMAALPUJARRA"/>
    <n v="73"/>
    <x v="0"/>
    <n v="24"/>
    <s v="ALPUJARRA"/>
    <s v="SI"/>
    <s v="NO"/>
    <s v="NO"/>
    <s v="NO"/>
    <s v="NO"/>
    <s v="NO"/>
    <s v="NO"/>
    <s v="NO"/>
    <s v="NO"/>
    <s v="SI"/>
    <n v="2009"/>
    <s v="ACTIVO"/>
    <n v="1"/>
    <n v="2009"/>
    <n v="14"/>
    <s v="10/07/05"/>
    <n v="16"/>
    <n v="40"/>
    <n v="25"/>
    <s v="08/10/05"/>
    <n v="11"/>
    <n v="20"/>
    <n v="2"/>
    <n v="7.46"/>
    <n v="2.3655504819888382E-4"/>
    <n v="3167548"/>
    <s v="CABECERA_CABECERA"/>
    <s v="08/10/14"/>
    <n v="5395"/>
    <n v="14"/>
    <s v="SI"/>
    <s v="146"/>
    <s v="CORTOLIMA                     "/>
    <s v="10/02/00"/>
    <s v="09/02/20"/>
    <n v="11"/>
    <n v="2.5874999999999999"/>
    <n v="1.6896789157063131E-5"/>
    <s v="ND"/>
    <x v="1"/>
    <n v="1.6896789157063131E-5"/>
    <s v="ND"/>
    <x v="2"/>
    <n v="2.1505004381716711E-5"/>
    <s v="ND"/>
    <x v="2"/>
    <s v="FRIO O TEMPLADO"/>
    <n v="2.588888888888889"/>
    <n v="3.3655555555555559"/>
    <n v="5.3848888888888897"/>
  </r>
  <r>
    <n v="20141"/>
    <n v="415"/>
    <s v="ASOCIACIÓN DE USUARIOS DEL ACUEDUCTO CABECERA MUNICIPAL DE ALPUJARRA TOLIMA"/>
    <n v="6"/>
    <s v="QUEBRADA"/>
    <n v="77205"/>
    <s v="Las peñitas"/>
    <x v="1"/>
    <s v="TOLIMAALPUJARRA"/>
    <n v="73"/>
    <x v="0"/>
    <n v="24"/>
    <s v="ALPUJARRA"/>
    <s v="SI"/>
    <s v="NO"/>
    <s v="NO"/>
    <s v="NO"/>
    <s v="NO"/>
    <s v="NO"/>
    <s v="NO"/>
    <s v="NO"/>
    <s v="NO"/>
    <s v="SI"/>
    <n v="2009"/>
    <s v="ACTIVO"/>
    <n v="1"/>
    <n v="2009"/>
    <n v="6"/>
    <s v="10/07/05"/>
    <n v="10"/>
    <n v="40"/>
    <n v="18"/>
    <s v="08/10/05"/>
    <n v="8"/>
    <n v="10"/>
    <n v="2"/>
    <n v="2"/>
    <n v="6.3419583967529169E-5"/>
    <n v="3167548"/>
    <s v="CABECERA_CABECERA"/>
    <s v="08/10/14"/>
    <n v="5395"/>
    <n v="6"/>
    <s v="SI"/>
    <s v="146"/>
    <s v="CORTOLIMA                     "/>
    <s v="10/02/00"/>
    <s v="09/02/20"/>
    <n v="11"/>
    <n v="2.5874999999999999"/>
    <n v="1.0569930661254862E-5"/>
    <s v="ND"/>
    <x v="1"/>
    <n v="1.0569930661254862E-5"/>
    <s v="ND"/>
    <x v="2"/>
    <n v="5.7654167243208332E-6"/>
    <s v="ND"/>
    <x v="2"/>
    <s v="FRIO O TEMPLADO"/>
    <n v="2.588888888888889"/>
    <n v="3.3655555555555559"/>
    <n v="5.3848888888888897"/>
  </r>
  <r>
    <n v="20142"/>
    <n v="415"/>
    <s v="ASOCIACIÓN DE USUARIOS DEL ACUEDUCTO CABECERA MUNICIPAL DE ALPUJARRA TOLIMA"/>
    <n v="6"/>
    <s v="QUEBRADA"/>
    <n v="77206"/>
    <s v="Boquerón"/>
    <x v="1"/>
    <s v="TOLIMAALPUJARRA"/>
    <n v="73"/>
    <x v="0"/>
    <n v="24"/>
    <s v="ALPUJARRA"/>
    <s v="SI"/>
    <s v="NO"/>
    <s v="NO"/>
    <s v="NO"/>
    <s v="NO"/>
    <s v="NO"/>
    <s v="NO"/>
    <s v="NO"/>
    <s v="NO"/>
    <s v="SI"/>
    <n v="2009"/>
    <s v="ACTIVO"/>
    <n v="1"/>
    <n v="2009"/>
    <n v="5"/>
    <s v="10/07/05"/>
    <n v="15"/>
    <n v="30"/>
    <n v="15"/>
    <s v="08/10/05"/>
    <n v="10"/>
    <n v="10"/>
    <n v="2"/>
    <n v="1.5"/>
    <n v="4.7564687975646877E-5"/>
    <n v="3167548"/>
    <s v="CABECERA_CABECERA"/>
    <s v="08/10/14"/>
    <n v="5395"/>
    <n v="5"/>
    <s v="SI"/>
    <s v="146"/>
    <s v="CORTOLIMA                     "/>
    <s v="10/02/00"/>
    <s v="09/02/20"/>
    <n v="11"/>
    <n v="2.5874999999999999"/>
    <n v="9.5129375951293751E-6"/>
    <s v="ND"/>
    <x v="1"/>
    <n v="9.5129375951293751E-6"/>
    <s v="ND"/>
    <x v="2"/>
    <n v="4.3240625432406251E-6"/>
    <s v="ND"/>
    <x v="2"/>
    <s v="FRIO O TEMPLADO"/>
    <n v="2.588888888888889"/>
    <n v="3.3655555555555559"/>
    <n v="5.3848888888888897"/>
  </r>
  <r>
    <n v="20160"/>
    <n v="26158"/>
    <s v="AGUAS DE CHIRIBIQUETE S.A.S. ESP."/>
    <n v="5"/>
    <s v="RIO"/>
    <n v="10960"/>
    <s v="Rio Caquetá"/>
    <x v="0"/>
    <s v="CAQUETASOLANO"/>
    <n v="18"/>
    <x v="18"/>
    <n v="756"/>
    <s v="SOLANO"/>
    <s v="SI"/>
    <s v="SI"/>
    <s v="NO"/>
    <s v="NO"/>
    <s v="SI"/>
    <s v="NO"/>
    <s v="NO"/>
    <s v="NO"/>
    <s v="NO"/>
    <s v="NO"/>
    <n v="2012"/>
    <s v="ACTIVO"/>
    <n v="1"/>
    <n v="2012"/>
    <n v="6600000"/>
    <s v="01/12/10"/>
    <n v="9"/>
    <n v="0"/>
    <n v="19800000"/>
    <s v="26/04/10"/>
    <n v="9"/>
    <n v="0"/>
    <n v="2"/>
    <n v="35628"/>
    <n v="1.1297564687975648"/>
    <n v="3167849"/>
    <s v="CHIRIBIQESP_CHIRIBIQESP"/>
    <s v="28/10/15"/>
    <n v="5780"/>
    <n v="13200000"/>
    <s v="SI"/>
    <s v="0455"/>
    <s v="CORPOAMAZONIA                 "/>
    <s v="23/05/07"/>
    <s v="23/05/17"/>
    <n v="15"/>
    <n v="4.05"/>
    <n v="8.558761127254278E-8"/>
    <s v="ND"/>
    <x v="1"/>
    <n v="1.7117522254508556E-7"/>
    <s v="ND"/>
    <x v="2"/>
    <n v="7.531709791983765E-2"/>
    <n v="7.531709791983765E-2"/>
    <x v="0"/>
    <s v="CALIDO"/>
    <n v="4.0583333333333336"/>
    <n v="5.2758333333333338"/>
    <n v="8.4413333333333345"/>
  </r>
  <r>
    <n v="20180"/>
    <n v="2647"/>
    <s v="MUNICIPIO DE MORELIA CAQUETA"/>
    <n v="5"/>
    <s v="RIO"/>
    <n v="500"/>
    <s v="Río Bodoquero"/>
    <x v="0"/>
    <s v="CAQUETAMORELIA"/>
    <n v="18"/>
    <x v="18"/>
    <n v="479"/>
    <s v="MORELIA"/>
    <s v="SI"/>
    <s v="SI"/>
    <s v="SI"/>
    <s v="NO"/>
    <s v="SI"/>
    <s v="SI"/>
    <s v="NO"/>
    <s v="NO"/>
    <s v="SI"/>
    <s v="SI"/>
    <n v="2009"/>
    <s v="ACTIVO"/>
    <n v="1"/>
    <n v="2009"/>
    <n v="15"/>
    <s v="02/08/06"/>
    <n v="11"/>
    <n v="58"/>
    <n v="0"/>
    <s v="02/08/06"/>
    <n v="2"/>
    <n v="56"/>
    <n v="2"/>
    <n v="32"/>
    <n v="1.0147133434804667E-3"/>
    <n v="3168460"/>
    <s v="USPMRLIA_USPMRLIA"/>
    <s v="15/08/14"/>
    <n v="5341"/>
    <n v="23"/>
    <s v="NO"/>
    <n v="0"/>
    <n v="0"/>
    <n v="0"/>
    <n v="0"/>
    <s v=""/>
    <n v="3.653549382716049"/>
    <n v="4.4117971455672467E-5"/>
    <s v="ND"/>
    <x v="1"/>
    <n v="6.7647556232031109E-5"/>
    <s v="ND"/>
    <x v="2"/>
    <s v=""/>
    <s v="ND"/>
    <x v="2"/>
    <s v="CALIDO"/>
    <n v="3.7094907407407409"/>
    <n v="4.8223379629629637"/>
    <n v="7.7157407407407419"/>
  </r>
  <r>
    <n v="20181"/>
    <n v="2647"/>
    <s v="MUNICIPIO DE MORELIA CAQUETA"/>
    <n v="5"/>
    <s v="RIO"/>
    <n v="501"/>
    <s v="Río Pescado"/>
    <x v="0"/>
    <s v="CAQUETAMORELIA"/>
    <n v="18"/>
    <x v="18"/>
    <n v="479"/>
    <s v="MORELIA"/>
    <s v="SI"/>
    <s v="NO"/>
    <s v="SI"/>
    <s v="NO"/>
    <s v="NO"/>
    <s v="NO"/>
    <s v="NO"/>
    <s v="NO"/>
    <s v="SI"/>
    <s v="SI"/>
    <n v="2009"/>
    <s v="ACTIVO"/>
    <n v="1"/>
    <n v="2009"/>
    <n v="18"/>
    <s v="02/08/06"/>
    <n v="11"/>
    <n v="10"/>
    <n v="0"/>
    <s v="02/08/06"/>
    <n v="3"/>
    <n v="35"/>
    <n v="2"/>
    <n v="32"/>
    <n v="1.0147133434804667E-3"/>
    <n v="3168460"/>
    <s v="USPMRLIA_USPMRLIA"/>
    <s v="15/08/14"/>
    <n v="5341"/>
    <n v="32"/>
    <s v="NO"/>
    <n v="0"/>
    <n v="0"/>
    <n v="0"/>
    <n v="0"/>
    <s v=""/>
    <n v="3.653549382716049"/>
    <n v="3.1709791983764585E-5"/>
    <s v="ND"/>
    <x v="1"/>
    <n v="5.6372963526692597E-5"/>
    <s v="ND"/>
    <x v="2"/>
    <s v=""/>
    <s v="ND"/>
    <x v="2"/>
    <s v="CALIDO"/>
    <n v="3.7094907407407409"/>
    <n v="4.8223379629629637"/>
    <n v="7.7157407407407419"/>
  </r>
  <r>
    <n v="20202"/>
    <n v="23143"/>
    <s v="EMPRESAS PUBLICAS DE TIMANA SA ESP"/>
    <n v="6"/>
    <s v="QUEBRADA"/>
    <n v="77196"/>
    <s v="CARMENZO Y AGUAS CLARAS"/>
    <x v="1"/>
    <s v="HUILATIMANA"/>
    <n v="41"/>
    <x v="6"/>
    <n v="807"/>
    <s v="TIMANA"/>
    <s v="SI"/>
    <s v="NO"/>
    <s v="NO"/>
    <s v="NO"/>
    <s v="SI"/>
    <s v="NO"/>
    <s v="NO"/>
    <s v="NO"/>
    <s v="NO"/>
    <s v="SI"/>
    <n v="2013"/>
    <s v="ACTIVO"/>
    <n v="1"/>
    <n v="2013"/>
    <n v="150"/>
    <s v="15/03/11"/>
    <n v="15"/>
    <n v="40"/>
    <n v="800"/>
    <s v="10/10/11"/>
    <n v="10"/>
    <n v="10"/>
    <n v="1"/>
    <n v="1119528000"/>
    <n v="35500"/>
    <n v="3170010"/>
    <s v="EMPTIMANA_EMPTIMANA"/>
    <s v="20/08/14"/>
    <n v="5346"/>
    <n v="210"/>
    <s v="SI"/>
    <s v="2144"/>
    <s v="CAM                           "/>
    <s v="04/08/10"/>
    <s v="03/08/20"/>
    <n v="35.5"/>
    <n v="12.992515432098767"/>
    <n v="169.04761904761904"/>
    <s v="ND"/>
    <x v="1"/>
    <n v="236.66666666666666"/>
    <s v="ND"/>
    <x v="2"/>
    <n v="1000"/>
    <s v="ND"/>
    <x v="2"/>
    <s v="FRIO O TEMPLADO"/>
    <n v="13.091898148148148"/>
    <n v="17.019467592592594"/>
    <n v="27.231148148148151"/>
  </r>
  <r>
    <n v="20244"/>
    <n v="26562"/>
    <s v="SOCIEDAD DE ACUEDUCTO ALCANTARILLADO Y ASEO MARÍA LA BAJA  S.A  E.S.P"/>
    <n v="7"/>
    <s v="ARROYO"/>
    <n v="3292"/>
    <s v="Arroyo Hondo"/>
    <x v="2"/>
    <s v="BOLIVARMARIA LA BAJA"/>
    <n v="13"/>
    <x v="19"/>
    <n v="442"/>
    <s v="MARIA LA BAJA"/>
    <s v="SI"/>
    <s v="NO"/>
    <s v="NO"/>
    <s v="NO"/>
    <s v="NO"/>
    <s v="SI"/>
    <s v="NO"/>
    <s v="SI"/>
    <s v="SI"/>
    <s v="SI"/>
    <n v="2013"/>
    <s v="ACTIVO"/>
    <n v="1"/>
    <n v="2013"/>
    <n v="10"/>
    <s v="13/05/14"/>
    <n v="12"/>
    <n v="15"/>
    <n v="80"/>
    <s v="31/03/14"/>
    <n v="12"/>
    <n v="14"/>
    <n v="1"/>
    <n v="52000"/>
    <n v="1.6489091831557585"/>
    <n v="3172374"/>
    <s v="ACUMARIAAA_ACUMARIAAA"/>
    <s v="28/08/14"/>
    <n v="5354"/>
    <n v="75"/>
    <s v="SI"/>
    <s v="ca10"/>
    <s v="CAR SUCRE"/>
    <s v="02/01/13"/>
    <s v="29/12/17"/>
    <n v="75"/>
    <n v="44.081249999999997"/>
    <n v="2.1985455775410112E-2"/>
    <n v="2.1985455775410112E-2"/>
    <x v="0"/>
    <n v="0.16489091831557584"/>
    <n v="0.16489091831557584"/>
    <x v="1"/>
    <n v="2.1985455775410112E-2"/>
    <n v="2.1985455775410112E-2"/>
    <x v="0"/>
    <s v="CALIDO"/>
    <n v="44.831249999999997"/>
    <n v="53.797499999999992"/>
    <n v="80.696249999999992"/>
  </r>
  <r>
    <n v="20281"/>
    <n v="21644"/>
    <s v="AGUAS DE LOS ANDES S.A. E.S.P."/>
    <n v="6"/>
    <s v="QUEBRADA"/>
    <n v="71908"/>
    <s v="Quebrada San Lorenzo"/>
    <x v="1"/>
    <s v="CUNDINAMARCALA CALERA"/>
    <n v="25"/>
    <x v="8"/>
    <n v="377"/>
    <s v="LA CALERA"/>
    <s v="SI"/>
    <s v="NO"/>
    <s v="NO"/>
    <s v="NO"/>
    <s v="SI"/>
    <s v="NO"/>
    <s v="NO"/>
    <s v="NO"/>
    <s v="NO"/>
    <s v="NO"/>
    <n v="2011"/>
    <s v="ACTIVO"/>
    <n v="1"/>
    <n v="2011"/>
    <n v="0"/>
    <s v="03/01/11"/>
    <n v="0"/>
    <n v="0"/>
    <n v="0"/>
    <s v="03/01/11"/>
    <n v="0"/>
    <n v="0"/>
    <n v="1"/>
    <n v="0"/>
    <n v="0"/>
    <n v="3242851"/>
    <s v="AGUASDLOSAND_AGUASDLOSAND"/>
    <s v="21/01/15"/>
    <n v="5500"/>
    <n v="0"/>
    <s v="SI"/>
    <s v="Resolución 3198"/>
    <s v="CAR                           "/>
    <s v="24/11/06"/>
    <s v="24/11/16"/>
    <n v="2.95"/>
    <n v="21.028317901234569"/>
    <s v=""/>
    <s v=""/>
    <x v="2"/>
    <s v=""/>
    <s v=""/>
    <x v="0"/>
    <n v="0"/>
    <n v="0"/>
    <x v="0"/>
    <s v="FRIO O TEMPLADO"/>
    <n v="21.386805555555554"/>
    <n v="27.802847222222223"/>
    <n v="44.484555555555559"/>
  </r>
  <r>
    <n v="20320"/>
    <n v="1863"/>
    <s v="EMPRESAS PÚBLICAS MUNICIPALES DE CONCORDIA E.S.P."/>
    <n v="1"/>
    <s v="EMBALSE"/>
    <n v="77230"/>
    <s v="LA NITRERA"/>
    <x v="7"/>
    <s v="ANTIOQUIACONCORDIA"/>
    <n v="5"/>
    <x v="16"/>
    <n v="209"/>
    <s v="CONCORDIA"/>
    <s v="SI"/>
    <s v="NO"/>
    <s v="SI"/>
    <s v="NO"/>
    <s v="SI"/>
    <s v="NO"/>
    <s v="SI"/>
    <s v="NO"/>
    <s v="SI"/>
    <s v="SI"/>
    <n v="2009"/>
    <s v="ACTIVO"/>
    <n v="1"/>
    <n v="2009"/>
    <n v="25"/>
    <s v="06/07/09"/>
    <n v="10"/>
    <n v="25"/>
    <n v="43"/>
    <s v="18/11/09"/>
    <n v="8"/>
    <n v="0"/>
    <n v="2"/>
    <n v="368146"/>
    <n v="11.673833079654997"/>
    <n v="3246573"/>
    <s v="LMUNICONC_LMUNICONC"/>
    <s v="07/09/15"/>
    <n v="5729"/>
    <n v="31"/>
    <s v="SI"/>
    <s v="140610713"/>
    <s v="CORANTIOQUIA                  "/>
    <s v="04/06/14"/>
    <s v="04/06/24"/>
    <n v="33.125"/>
    <n v="15.255246913580249"/>
    <n v="0.37657526063403218"/>
    <n v="0.37657526063403218"/>
    <x v="0"/>
    <n v="0.46695332318619992"/>
    <n v="0.46695332318619992"/>
    <x v="1"/>
    <n v="0.35241760240467918"/>
    <n v="0.35241760240467918"/>
    <x v="0"/>
    <s v="FRIO O TEMPLADO"/>
    <n v="15.299614197530865"/>
    <n v="19.889498456790125"/>
    <n v="31.823197530864203"/>
  </r>
  <r>
    <n v="20340"/>
    <n v="472"/>
    <s v="AGUA VITAL TRINIDAD S.A. E.S.P."/>
    <n v="5"/>
    <s v="RIO"/>
    <n v="9742"/>
    <s v="Río Pauto"/>
    <x v="0"/>
    <s v="CASANARETRINIDAD"/>
    <n v="85"/>
    <x v="11"/>
    <n v="430"/>
    <s v="TRINIDAD"/>
    <s v="SI"/>
    <s v="SI"/>
    <s v="SI"/>
    <s v="SI"/>
    <s v="SI"/>
    <s v="SI"/>
    <s v="SI"/>
    <s v="SI"/>
    <s v="SI"/>
    <s v="SI"/>
    <n v="2013"/>
    <s v="ACTIVO"/>
    <n v="1"/>
    <n v="2013"/>
    <n v="6"/>
    <s v="10/04/13"/>
    <n v="24"/>
    <n v="6"/>
    <n v="6"/>
    <s v="24/10/13"/>
    <n v="24"/>
    <n v="6"/>
    <n v="1"/>
    <n v="100"/>
    <n v="3.1709791983764585E-3"/>
    <n v="3247407"/>
    <s v="TRINIDAD_TRINIDAD"/>
    <s v="31/10/14"/>
    <n v="5418"/>
    <n v="6"/>
    <s v="SI"/>
    <s v="32"/>
    <s v="CORPORINOQUIA                 "/>
    <s v="11/10/01"/>
    <s v="10/10/13"/>
    <n v="6"/>
    <n v="17.5"/>
    <n v="5.2849653306274308E-4"/>
    <s v="ND"/>
    <x v="1"/>
    <n v="5.2849653306274308E-4"/>
    <s v="ND"/>
    <x v="2"/>
    <n v="5.2849653306274308E-4"/>
    <s v="ND"/>
    <x v="2"/>
    <s v="CALIDO"/>
    <n v="17.987500000000001"/>
    <n v="23.383750000000003"/>
    <n v="37.414000000000009"/>
  </r>
  <r>
    <n v="20400"/>
    <n v="2086"/>
    <s v="EMPRESA DE ACUEDUCTO, ALCANTARILLADO Y ASEO DE YOPAL  EICE - ESP"/>
    <n v="5"/>
    <s v="RIO"/>
    <n v="9111"/>
    <s v="Río Cravo Sur"/>
    <x v="0"/>
    <s v="CASANAREYOPAL"/>
    <n v="85"/>
    <x v="11"/>
    <n v="1"/>
    <s v="YOPAL"/>
    <s v="SI"/>
    <s v="NO"/>
    <s v="SI"/>
    <s v="NO"/>
    <s v="SI"/>
    <s v="NO"/>
    <s v="NO"/>
    <s v="SI"/>
    <s v="SI"/>
    <s v="SI"/>
    <n v="2009"/>
    <s v="ACTIVO"/>
    <n v="1"/>
    <n v="2012"/>
    <n v="13372.416999999999"/>
    <s v="17/02/12"/>
    <n v="10"/>
    <n v="0"/>
    <n v="13372.416999999999"/>
    <s v="17/02/12"/>
    <n v="10"/>
    <n v="0"/>
    <n v="1"/>
    <n v="1444604.7"/>
    <n v="45.808114535768645"/>
    <n v="2489711"/>
    <s v="EAAYOPAL_EAAYOPAL"/>
    <s v="27/01/15"/>
    <n v="5506"/>
    <n v="13372.416999999999"/>
    <s v="SI"/>
    <s v="200-15-06-1067"/>
    <s v="CORPORINOQUIA                 "/>
    <s v="18/07/05"/>
    <s v="18/07/11"/>
    <n v="360"/>
    <n v="288.23611111111109"/>
    <n v="3.4255673103649586E-3"/>
    <s v="ND"/>
    <x v="1"/>
    <n v="3.4255673103649586E-3"/>
    <s v="ND"/>
    <x v="2"/>
    <n v="0.12724476259935735"/>
    <n v="0.12724476259935735"/>
    <x v="0"/>
    <s v="CALIDO"/>
    <n v="295.71296296296299"/>
    <n v="354.85555555555555"/>
    <n v="532.2833333333333"/>
  </r>
  <r>
    <n v="20401"/>
    <n v="2086"/>
    <s v="EMPRESA DE ACUEDUCTO, ALCANTARILLADO Y ASEO DE YOPAL  EICE - ESP"/>
    <n v="6"/>
    <s v="QUEBRADA"/>
    <n v="9108"/>
    <s v="Quebrada La Tablona"/>
    <x v="1"/>
    <s v="CASANAREYOPAL"/>
    <n v="85"/>
    <x v="11"/>
    <n v="1"/>
    <s v="YOPAL"/>
    <s v="SI"/>
    <s v="NO"/>
    <s v="NO"/>
    <s v="NO"/>
    <s v="SI"/>
    <s v="NO"/>
    <s v="NO"/>
    <s v="NO"/>
    <s v="NO"/>
    <s v="SI"/>
    <n v="2009"/>
    <s v="ACTIVO"/>
    <n v="1"/>
    <n v="2012"/>
    <n v="171.77"/>
    <s v="06/12/12"/>
    <n v="8"/>
    <n v="30"/>
    <n v="3382"/>
    <s v="18/04/12"/>
    <n v="8"/>
    <n v="40"/>
    <n v="1"/>
    <n v="10354909.9"/>
    <n v="328.35203893962455"/>
    <n v="2489711"/>
    <s v="EAAYOPAL_EAAYOPAL"/>
    <s v="27/01/15"/>
    <n v="5506"/>
    <n v="871.33"/>
    <s v="SI"/>
    <s v="200-15-06-1067"/>
    <s v="CORPORINOQUIA                 "/>
    <s v="18/07/05"/>
    <s v="18/07/11"/>
    <n v="400"/>
    <n v="288.23611111111109"/>
    <n v="0.37684004790334835"/>
    <n v="0.37684004790334835"/>
    <x v="0"/>
    <n v="1.9115796643163796"/>
    <n v="1.9115796643163796"/>
    <x v="0"/>
    <n v="0.82088009734906142"/>
    <n v="0.82088009734906142"/>
    <x v="0"/>
    <s v="CALIDO"/>
    <n v="295.71296296296299"/>
    <n v="354.85555555555555"/>
    <n v="532.2833333333333"/>
  </r>
  <r>
    <n v="20425"/>
    <n v="22104"/>
    <s v="OPTIMA DE URABA S.A. E.S.P."/>
    <n v="6"/>
    <s v="QUEBRADA"/>
    <n v="77235"/>
    <s v="Río Grande"/>
    <x v="1"/>
    <s v="ANTIOQUIAAPARTADO"/>
    <n v="5"/>
    <x v="16"/>
    <n v="45"/>
    <s v="APARTADO"/>
    <s v="SI"/>
    <s v="SI"/>
    <s v="NO"/>
    <s v="NO"/>
    <s v="SI"/>
    <s v="NO"/>
    <s v="NO"/>
    <s v="NO"/>
    <s v="NO"/>
    <s v="NO"/>
    <n v="2013"/>
    <s v="ACTIVO"/>
    <n v="1"/>
    <n v="2013"/>
    <n v="110"/>
    <s v="28/03/13"/>
    <n v="9"/>
    <n v="15"/>
    <n v="210"/>
    <s v="11/10/13"/>
    <n v="8"/>
    <n v="0"/>
    <n v="1"/>
    <n v="0"/>
    <n v="0"/>
    <n v="3256812"/>
    <s v="OPTDU_OPTDU"/>
    <s v="27/02/15"/>
    <n v="5537"/>
    <n v="160"/>
    <s v="SI"/>
    <s v="1696"/>
    <s v="CORPOURABA"/>
    <s v="02/12/10"/>
    <s v="02/12/20"/>
    <n v="40.4"/>
    <n v="357.13888888888891"/>
    <n v="0"/>
    <s v="ND"/>
    <x v="1"/>
    <n v="0"/>
    <s v="ND"/>
    <x v="2"/>
    <n v="0"/>
    <s v="ND"/>
    <x v="2"/>
    <s v="CALIDO"/>
    <n v="368.45833333333331"/>
    <n v="442.15"/>
    <n v="663.22499999999991"/>
  </r>
  <r>
    <n v="20501"/>
    <n v="24587"/>
    <s v="EMPRESA DE SERVICIOS PUBLICOS DOMICILIARIOS DE LA PROVINCIA DE MARQUEZ -SERVIMARQUEZ SA ESP"/>
    <n v="7"/>
    <s v="ARROYO"/>
    <n v="77240"/>
    <s v="EL ALGIBE"/>
    <x v="2"/>
    <s v="BOYACABOYACA"/>
    <n v="15"/>
    <x v="13"/>
    <n v="104"/>
    <s v="BOYACA"/>
    <s v="SI"/>
    <s v="NO"/>
    <s v="NO"/>
    <s v="NO"/>
    <s v="SI"/>
    <s v="NO"/>
    <s v="NO"/>
    <s v="NO"/>
    <s v="NO"/>
    <s v="NO"/>
    <n v="2011"/>
    <s v="ACTIVO"/>
    <n v="1"/>
    <n v="2011"/>
    <n v="4"/>
    <s v="25/05/11"/>
    <n v="8"/>
    <n v="0"/>
    <n v="6"/>
    <s v="12/09/11"/>
    <n v="9"/>
    <n v="10"/>
    <n v="2"/>
    <n v="91533"/>
    <n v="2.902492389649924"/>
    <n v="3245539"/>
    <s v="SERVIMARQUEZ_SERVIMARQUEZ"/>
    <s v="14/11/14"/>
    <n v="5432"/>
    <n v="5"/>
    <s v="SI"/>
    <s v="RESOLUCION 1108"/>
    <s v="CORPOCHIVOR                   "/>
    <s v="16/12/08"/>
    <s v="16/12/18"/>
    <n v="3.87"/>
    <n v="0.55972222222222223"/>
    <n v="0.58049847792998477"/>
    <n v="0.58049847792998477"/>
    <x v="0"/>
    <n v="0.72562309741248099"/>
    <n v="0.72562309741248099"/>
    <x v="1"/>
    <n v="0.74999803350127237"/>
    <n v="0.74999803350127237"/>
    <x v="0"/>
    <s v="FRIO O TEMPLADO"/>
    <n v="0.55555555555555558"/>
    <n v="0.72222222222222232"/>
    <n v="1.1555555555555557"/>
  </r>
  <r>
    <n v="20502"/>
    <n v="24587"/>
    <s v="EMPRESA DE SERVICIOS PUBLICOS DOMICILIARIOS DE LA PROVINCIA DE MARQUEZ -SERVIMARQUEZ SA ESP"/>
    <n v="7"/>
    <s v="ARROYO"/>
    <n v="77241"/>
    <s v="LA MESA"/>
    <x v="2"/>
    <s v="BOYACACIENEGA"/>
    <n v="15"/>
    <x v="13"/>
    <n v="189"/>
    <s v="CIENEGA"/>
    <s v="SI"/>
    <s v="NO"/>
    <s v="NO"/>
    <s v="NO"/>
    <s v="SI"/>
    <s v="NO"/>
    <s v="NO"/>
    <s v="NO"/>
    <s v="NO"/>
    <s v="NO"/>
    <n v="2011"/>
    <s v="ACTIVO"/>
    <n v="1"/>
    <n v="2011"/>
    <n v="4"/>
    <s v="25/05/11"/>
    <n v="8"/>
    <n v="0"/>
    <n v="6"/>
    <s v="12/09/11"/>
    <n v="8"/>
    <n v="30"/>
    <n v="2"/>
    <n v="106434"/>
    <n v="3.375"/>
    <n v="3245539"/>
    <s v="SERVIMARQUEZ_SERVIMARQUEZ"/>
    <s v="14/11/14"/>
    <n v="5432"/>
    <n v="4"/>
    <s v="SI"/>
    <s v="RESOLUCION 432"/>
    <s v="CORPOCHIVOR                   "/>
    <s v="31/05/05"/>
    <s v="31/05/15"/>
    <n v="2"/>
    <n v="1.85"/>
    <n v="0.84375"/>
    <n v="0.84375"/>
    <x v="0"/>
    <n v="0.84375"/>
    <n v="0.84375"/>
    <x v="1"/>
    <n v="1.6875"/>
    <n v="1.6875"/>
    <x v="1"/>
    <s v="FRIO O TEMPLADO"/>
    <n v="1.8486111111111112"/>
    <n v="2.4031944444444449"/>
    <n v="3.845111111111112"/>
  </r>
  <r>
    <n v="20503"/>
    <n v="24587"/>
    <s v="EMPRESA DE SERVICIOS PUBLICOS DOMICILIARIOS DE LA PROVINCIA DE MARQUEZ -SERVIMARQUEZ SA ESP"/>
    <n v="6"/>
    <s v="QUEBRADA"/>
    <n v="77244"/>
    <s v="LA COLORADA"/>
    <x v="1"/>
    <s v="BOYACATIBANA"/>
    <n v="15"/>
    <x v="13"/>
    <n v="804"/>
    <s v="TIBANA"/>
    <s v="SI"/>
    <s v="NO"/>
    <s v="NO"/>
    <s v="NO"/>
    <s v="SI"/>
    <s v="NO"/>
    <s v="NO"/>
    <s v="NO"/>
    <s v="NO"/>
    <s v="NO"/>
    <n v="2011"/>
    <s v="ACTIVO"/>
    <n v="1"/>
    <n v="2011"/>
    <n v="4"/>
    <s v="25/05/11"/>
    <n v="8"/>
    <n v="0"/>
    <n v="6"/>
    <s v="12/09/11"/>
    <n v="8"/>
    <n v="15"/>
    <n v="2"/>
    <n v="94608"/>
    <n v="3"/>
    <n v="3245539"/>
    <s v="SERVIMARQUEZ_SERVIMARQUEZ"/>
    <s v="14/11/14"/>
    <n v="5432"/>
    <n v="4"/>
    <s v="SI"/>
    <s v="RESOLUCION 577"/>
    <s v="CORPOCHIVOR                   "/>
    <s v="31/05/06"/>
    <s v="31/05/16"/>
    <n v="4"/>
    <n v="2.223611111111111"/>
    <n v="0.75"/>
    <n v="0.75"/>
    <x v="0"/>
    <n v="0.75"/>
    <n v="0.75"/>
    <x v="1"/>
    <n v="0.75"/>
    <n v="0.75"/>
    <x v="0"/>
    <s v="FRIO O TEMPLADO"/>
    <n v="2.2263888888888888"/>
    <n v="2.8943055555555555"/>
    <n v="4.6308888888888893"/>
  </r>
  <r>
    <n v="20504"/>
    <n v="24587"/>
    <s v="EMPRESA DE SERVICIOS PUBLICOS DOMICILIARIOS DE LA PROVINCIA DE MARQUEZ -SERVIMARQUEZ SA ESP"/>
    <n v="6"/>
    <s v="QUEBRADA"/>
    <n v="77243"/>
    <s v="CHORRO BLANCO"/>
    <x v="1"/>
    <s v="BOYACATIBANA"/>
    <n v="15"/>
    <x v="13"/>
    <n v="804"/>
    <s v="TIBANA"/>
    <s v="SI"/>
    <s v="NO"/>
    <s v="NO"/>
    <s v="NO"/>
    <s v="SI"/>
    <s v="NO"/>
    <s v="NO"/>
    <s v="NO"/>
    <s v="NO"/>
    <s v="NO"/>
    <n v="2011"/>
    <s v="ACTIVO"/>
    <n v="1"/>
    <n v="2011"/>
    <n v="3"/>
    <s v="25/05/11"/>
    <n v="8"/>
    <n v="0"/>
    <n v="6"/>
    <s v="12/09/11"/>
    <n v="8"/>
    <n v="50"/>
    <n v="2"/>
    <n v="76869"/>
    <n v="2.4375"/>
    <n v="3245539"/>
    <s v="SERVIMARQUEZ_SERVIMARQUEZ"/>
    <s v="14/11/14"/>
    <n v="5432"/>
    <n v="4"/>
    <s v="SI"/>
    <s v="RESOLUCION 577"/>
    <s v="CORPOCHIVOR                   "/>
    <s v="31/05/06"/>
    <s v="31/05/16"/>
    <n v="3.25"/>
    <n v="2.223611111111111"/>
    <n v="0.609375"/>
    <n v="0.609375"/>
    <x v="0"/>
    <n v="0.8125"/>
    <n v="0.8125"/>
    <x v="1"/>
    <n v="0.75"/>
    <n v="0.75"/>
    <x v="0"/>
    <s v="FRIO O TEMPLADO"/>
    <n v="2.2263888888888888"/>
    <n v="2.8943055555555555"/>
    <n v="4.6308888888888893"/>
  </r>
  <r>
    <n v="20505"/>
    <n v="24587"/>
    <s v="EMPRESA DE SERVICIOS PUBLICOS DOMICILIARIOS DE LA PROVINCIA DE MARQUEZ -SERVIMARQUEZ SA ESP"/>
    <n v="7"/>
    <s v="ARROYO"/>
    <n v="77246"/>
    <s v="EL PAPAYO"/>
    <x v="2"/>
    <s v="BOYACAUMBITA"/>
    <n v="15"/>
    <x v="13"/>
    <n v="842"/>
    <s v="UMBITA"/>
    <s v="SI"/>
    <s v="NO"/>
    <s v="NO"/>
    <s v="NO"/>
    <s v="SI"/>
    <s v="NO"/>
    <s v="NO"/>
    <s v="NO"/>
    <s v="NO"/>
    <s v="NO"/>
    <n v="2011"/>
    <s v="ACTIVO"/>
    <n v="1"/>
    <n v="2011"/>
    <n v="2"/>
    <s v="25/05/11"/>
    <n v="8"/>
    <n v="0"/>
    <n v="4"/>
    <s v="12/09/11"/>
    <n v="8"/>
    <n v="40"/>
    <n v="2"/>
    <n v="55109"/>
    <n v="1.7474949264332826"/>
    <n v="3245539"/>
    <s v="SERVIMARQUEZ_SERVIMARQUEZ"/>
    <s v="14/11/14"/>
    <n v="5432"/>
    <n v="3"/>
    <s v="SI"/>
    <s v="RESOLUCION 697"/>
    <s v="CORPOCHIVOR                   "/>
    <s v="03/09/07"/>
    <s v="03/09/17"/>
    <n v="2.68"/>
    <n v="2.5416666666666665"/>
    <n v="0.58249830881109421"/>
    <n v="0.58249830881109421"/>
    <x v="0"/>
    <n v="0.87374746321664132"/>
    <n v="0.87374746321664132"/>
    <x v="1"/>
    <n v="0.65205034568406062"/>
    <n v="0.65205034568406062"/>
    <x v="0"/>
    <s v="FRIO O TEMPLADO"/>
    <n v="2.5652777777777778"/>
    <n v="3.3348611111111111"/>
    <n v="5.3357777777777784"/>
  </r>
  <r>
    <n v="20506"/>
    <n v="24587"/>
    <s v="EMPRESA DE SERVICIOS PUBLICOS DOMICILIARIOS DE LA PROVINCIA DE MARQUEZ -SERVIMARQUEZ SA ESP"/>
    <n v="7"/>
    <s v="ARROYO"/>
    <n v="77245"/>
    <s v="LA BALSA"/>
    <x v="2"/>
    <s v="BOYACAUMBITA"/>
    <n v="15"/>
    <x v="13"/>
    <n v="842"/>
    <s v="UMBITA"/>
    <s v="SI"/>
    <s v="NO"/>
    <s v="NO"/>
    <s v="NO"/>
    <s v="SI"/>
    <s v="NO"/>
    <s v="NO"/>
    <s v="NO"/>
    <s v="NO"/>
    <s v="NO"/>
    <n v="2011"/>
    <s v="ACTIVO"/>
    <n v="1"/>
    <n v="2011"/>
    <n v="2"/>
    <s v="25/05/11"/>
    <n v="8"/>
    <n v="0"/>
    <n v="4"/>
    <s v="12/09/11"/>
    <n v="8"/>
    <n v="20"/>
    <n v="2"/>
    <n v="63387"/>
    <n v="2.0099885844748857"/>
    <n v="3245539"/>
    <s v="SERVIMARQUEZ_SERVIMARQUEZ"/>
    <s v="14/11/14"/>
    <n v="5432"/>
    <n v="3"/>
    <s v="SI"/>
    <s v="RESOLUCION 806"/>
    <s v="CORPOCHIVOR                   "/>
    <s v="21/07/06"/>
    <s v="21/07/16"/>
    <n v="2.33"/>
    <n v="2.5416666666666665"/>
    <n v="0.66999619482496187"/>
    <n v="0.66999619482496187"/>
    <x v="0"/>
    <n v="1.0049942922374429"/>
    <n v="1.0049942922374429"/>
    <x v="0"/>
    <n v="0.86265604483900671"/>
    <n v="0.86265604483900671"/>
    <x v="0"/>
    <s v="FRIO O TEMPLADO"/>
    <n v="2.5652777777777778"/>
    <n v="3.3348611111111111"/>
    <n v="5.3357777777777784"/>
  </r>
  <r>
    <n v="20642"/>
    <n v="22504"/>
    <s v="ADMINISTRACION PUBLICA COOPERATIVA EMPRESA DE SERVICIOS PUBLICOS DE ACUEDUCTO, ALCANTARILLADO Y ASEO "/>
    <n v="5"/>
    <s v="RIO"/>
    <n v="343"/>
    <s v="Río Juyasia"/>
    <x v="0"/>
    <s v="BOYACAVIRACACHA"/>
    <n v="15"/>
    <x v="13"/>
    <n v="879"/>
    <s v="VIRACACHA"/>
    <s v="SI"/>
    <s v="NO"/>
    <s v="NO"/>
    <s v="NO"/>
    <s v="NO"/>
    <s v="NO"/>
    <s v="NO"/>
    <s v="NO"/>
    <s v="NO"/>
    <s v="NO"/>
    <n v="2009"/>
    <s v="ACTIVO"/>
    <n v="1"/>
    <n v="2009"/>
    <n v="1"/>
    <s v="20/03/08"/>
    <n v="1"/>
    <n v="0"/>
    <n v="4"/>
    <s v="20/08/09"/>
    <n v="1"/>
    <n v="0"/>
    <n v="2"/>
    <n v="10"/>
    <n v="3.1709791983764585E-4"/>
    <n v="3359332"/>
    <s v="AMAPCDEVI_AMAPCDEVI"/>
    <s v="08/01/15"/>
    <n v="5487"/>
    <n v="4"/>
    <s v="NO"/>
    <n v="0"/>
    <n v="0"/>
    <n v="0"/>
    <n v="0"/>
    <s v=""/>
    <n v="0.51944444444444449"/>
    <n v="7.9274479959411462E-5"/>
    <s v="ND"/>
    <x v="1"/>
    <n v="3.1709791983764585E-4"/>
    <s v="ND"/>
    <x v="2"/>
    <s v=""/>
    <s v="ND"/>
    <x v="2"/>
    <s v="FRIO O TEMPLADO"/>
    <n v="0.5180555555555556"/>
    <n v="0.67347222222222236"/>
    <n v="1.0775555555555558"/>
  </r>
  <r>
    <n v="20920"/>
    <n v="24853"/>
    <s v="ADMINISTRACION PUBLICA COOPERATIVA DE SERVICIOS PÚBLICOS DOMICILIARIOS DE ACUEDUCTO, ALCANTARILLADO Y ASEO - AGUACOR"/>
    <n v="6"/>
    <s v="QUEBRADA"/>
    <n v="2569"/>
    <s v="Quebrada Cordobita"/>
    <x v="1"/>
    <s v="CORDOBALOS CORDOBAS"/>
    <n v="23"/>
    <x v="3"/>
    <n v="419"/>
    <s v="LOS CORDOBAS"/>
    <s v="SI"/>
    <s v="NO"/>
    <s v="NO"/>
    <s v="NO"/>
    <s v="NO"/>
    <s v="NO"/>
    <s v="NO"/>
    <s v="NO"/>
    <s v="SI"/>
    <s v="NO"/>
    <n v="2011"/>
    <s v="ACTIVO"/>
    <n v="1"/>
    <n v="2011"/>
    <n v="5"/>
    <s v="08/03/11"/>
    <n v="1"/>
    <n v="0"/>
    <n v="8"/>
    <s v="08/03/11"/>
    <n v="1"/>
    <n v="0"/>
    <n v="2"/>
    <n v="110000"/>
    <n v="3.4880771182141044"/>
    <n v="3394534"/>
    <s v="AGUACOR_AGUACOR"/>
    <s v="21/03/15"/>
    <n v="5559"/>
    <n v="8"/>
    <s v="NO"/>
    <n v="0"/>
    <n v="0"/>
    <n v="0"/>
    <n v="0"/>
    <s v=""/>
    <n v="9.6083333333333325"/>
    <n v="0.43600963977676305"/>
    <n v="0.43600963977676305"/>
    <x v="0"/>
    <n v="0.69761542364282092"/>
    <n v="0.69761542364282092"/>
    <x v="1"/>
    <s v=""/>
    <s v=""/>
    <x v="1"/>
    <s v="CALIDO"/>
    <n v="9.9229166666666675"/>
    <n v="12.899791666666669"/>
    <n v="20.63966666666667"/>
  </r>
  <r>
    <n v="20960"/>
    <n v="431"/>
    <s v="EMPRESA DE SERVICIOS PUBLICOS DOMICILIARIOS DE MELGAR ESP"/>
    <n v="5"/>
    <s v="RIO"/>
    <n v="71367"/>
    <s v="Rio Sumapaz"/>
    <x v="0"/>
    <s v="TOLIMAMELGAR"/>
    <n v="73"/>
    <x v="0"/>
    <n v="449"/>
    <s v="MELGAR"/>
    <s v="SI"/>
    <s v="SI"/>
    <s v="NO"/>
    <s v="NO"/>
    <s v="NO"/>
    <s v="NO"/>
    <s v="NO"/>
    <s v="NO"/>
    <s v="NO"/>
    <s v="NO"/>
    <n v="2014"/>
    <s v="ACTIVO"/>
    <n v="1"/>
    <n v="2014"/>
    <n v="51.2"/>
    <s v="24/02/14"/>
    <n v="8"/>
    <n v="0"/>
    <n v="110.7"/>
    <s v="02/07/14"/>
    <n v="8"/>
    <n v="0"/>
    <n v="1"/>
    <n v="2050688"/>
    <n v="65.026889903602239"/>
    <n v="3397331"/>
    <s v="MELGAR_MELGAR"/>
    <s v="02/07/15"/>
    <n v="5662"/>
    <n v="81.900000000000006"/>
    <s v="SI"/>
    <s v="562"/>
    <s v="CORTOLIMA                     "/>
    <s v="06/12/12"/>
    <s v="06/12/32"/>
    <n v="97.64"/>
    <n v="62.102083333333333"/>
    <n v="0.793979119702103"/>
    <n v="0.793979119702103"/>
    <x v="0"/>
    <n v="1.2700564434297312"/>
    <n v="1.2700564434297312"/>
    <x v="0"/>
    <n v="0.6659861727120262"/>
    <n v="0.6659861727120262"/>
    <x v="0"/>
    <s v="CALIDO"/>
    <n v="62.645833333333336"/>
    <n v="75.174999999999997"/>
    <n v="112.76249999999999"/>
  </r>
  <r>
    <n v="20961"/>
    <n v="431"/>
    <s v="EMPRESA DE SERVICIOS PUBLICOS DOMICILIARIOS DE MELGAR ESP"/>
    <n v="6"/>
    <s v="QUEBRADA"/>
    <n v="71368"/>
    <s v="Quebrada La Palmara"/>
    <x v="1"/>
    <s v="TOLIMAMELGAR"/>
    <n v="73"/>
    <x v="0"/>
    <n v="449"/>
    <s v="MELGAR"/>
    <s v="SI"/>
    <s v="SI"/>
    <s v="NO"/>
    <s v="NO"/>
    <s v="NO"/>
    <s v="NO"/>
    <s v="NO"/>
    <s v="NO"/>
    <s v="NO"/>
    <s v="SI"/>
    <n v="2014"/>
    <s v="ACTIVO"/>
    <n v="1"/>
    <n v="2014"/>
    <n v="42.42"/>
    <s v="08/09/14"/>
    <n v="8"/>
    <n v="0"/>
    <n v="132.06"/>
    <s v="11/12/14"/>
    <n v="10"/>
    <n v="0"/>
    <n v="1"/>
    <n v="2016220"/>
    <n v="63.933916793505837"/>
    <n v="3397331"/>
    <s v="MELGAR_MELGAR"/>
    <s v="02/07/15"/>
    <n v="5662"/>
    <n v="74.77"/>
    <s v="SI"/>
    <s v="563"/>
    <s v="CORTOLIMA                     "/>
    <s v="06/12/12"/>
    <s v="06/12/32"/>
    <n v="18.02"/>
    <n v="62.102083333333333"/>
    <n v="0.85507445223359424"/>
    <n v="0.85507445223359424"/>
    <x v="0"/>
    <n v="1.5071644694367241"/>
    <n v="1.5071644694367241"/>
    <x v="0"/>
    <n v="3.547942108407649"/>
    <n v="3.547942108407649"/>
    <x v="1"/>
    <s v="CALIDO"/>
    <n v="62.645833333333336"/>
    <n v="75.174999999999997"/>
    <n v="112.76249999999999"/>
  </r>
  <r>
    <n v="21180"/>
    <n v="792"/>
    <s v="EMPRESA DE SERVICIOS PUBLICOS DE VENADILLO S.A E.S.P."/>
    <n v="5"/>
    <s v="RIO"/>
    <n v="8412"/>
    <s v="Río Totaré"/>
    <x v="0"/>
    <s v="TOLIMAVENADILLO"/>
    <n v="73"/>
    <x v="0"/>
    <n v="861"/>
    <s v="VENADILLO"/>
    <s v="SI"/>
    <s v="NO"/>
    <s v="NO"/>
    <s v="NO"/>
    <s v="NO"/>
    <s v="NO"/>
    <s v="NO"/>
    <s v="NO"/>
    <s v="NO"/>
    <s v="NO"/>
    <n v="2009"/>
    <s v="ACTIVO"/>
    <n v="1"/>
    <n v="2009"/>
    <n v="90"/>
    <s v="01/07/09"/>
    <n v="1"/>
    <n v="0"/>
    <n v="65"/>
    <s v="01/03/09"/>
    <n v="1"/>
    <n v="0"/>
    <n v="1"/>
    <n v="90"/>
    <n v="2.8538812785388126E-3"/>
    <n v="3428584"/>
    <s v="VENADILL_VENADILL"/>
    <s v="29/08/16"/>
    <n v="6086"/>
    <n v="75"/>
    <s v="NO"/>
    <n v="0"/>
    <n v="0"/>
    <n v="0"/>
    <n v="0"/>
    <s v=""/>
    <n v="29.779166666666665"/>
    <n v="3.80517503805175E-5"/>
    <s v="ND"/>
    <x v="1"/>
    <n v="3.1709791983764585E-5"/>
    <s v="ND"/>
    <x v="2"/>
    <s v=""/>
    <s v="ND"/>
    <x v="2"/>
    <s v="CALIDO"/>
    <n v="29.933333333333334"/>
    <n v="35.92"/>
    <n v="53.88"/>
  </r>
  <r>
    <n v="21223"/>
    <n v="3379"/>
    <s v="EMPRESA DE SERVICIOS PUBLICOS DOMICILIARIOS DE ACUEDUCTO, ALCANTARILLADO Y ASEO, SANTO DOMINGO S.A. E.S.P"/>
    <n v="6"/>
    <s v="QUEBRADA"/>
    <n v="71966"/>
    <s v="QUEBRADA LAS NUTRIAS"/>
    <x v="1"/>
    <s v="ANTIOQUIASANTO DOMINGO"/>
    <n v="5"/>
    <x v="16"/>
    <n v="690"/>
    <s v="SANTO DOMINGO"/>
    <s v="SI"/>
    <s v="NO"/>
    <s v="NO"/>
    <s v="NO"/>
    <s v="NO"/>
    <s v="SI"/>
    <s v="NO"/>
    <s v="NO"/>
    <s v="NO"/>
    <s v="NO"/>
    <n v="2009"/>
    <s v="ACTIVO"/>
    <n v="1"/>
    <n v="2009"/>
    <n v="5"/>
    <s v="02/10/09"/>
    <n v="7"/>
    <n v="30"/>
    <n v="10"/>
    <s v="05/12/09"/>
    <n v="4"/>
    <n v="12"/>
    <n v="1"/>
    <n v="204020"/>
    <n v="6.4694317605276508"/>
    <n v="3143656"/>
    <s v="STODOMINGO_STODOMINGO"/>
    <s v="14/05/15"/>
    <n v="5613"/>
    <n v="15"/>
    <s v="SI"/>
    <s v="135-0032"/>
    <s v="CORNARE                       "/>
    <s v="15/08/02"/>
    <s v="15/08/12"/>
    <n v="0.26"/>
    <n v="2.7555555555555555"/>
    <n v="0.43129545070184339"/>
    <n v="0.43129545070184339"/>
    <x v="0"/>
    <n v="1.2938863521055302"/>
    <n v="1.2938863521055302"/>
    <x v="0"/>
    <n v="24.882429848183271"/>
    <n v="24.882429848183271"/>
    <x v="1"/>
    <s v="FRIO O TEMPLADO"/>
    <n v="2.7277777777777779"/>
    <n v="3.5461111111111112"/>
    <n v="5.6737777777777785"/>
  </r>
  <r>
    <n v="21224"/>
    <n v="3379"/>
    <s v="EMPRESA DE SERVICIOS PUBLICOS DOMICILIARIOS DE ACUEDUCTO, ALCANTARILLADO Y ASEO, SANTO DOMINGO S.A. E.S.P"/>
    <n v="6"/>
    <s v="QUEBRADA"/>
    <n v="77272"/>
    <s v="Agua Bonita"/>
    <x v="1"/>
    <s v="ANTIOQUIASANTO DOMINGO"/>
    <n v="5"/>
    <x v="16"/>
    <n v="690"/>
    <s v="SANTO DOMINGO"/>
    <s v="SI"/>
    <s v="NO"/>
    <s v="NO"/>
    <s v="NO"/>
    <s v="NO"/>
    <s v="SI"/>
    <s v="NO"/>
    <s v="NO"/>
    <s v="NO"/>
    <s v="NO"/>
    <n v="2009"/>
    <s v="ACTIVO"/>
    <n v="1"/>
    <n v="2009"/>
    <n v="6"/>
    <s v="02/10/09"/>
    <n v="9"/>
    <n v="10"/>
    <n v="30"/>
    <s v="05/12/09"/>
    <n v="8"/>
    <n v="30"/>
    <n v="1"/>
    <n v="204678"/>
    <n v="6.490296803652968"/>
    <n v="3143656"/>
    <s v="STODOMINGO_STODOMINGO"/>
    <s v="14/05/15"/>
    <n v="5613"/>
    <n v="16"/>
    <s v="SI"/>
    <s v="2169"/>
    <s v="CORNARE                       "/>
    <s v="01/06/98"/>
    <s v="01/06/09"/>
    <n v="11"/>
    <n v="2.7555555555555555"/>
    <n v="0.4056435502283105"/>
    <n v="0.4056435502283105"/>
    <x v="0"/>
    <n v="1.0817161339421613"/>
    <n v="1.0817161339421613"/>
    <x v="0"/>
    <n v="0.59002698215026983"/>
    <n v="0.59002698215026983"/>
    <x v="0"/>
    <s v="FRIO O TEMPLADO"/>
    <n v="2.7277777777777779"/>
    <n v="3.5461111111111112"/>
    <n v="5.6737777777777785"/>
  </r>
  <r>
    <n v="21260"/>
    <n v="77"/>
    <s v="EMPRESAS PUBLICAS MUNICIPALES DE PUERTO NARE E.S.P."/>
    <n v="6"/>
    <s v="QUEBRADA"/>
    <n v="77274"/>
    <s v="La Sona"/>
    <x v="1"/>
    <s v="ANTIOQUIAPUERTO NARE"/>
    <n v="5"/>
    <x v="16"/>
    <n v="585"/>
    <s v="PUERTO NARE"/>
    <s v="SI"/>
    <s v="NO"/>
    <s v="NO"/>
    <s v="NO"/>
    <s v="NO"/>
    <s v="NO"/>
    <s v="NO"/>
    <s v="NO"/>
    <s v="NO"/>
    <s v="NO"/>
    <n v="2009"/>
    <s v="ACTIVO"/>
    <n v="2"/>
    <n v="2009"/>
    <n v="119.93"/>
    <s v="15/07/11"/>
    <n v="12"/>
    <n v="0"/>
    <n v="238"/>
    <s v="27/04/11"/>
    <n v="12"/>
    <n v="0"/>
    <n v="2"/>
    <n v="52"/>
    <n v="1.6489091831557584E-3"/>
    <n v="3832020"/>
    <s v="EMPRESA_EMPRESA"/>
    <s v="20/11/16"/>
    <n v="6169"/>
    <n v="119.93"/>
    <s v="SI"/>
    <s v="1202"/>
    <s v="CORANTIOQUIA                  "/>
    <s v="08/02/12"/>
    <s v="08/02/22"/>
    <n v="52.54"/>
    <n v="16.658333333333335"/>
    <n v="1.3748930068838141E-5"/>
    <s v="ND"/>
    <x v="1"/>
    <n v="1.3748930068838141E-5"/>
    <s v="ND"/>
    <x v="2"/>
    <n v="3.1383882435396999E-5"/>
    <s v="ND"/>
    <x v="2"/>
    <s v="CALIDO"/>
    <n v="16.945833333333333"/>
    <n v="22.029583333333335"/>
    <n v="35.247333333333337"/>
  </r>
  <r>
    <n v="21302"/>
    <n v="21917"/>
    <s v="EMPRESA PUEBLORRIQUEÑA DE ACUEDUCTO, ALCANTARILLADO Y ASEO S.A.  E.S.P"/>
    <n v="6"/>
    <s v="QUEBRADA"/>
    <n v="77218"/>
    <s v="La Leona"/>
    <x v="1"/>
    <s v="ANTIOQUIAPUEBLORRICO"/>
    <n v="5"/>
    <x v="16"/>
    <n v="576"/>
    <s v="PUEBLORRICO"/>
    <s v="SI"/>
    <s v="NO"/>
    <s v="NO"/>
    <s v="NO"/>
    <s v="SI"/>
    <s v="NO"/>
    <s v="NO"/>
    <s v="SI"/>
    <s v="NO"/>
    <s v="SI"/>
    <n v="2013"/>
    <s v="ACTIVO"/>
    <n v="1"/>
    <n v="2013"/>
    <n v="17"/>
    <s v="13/03/08"/>
    <n v="11"/>
    <n v="45"/>
    <n v="38"/>
    <s v="15/11/07"/>
    <n v="11"/>
    <n v="20"/>
    <n v="1"/>
    <n v="190568"/>
    <n v="6.0428716387620494"/>
    <n v="3434748"/>
    <s v="EPAAA_EPAAA"/>
    <s v="01/06/16"/>
    <n v="5997"/>
    <n v="17"/>
    <s v="SI"/>
    <s v="resolucion 130CA 5052"/>
    <s v="CORANTIOQUIA                  "/>
    <s v="13/03/08"/>
    <s v="12/03/28"/>
    <n v="15.64"/>
    <n v="6.4084104938271613"/>
    <n v="0.35546303757423819"/>
    <n v="0.35546303757423819"/>
    <x v="0"/>
    <n v="0.35546303757423819"/>
    <n v="0.35546303757423819"/>
    <x v="1"/>
    <n v="0.38637286692851974"/>
    <n v="0.38637286692851974"/>
    <x v="0"/>
    <s v="FRIO O TEMPLADO"/>
    <n v="6.3143518518518515"/>
    <n v="8.2086574074074079"/>
    <n v="13.133851851851853"/>
  </r>
  <r>
    <n v="21360"/>
    <n v="25662"/>
    <s v="EMPRESA DE SERVICIOS PUBLICOS DE GUADALUPE S.A.S ESP"/>
    <n v="6"/>
    <s v="QUEBRADA"/>
    <n v="71812"/>
    <s v="Quebrada Zacatin"/>
    <x v="1"/>
    <s v="ANTIOQUIACAROLINA"/>
    <n v="5"/>
    <x v="16"/>
    <n v="150"/>
    <s v="CAROLINA"/>
    <s v="SI"/>
    <s v="NO"/>
    <s v="NO"/>
    <s v="NO"/>
    <s v="SI"/>
    <s v="SI"/>
    <s v="NO"/>
    <s v="NO"/>
    <s v="NO"/>
    <s v="NO"/>
    <n v="2011"/>
    <s v="ACTIVO"/>
    <n v="1"/>
    <n v="2011"/>
    <n v="3"/>
    <s v="01/01/11"/>
    <n v="8"/>
    <n v="0"/>
    <n v="3"/>
    <s v="01/01/11"/>
    <n v="8"/>
    <n v="0"/>
    <n v="2"/>
    <n v="120"/>
    <n v="3.8051750380517502E-3"/>
    <n v="3690338"/>
    <s v="ESPGPE_ESPGPE"/>
    <s v="22/03/16"/>
    <n v="5926"/>
    <n v="3"/>
    <s v="SI"/>
    <s v="TH-99108-315"/>
    <s v="CORANTIOQUIA                  "/>
    <s v="14/03/02"/>
    <s v="16/10/17"/>
    <n v="9"/>
    <n v="5.2016203703703701"/>
    <n v="1.2683916793505834E-3"/>
    <s v="ND"/>
    <x v="1"/>
    <n v="1.2683916793505834E-3"/>
    <s v="ND"/>
    <x v="2"/>
    <n v="4.2279722645019446E-4"/>
    <s v="ND"/>
    <x v="2"/>
    <s v="FRIO O TEMPLADO"/>
    <n v="5.1838734567901241"/>
    <n v="6.7390354938271617"/>
    <n v="10.78245679012346"/>
  </r>
  <r>
    <n v="21460"/>
    <n v="24273"/>
    <s v="ASOCIACION DE USUARIOS DEL ACUEDUCTO COMUNITARIO DEL BARRIO DIVINO NIÑO"/>
    <n v="6"/>
    <s v="QUEBRADA"/>
    <n v="7379"/>
    <s v="Q. Dosquebradas"/>
    <x v="1"/>
    <s v="RISARALDADOSQUEBRADAS"/>
    <n v="66"/>
    <x v="15"/>
    <n v="170"/>
    <s v="DOSQUEBRADAS"/>
    <s v="SI"/>
    <s v="NO"/>
    <s v="NO"/>
    <s v="NO"/>
    <s v="SI"/>
    <s v="NO"/>
    <s v="NO"/>
    <s v="NO"/>
    <s v="NO"/>
    <s v="NO"/>
    <n v="2009"/>
    <s v="ACTIVO"/>
    <n v="1"/>
    <n v="2009"/>
    <n v="25"/>
    <s v="12/08/09"/>
    <n v="9"/>
    <n v="0"/>
    <n v="104"/>
    <s v="05/10/09"/>
    <n v="8"/>
    <n v="0"/>
    <n v="2"/>
    <n v="93312"/>
    <n v="2.9589041095890409"/>
    <n v="3448875"/>
    <s v="OFICIO24273_OFICIO24273"/>
    <s v="17/06/15"/>
    <n v="5647"/>
    <n v="70"/>
    <s v="SI"/>
    <s v="3116"/>
    <s v="CARDER                        "/>
    <s v="31/12/09"/>
    <s v="31/12/14"/>
    <n v="3.8"/>
    <n v="411.33209876543202"/>
    <n v="4.2270058708414868E-2"/>
    <n v="4.2270058708414868E-2"/>
    <x v="0"/>
    <n v="0.11835616438356164"/>
    <n v="0.11835616438356164"/>
    <x v="1"/>
    <n v="0.77865897620764235"/>
    <n v="0.77865897620764235"/>
    <x v="0"/>
    <s v="FRIO O TEMPLADO"/>
    <n v="415.65092592592595"/>
    <n v="498.7811111111111"/>
    <n v="748.17166666666662"/>
  </r>
  <r>
    <n v="21500"/>
    <n v="2979"/>
    <s v="EMPRESA DE SERVICIOS URBANOS S.A.S E.S.P."/>
    <n v="5"/>
    <s v="RIO"/>
    <n v="8245"/>
    <s v="Río Sucio"/>
    <x v="0"/>
    <s v="TOLIMASAN SEBASTIAN DE MARIQUITA"/>
    <n v="73"/>
    <x v="0"/>
    <n v="443"/>
    <s v="SAN SEBASTIAN DE MARIQUITA"/>
    <s v="SI"/>
    <s v="NO"/>
    <s v="NO"/>
    <s v="NO"/>
    <s v="SI"/>
    <s v="NO"/>
    <s v="NO"/>
    <s v="NO"/>
    <s v="NO"/>
    <s v="NO"/>
    <n v="2014"/>
    <s v="ACTIVO"/>
    <n v="1"/>
    <n v="2014"/>
    <n v="189.2"/>
    <s v="08/08/14"/>
    <n v="10"/>
    <n v="0"/>
    <n v="15920"/>
    <s v="12/12/14"/>
    <n v="11"/>
    <n v="0"/>
    <n v="1"/>
    <n v="4883328"/>
    <n v="154.84931506849315"/>
    <n v="3453272"/>
    <s v="URBANOS_URBANOS"/>
    <s v="16/07/16"/>
    <n v="6042"/>
    <n v="624"/>
    <s v="SI"/>
    <s v="221"/>
    <s v="CORTOLIMA                     "/>
    <s v="13/08/15"/>
    <s v="13/08/25"/>
    <n v="180"/>
    <n v="50.493749999999999"/>
    <n v="0.24815595363540568"/>
    <n v="0.24815595363540568"/>
    <x v="0"/>
    <n v="0.81844246864954107"/>
    <n v="0.81844246864954107"/>
    <x v="1"/>
    <n v="0.86027397260273974"/>
    <n v="0.86027397260273974"/>
    <x v="0"/>
    <s v="CALIDO"/>
    <n v="50.581249999999997"/>
    <n v="60.697499999999991"/>
    <n v="91.046249999999986"/>
  </r>
  <r>
    <n v="21540"/>
    <n v="23176"/>
    <s v="EMPRESA DE SERVICIOS DEL GUALIVA S.A.S. E.S.P."/>
    <n v="5"/>
    <s v="RIO"/>
    <n v="1128"/>
    <s v="Río Tobia"/>
    <x v="0"/>
    <s v="CUNDINAMARCANOCAIMA"/>
    <n v="25"/>
    <x v="8"/>
    <n v="491"/>
    <s v="NOCAIMA"/>
    <s v="SI"/>
    <s v="SI"/>
    <s v="NO"/>
    <s v="NO"/>
    <s v="SI"/>
    <s v="NO"/>
    <s v="NO"/>
    <s v="NO"/>
    <s v="NO"/>
    <s v="SI"/>
    <n v="2009"/>
    <s v="ACTIVO"/>
    <n v="1"/>
    <n v="2009"/>
    <n v="0"/>
    <s v="01/10/09"/>
    <n v="0"/>
    <n v="0"/>
    <n v="0"/>
    <s v="01/10/09"/>
    <n v="0"/>
    <n v="0"/>
    <n v="2"/>
    <n v="0"/>
    <n v="0"/>
    <n v="3465506"/>
    <s v="ESPGUALIVAN_ESPGUALIVAN"/>
    <s v="12/05/16"/>
    <n v="5977"/>
    <n v="0"/>
    <s v="SI"/>
    <s v="0"/>
    <s v="CVC                           "/>
    <s v="01/10/09"/>
    <s v="15/10/09"/>
    <n v="0"/>
    <n v="2.5805555555555557"/>
    <s v=""/>
    <s v=""/>
    <x v="2"/>
    <s v=""/>
    <s v=""/>
    <x v="0"/>
    <s v=""/>
    <s v=""/>
    <x v="1"/>
    <s v="FRIO O TEMPLADO"/>
    <n v="2.6138888888888889"/>
    <n v="3.3980555555555556"/>
    <n v="5.4368888888888893"/>
  </r>
  <r>
    <n v="21541"/>
    <n v="23176"/>
    <s v="EMPRESA DE SERVICIOS DEL GUALIVA S.A.S. E.S.P."/>
    <n v="5"/>
    <s v="RIO"/>
    <n v="1125"/>
    <s v="Río Negro"/>
    <x v="0"/>
    <s v="CUNDINAMARCANIMAIMA"/>
    <n v="25"/>
    <x v="8"/>
    <n v="489"/>
    <s v="NIMAIMA"/>
    <s v="SI"/>
    <s v="SI"/>
    <s v="NO"/>
    <s v="NO"/>
    <s v="SI"/>
    <s v="NO"/>
    <s v="NO"/>
    <s v="NO"/>
    <s v="NO"/>
    <s v="SI"/>
    <n v="2009"/>
    <s v="ACTIVO"/>
    <n v="1"/>
    <n v="2009"/>
    <n v="0"/>
    <s v="01/10/09"/>
    <n v="0"/>
    <n v="0"/>
    <n v="0"/>
    <s v="01/10/09"/>
    <n v="0"/>
    <n v="0"/>
    <n v="2"/>
    <n v="0"/>
    <n v="0"/>
    <n v="3465506"/>
    <s v="ESPGUALIVAN_ESPGUALIVAN"/>
    <s v="12/05/16"/>
    <n v="5977"/>
    <n v="0"/>
    <s v="SI"/>
    <s v="0"/>
    <s v="CVC                           "/>
    <s v="01/10/09"/>
    <s v="15/10/09"/>
    <n v="0"/>
    <n v="5.1022376543209882"/>
    <s v=""/>
    <s v=""/>
    <x v="2"/>
    <s v=""/>
    <s v=""/>
    <x v="0"/>
    <s v=""/>
    <s v=""/>
    <x v="1"/>
    <s v="FRIO O TEMPLADO"/>
    <n v="5.2317901234567907"/>
    <n v="6.8013271604938286"/>
    <n v="10.882123456790126"/>
  </r>
  <r>
    <n v="21542"/>
    <n v="23176"/>
    <s v="EMPRESA DE SERVICIOS DEL GUALIVA S.A.S. E.S.P."/>
    <n v="5"/>
    <s v="RIO"/>
    <n v="1128"/>
    <s v="Río Tobia"/>
    <x v="0"/>
    <s v="CUNDINAMARCANOCAIMA"/>
    <n v="25"/>
    <x v="8"/>
    <n v="491"/>
    <s v="NOCAIMA"/>
    <s v="SI"/>
    <s v="SI"/>
    <s v="NO"/>
    <s v="NO"/>
    <s v="SI"/>
    <s v="NO"/>
    <s v="NO"/>
    <s v="NO"/>
    <s v="NO"/>
    <s v="SI"/>
    <n v="2009"/>
    <s v="ACTIVO"/>
    <n v="1"/>
    <n v="2009"/>
    <n v="0"/>
    <s v="01/10/09"/>
    <n v="0"/>
    <n v="0"/>
    <n v="0"/>
    <s v="01/10/09"/>
    <n v="0"/>
    <n v="0"/>
    <n v="2"/>
    <n v="0"/>
    <n v="0"/>
    <n v="3465506"/>
    <s v="ESPGUALIVAN_ESPGUALIVAN"/>
    <s v="12/05/16"/>
    <n v="5977"/>
    <n v="0"/>
    <s v="SI"/>
    <s v="0"/>
    <s v="CVC                           "/>
    <s v="01/10/09"/>
    <s v="15/10/09"/>
    <n v="0"/>
    <n v="2.5805555555555557"/>
    <s v=""/>
    <s v=""/>
    <x v="2"/>
    <s v=""/>
    <s v=""/>
    <x v="0"/>
    <s v=""/>
    <s v=""/>
    <x v="1"/>
    <s v="FRIO O TEMPLADO"/>
    <n v="2.6138888888888889"/>
    <n v="3.3980555555555556"/>
    <n v="5.4368888888888893"/>
  </r>
  <r>
    <n v="21560"/>
    <n v="24651"/>
    <s v="ASOCIACION DE USUARIOS DEL ACUEDUCTO COMUNITARIO DEL BARRIO SANTA TERESITA"/>
    <n v="6"/>
    <s v="QUEBRADA"/>
    <n v="7379"/>
    <s v="Q. Dosquebradas"/>
    <x v="1"/>
    <s v="RISARALDADOSQUEBRADAS"/>
    <n v="66"/>
    <x v="15"/>
    <n v="170"/>
    <s v="DOSQUEBRADAS"/>
    <s v="SI"/>
    <s v="NO"/>
    <s v="NO"/>
    <s v="NO"/>
    <s v="SI"/>
    <s v="SI"/>
    <s v="NO"/>
    <s v="NO"/>
    <s v="NO"/>
    <s v="SI"/>
    <n v="2012"/>
    <s v="ACTIVO"/>
    <n v="1"/>
    <n v="2012"/>
    <n v="50"/>
    <s v="02/07/12"/>
    <n v="8"/>
    <n v="0"/>
    <n v="120"/>
    <s v="15/10/12"/>
    <n v="8"/>
    <n v="0"/>
    <n v="2"/>
    <n v="155520"/>
    <n v="4.9315068493150687"/>
    <n v="3466192"/>
    <s v="OFICIO24651_OFICIO24651"/>
    <s v="14/07/15"/>
    <n v="5674"/>
    <n v="70"/>
    <s v="SI"/>
    <s v="2308"/>
    <s v="CARDER                        "/>
    <s v="02/08/10"/>
    <s v="02/08/15"/>
    <n v="5"/>
    <n v="411.33209876543202"/>
    <n v="7.0450097847358117E-2"/>
    <n v="7.0450097847358117E-2"/>
    <x v="0"/>
    <n v="9.8630136986301367E-2"/>
    <n v="9.8630136986301367E-2"/>
    <x v="1"/>
    <n v="0.98630136986301375"/>
    <n v="0.98630136986301375"/>
    <x v="0"/>
    <s v="FRIO O TEMPLADO"/>
    <n v="415.65092592592595"/>
    <n v="498.7811111111111"/>
    <n v="748.17166666666662"/>
  </r>
  <r>
    <n v="21620"/>
    <n v="565"/>
    <s v="MUNICIPIO DE CAMPAMENTO ANTIOQUIA"/>
    <n v="6"/>
    <s v="QUEBRADA"/>
    <n v="77269"/>
    <s v="El Oso"/>
    <x v="1"/>
    <s v="ANTIOQUIACAMPAMENTO"/>
    <n v="5"/>
    <x v="16"/>
    <n v="134"/>
    <s v="CAMPAMENTO"/>
    <s v="SI"/>
    <s v="NO"/>
    <s v="NO"/>
    <s v="NO"/>
    <s v="NO"/>
    <s v="NO"/>
    <s v="NO"/>
    <s v="NO"/>
    <s v="NO"/>
    <s v="NO"/>
    <n v="2009"/>
    <s v="ACTIVO"/>
    <n v="1"/>
    <n v="2012"/>
    <n v="24.16"/>
    <s v="04/02/12"/>
    <n v="9"/>
    <n v="40"/>
    <n v="115.23"/>
    <s v="22/04/12"/>
    <n v="14"/>
    <n v="15"/>
    <n v="1"/>
    <n v="396.036"/>
    <n v="1.2558219178082192E-2"/>
    <n v="2489361"/>
    <s v="CAMPAMEN_CAMPAMEN"/>
    <s v="28/07/15"/>
    <n v="5688"/>
    <n v="53.36"/>
    <s v="SI"/>
    <s v="130-TH 5910"/>
    <s v="CORANTIOQUIA                  "/>
    <s v="22/05/07"/>
    <s v="22/05/17"/>
    <n v="5.2023999999999999"/>
    <n v="5.1022376543209882"/>
    <n v="2.3534893512148036E-4"/>
    <s v="ND"/>
    <x v="1"/>
    <n v="5.1979384015240864E-4"/>
    <s v="ND"/>
    <x v="2"/>
    <n v="2.4139280290024203E-3"/>
    <s v="ND"/>
    <x v="2"/>
    <s v="FRIO O TEMPLADO"/>
    <n v="5.1324074074074071"/>
    <n v="6.6721296296296293"/>
    <n v="10.675407407407407"/>
  </r>
  <r>
    <n v="21621"/>
    <n v="565"/>
    <s v="MUNICIPIO DE CAMPAMENTO ANTIOQUIA"/>
    <n v="6"/>
    <s v="QUEBRADA"/>
    <n v="77268"/>
    <s v="La Chiquita"/>
    <x v="1"/>
    <s v="ANTIOQUIACAMPAMENTO"/>
    <n v="5"/>
    <x v="16"/>
    <n v="134"/>
    <s v="CAMPAMENTO"/>
    <s v="SI"/>
    <s v="NO"/>
    <s v="NO"/>
    <s v="NO"/>
    <s v="NO"/>
    <s v="NO"/>
    <s v="NO"/>
    <s v="NO"/>
    <s v="NO"/>
    <s v="NO"/>
    <n v="2009"/>
    <s v="ACTIVO"/>
    <n v="1"/>
    <n v="2012"/>
    <n v="13.85"/>
    <s v="04/02/12"/>
    <n v="15"/>
    <n v="25"/>
    <n v="89.1"/>
    <s v="22/04/12"/>
    <n v="10"/>
    <n v="25"/>
    <n v="1"/>
    <n v="396.036"/>
    <n v="1.2558219178082192E-2"/>
    <n v="2489361"/>
    <s v="CAMPAMEN_CAMPAMEN"/>
    <s v="28/07/15"/>
    <n v="5688"/>
    <n v="33.119999999999997"/>
    <s v="SI"/>
    <s v="130-TH 5910"/>
    <s v="CORANTIOQUIA                  "/>
    <s v="22/05/07"/>
    <s v="22/05/17"/>
    <n v="2"/>
    <n v="5.1022376543209882"/>
    <n v="3.7917328436238505E-4"/>
    <s v="ND"/>
    <x v="1"/>
    <n v="9.0673062657633152E-4"/>
    <s v="ND"/>
    <x v="2"/>
    <n v="6.279109589041096E-3"/>
    <n v="6.279109589041096E-3"/>
    <x v="0"/>
    <s v="FRIO O TEMPLADO"/>
    <n v="5.1324074074074071"/>
    <n v="6.6721296296296293"/>
    <n v="10.675407407407407"/>
  </r>
  <r>
    <n v="21700"/>
    <n v="2433"/>
    <s v="JUNTA ADMINISTRADORA DE SERVICIOS PUBLICOS-MUNICIPIO DE PASCA "/>
    <n v="5"/>
    <s v="RIO"/>
    <n v="1151"/>
    <s v="Río Cuja"/>
    <x v="0"/>
    <s v="CUNDINAMARCAPASCA"/>
    <n v="25"/>
    <x v="8"/>
    <n v="535"/>
    <s v="PASCA"/>
    <s v="SI"/>
    <s v="SI"/>
    <s v="NO"/>
    <s v="NO"/>
    <s v="SI"/>
    <s v="NO"/>
    <s v="NO"/>
    <s v="NO"/>
    <s v="NO"/>
    <s v="NO"/>
    <n v="2009"/>
    <s v="ACTIVO"/>
    <n v="1"/>
    <n v="2009"/>
    <n v="8"/>
    <s v="14/04/09"/>
    <n v="12"/>
    <n v="30"/>
    <n v="17"/>
    <s v="15/11/09"/>
    <n v="9"/>
    <n v="30"/>
    <n v="1"/>
    <n v="98376"/>
    <n v="3.1194824961948249"/>
    <n v="3471790"/>
    <s v="PASCA_PASCA"/>
    <s v="27/07/15"/>
    <n v="5687"/>
    <n v="10"/>
    <s v="SI"/>
    <s v="2830"/>
    <s v="CAR                           "/>
    <s v="28/12/05"/>
    <s v="28/12/15"/>
    <n v="47.106999999999999"/>
    <n v="5.0418981481481477"/>
    <n v="0.31194824961948248"/>
    <n v="0.31194824961948248"/>
    <x v="0"/>
    <n v="0.38993531202435311"/>
    <n v="0.38993531202435311"/>
    <x v="1"/>
    <n v="6.6221209081343005E-2"/>
    <n v="6.6221209081343005E-2"/>
    <x v="0"/>
    <s v="FRIO O TEMPLADO"/>
    <n v="5.08804012345679"/>
    <n v="6.6144521604938271"/>
    <n v="10.583123456790124"/>
  </r>
  <r>
    <n v="21920"/>
    <n v="25515"/>
    <s v="EMPRESA DE SERVICOS PUBLICOS DE GUADUAS S.A. E.S.P. - AGUAS DEL CAPIRA S.A. E.S.P."/>
    <n v="6"/>
    <s v="QUEBRADA"/>
    <n v="8214"/>
    <s v="Quebrada de Perigo"/>
    <x v="1"/>
    <s v="TOLIMAHONDA"/>
    <n v="73"/>
    <x v="0"/>
    <n v="349"/>
    <s v="HONDA"/>
    <s v="SI"/>
    <s v="SI"/>
    <s v="NO"/>
    <s v="NO"/>
    <s v="SI"/>
    <s v="NO"/>
    <s v="NO"/>
    <s v="NO"/>
    <s v="NO"/>
    <s v="NO"/>
    <n v="2015"/>
    <s v="ACTIVO"/>
    <n v="1"/>
    <n v="2015"/>
    <n v="120"/>
    <s v="01/03/15"/>
    <n v="10"/>
    <n v="0"/>
    <n v="180"/>
    <s v="01/04/15"/>
    <n v="3"/>
    <n v="0"/>
    <n v="1"/>
    <n v="13824"/>
    <n v="0.43835616438356162"/>
    <n v="3488634"/>
    <s v="CAPIRASA_CAPIRASA"/>
    <s v="14/09/15"/>
    <n v="5736"/>
    <n v="160"/>
    <s v="SI"/>
    <s v="01"/>
    <s v="CORTOLIMA                     "/>
    <s v="30/12/05"/>
    <s v="30/12/15"/>
    <n v="187.32"/>
    <n v="50.047916666666666"/>
    <n v="2.7397260273972603E-3"/>
    <s v="ND"/>
    <x v="1"/>
    <n v="3.6529680365296802E-3"/>
    <s v="ND"/>
    <x v="2"/>
    <n v="2.3401460836192699E-3"/>
    <s v="ND"/>
    <x v="2"/>
    <s v="CALIDO"/>
    <n v="49.583333333333336"/>
    <n v="59.5"/>
    <n v="89.25"/>
  </r>
  <r>
    <n v="21961"/>
    <n v="2602"/>
    <s v="MUNICIPIO DE BITUIMA"/>
    <n v="6"/>
    <s v="QUEBRADA"/>
    <n v="77297"/>
    <s v="La Yerbabuena - El Silencio"/>
    <x v="1"/>
    <s v="CUNDINAMARCABITUIMA"/>
    <n v="25"/>
    <x v="8"/>
    <n v="95"/>
    <s v="BITUIMA"/>
    <s v="SI"/>
    <s v="NO"/>
    <s v="NO"/>
    <s v="NO"/>
    <s v="SI"/>
    <s v="NO"/>
    <s v="NO"/>
    <s v="NO"/>
    <s v="NO"/>
    <s v="SI"/>
    <n v="2009"/>
    <s v="ACTIVO"/>
    <n v="1"/>
    <n v="2009"/>
    <n v="5"/>
    <s v="15/07/07"/>
    <n v="0"/>
    <n v="0"/>
    <n v="15"/>
    <s v="01/07/07"/>
    <n v="0"/>
    <n v="0"/>
    <n v="2"/>
    <n v="430000"/>
    <n v="13.635210553018773"/>
    <n v="1618924"/>
    <s v="BITUIMA_BITUIMA"/>
    <s v="26/08/15"/>
    <n v="5717"/>
    <n v="2"/>
    <s v="SI"/>
    <s v="608"/>
    <s v="CAR                           "/>
    <s v="06/06/01"/>
    <s v="11/11/11"/>
    <n v="1.72"/>
    <n v="0.6166666666666667"/>
    <n v="6.8176052765093864"/>
    <n v="6.8176052765093864"/>
    <x v="2"/>
    <n v="2.7270421106037546"/>
    <n v="2.7270421106037546"/>
    <x v="0"/>
    <n v="7.9274479959411472"/>
    <n v="7.9274479959411472"/>
    <x v="1"/>
    <s v="FRIO O TEMPLADO"/>
    <n v="0.61805555555555558"/>
    <n v="0.80347222222222225"/>
    <n v="1.2855555555555558"/>
  </r>
  <r>
    <n v="22020"/>
    <n v="23368"/>
    <s v="ASOCIACION DE USUARIOS DEL ACUEDUCTO COMUNITARIO LA ROMELIA"/>
    <n v="6"/>
    <s v="QUEBRADA"/>
    <n v="7379"/>
    <s v="Q. Dosquebradas"/>
    <x v="1"/>
    <s v="RISARALDADOSQUEBRADAS"/>
    <n v="66"/>
    <x v="15"/>
    <n v="170"/>
    <s v="DOSQUEBRADAS"/>
    <s v="SI"/>
    <s v="NO"/>
    <s v="NO"/>
    <s v="NO"/>
    <s v="SI"/>
    <s v="NO"/>
    <s v="NO"/>
    <s v="NO"/>
    <s v="NO"/>
    <s v="NO"/>
    <n v="2012"/>
    <s v="ACTIVO"/>
    <n v="1"/>
    <n v="2012"/>
    <n v="12"/>
    <s v="17/08/12"/>
    <n v="11"/>
    <n v="30"/>
    <n v="80"/>
    <s v="10/05/12"/>
    <n v="10"/>
    <n v="15"/>
    <n v="1"/>
    <n v="94600"/>
    <n v="2.99974632166413"/>
    <n v="3490019"/>
    <s v="ROMELIA_ROMELIA"/>
    <s v="01/09/15"/>
    <n v="5723"/>
    <n v="46"/>
    <s v="SI"/>
    <s v="1395"/>
    <s v="CARDER                        "/>
    <s v="28/07/09"/>
    <s v="28/07/14"/>
    <n v="3"/>
    <n v="411.33209876543202"/>
    <n v="6.5211876557915868E-2"/>
    <n v="6.5211876557915868E-2"/>
    <x v="0"/>
    <n v="0.24997886013867751"/>
    <n v="0.24997886013867751"/>
    <x v="1"/>
    <n v="0.99991544055471004"/>
    <n v="0.99991544055471004"/>
    <x v="0"/>
    <s v="FRIO O TEMPLADO"/>
    <n v="415.65092592592595"/>
    <n v="498.7811111111111"/>
    <n v="748.17166666666662"/>
  </r>
  <r>
    <n v="22080"/>
    <n v="2161"/>
    <s v="EMPRESA DE SERVICIOS PUBLICOS DE BELEN"/>
    <n v="5"/>
    <s v="RIO"/>
    <n v="6402"/>
    <s v="Río Quina"/>
    <x v="0"/>
    <s v="NARINOSAN BERNARDO"/>
    <n v="52"/>
    <x v="17"/>
    <n v="685"/>
    <s v="SAN BERNARDO"/>
    <s v="SI"/>
    <s v="NO"/>
    <s v="NO"/>
    <s v="NO"/>
    <s v="SI"/>
    <s v="SI"/>
    <s v="NO"/>
    <s v="NO"/>
    <s v="NO"/>
    <s v="SI"/>
    <n v="2014"/>
    <s v="ACTIVO"/>
    <n v="1"/>
    <n v="2014"/>
    <n v="8"/>
    <s v="05/06/12"/>
    <n v="10"/>
    <n v="55"/>
    <n v="15"/>
    <s v="05/10/13"/>
    <n v="20"/>
    <n v="12"/>
    <n v="1"/>
    <n v="350"/>
    <n v="1.1098427194317605E-2"/>
    <n v="3501463"/>
    <s v="ESERVBELEN_ESERVBELEN"/>
    <s v="10/09/15"/>
    <n v="5732"/>
    <n v="10"/>
    <s v="SI"/>
    <s v="171"/>
    <s v="CORPONARIÑO                   "/>
    <s v="29/05/13"/>
    <s v="28/05/15"/>
    <n v="15"/>
    <n v="7.3880401234567907"/>
    <n v="1.1098427194317605E-3"/>
    <s v="ND"/>
    <x v="1"/>
    <n v="1.3873033992897006E-3"/>
    <s v="ND"/>
    <x v="2"/>
    <n v="7.3989514628784031E-4"/>
    <s v="ND"/>
    <x v="2"/>
    <s v="FRIO O TEMPLADO"/>
    <n v="7.6045524691358031"/>
    <n v="9.8859182098765448"/>
    <n v="15.817469135802472"/>
  </r>
  <r>
    <n v="22340"/>
    <n v="21654"/>
    <s v="JUNTA DE ACCION COMUNAL  DEL BARRIO DOCE DE OCTUBRE DE VILLAVICENCIO"/>
    <n v="8"/>
    <s v="CAÑO"/>
    <n v="71352"/>
    <s v="Caño Parrado"/>
    <x v="3"/>
    <s v="METAVILLAVICENCIO"/>
    <n v="50"/>
    <x v="25"/>
    <n v="1"/>
    <s v="VILLAVICENCIO"/>
    <s v="SI"/>
    <s v="NO"/>
    <s v="NO"/>
    <s v="NO"/>
    <s v="SI"/>
    <s v="NO"/>
    <s v="NO"/>
    <s v="NO"/>
    <s v="NO"/>
    <s v="SI"/>
    <n v="2009"/>
    <s v="ACTIVO"/>
    <n v="1"/>
    <n v="2009"/>
    <n v="14.4"/>
    <s v="31/12/14"/>
    <n v="9"/>
    <n v="0"/>
    <n v="49.2"/>
    <s v="31/03/15"/>
    <n v="9"/>
    <n v="0"/>
    <n v="2"/>
    <n v="845165"/>
    <n v="26.800006341958397"/>
    <n v="3526624"/>
    <s v="JACBDO_JACBDO"/>
    <s v="19/10/15"/>
    <n v="5771"/>
    <n v="26.8"/>
    <s v="SI"/>
    <s v="resolucion nNo.1.2.6.12.0654"/>
    <s v="CORMACARENA"/>
    <s v="17/06/11"/>
    <s v="17/06/16"/>
    <n v="26.8"/>
    <n v="1066.4444444444443"/>
    <n v="1.0000002366402387"/>
    <n v="1.0000002366402387"/>
    <x v="2"/>
    <n v="1.8611115515248886"/>
    <n v="1.8611115515248886"/>
    <x v="0"/>
    <n v="1.0000002366402387"/>
    <n v="1.0000002366402387"/>
    <x v="1"/>
    <s v="CALIDO"/>
    <n v="1091.1388888888889"/>
    <n v="1309.3666666666666"/>
    <n v="1964.0499999999997"/>
  </r>
  <r>
    <n v="22642"/>
    <n v="23007"/>
    <s v="EMPRESA DE SERVICIOS PUBLICOS DOMICILIARIOS DE ACUEDUCTO, ALCANTARILLADO Y ASEO DE ARMERO GUAYABAL S.A. E.S.P."/>
    <n v="5"/>
    <s v="RIO"/>
    <n v="8061"/>
    <s v="Río Jiménez"/>
    <x v="0"/>
    <s v="TOLIMAARMERO GUAYABAL"/>
    <n v="73"/>
    <x v="0"/>
    <n v="55"/>
    <s v="ARMERO GUAYABAL"/>
    <s v="SI"/>
    <s v="NO"/>
    <s v="NO"/>
    <s v="NO"/>
    <s v="SI"/>
    <s v="NO"/>
    <s v="NO"/>
    <s v="NO"/>
    <s v="NO"/>
    <s v="SI"/>
    <n v="2009"/>
    <s v="ACTIVO"/>
    <n v="1"/>
    <n v="2009"/>
    <n v="120"/>
    <s v="09/06/97"/>
    <n v="10"/>
    <n v="0"/>
    <n v="660"/>
    <s v="09/11/09"/>
    <n v="11"/>
    <n v="0"/>
    <n v="2"/>
    <n v="1710720"/>
    <n v="54.246575342465754"/>
    <n v="3671719"/>
    <s v="ESPAG_ESPAG"/>
    <s v="09/11/16"/>
    <n v="6158"/>
    <n v="180"/>
    <e v="#N/A"/>
    <e v="#N/A"/>
    <e v="#N/A"/>
    <e v="#N/A"/>
    <e v="#N/A"/>
    <e v="#N/A"/>
    <n v="16.282793209876541"/>
    <n v="0.30136986301369861"/>
    <n v="0.30136986301369861"/>
    <x v="0"/>
    <n v="0.45205479452054792"/>
    <n v="0.45205479452054792"/>
    <x v="1"/>
    <s v=""/>
    <s v=""/>
    <x v="1"/>
    <s v="CALIDO"/>
    <n v="16.157407407407408"/>
    <n v="21.004629629629633"/>
    <n v="33.607407407407415"/>
  </r>
  <r>
    <n v="22662"/>
    <n v="28331"/>
    <s v="EMPRESA DE SERVICIOS PUBLICOS DEL MUNICIPIO VILLA SAN DIEGO DE UBATE EMSERVILLA S.A E.S.P"/>
    <n v="5"/>
    <s v="RIO"/>
    <n v="1237"/>
    <s v="Río Ubaté"/>
    <x v="0"/>
    <s v="CUNDINAMARCAVILLA DE SAN DIEGO DE UBATE"/>
    <n v="25"/>
    <x v="8"/>
    <n v="843"/>
    <s v="VILLA DE SAN DIEGO DE UBATE"/>
    <s v="SI"/>
    <s v="NO"/>
    <s v="NO"/>
    <s v="NO"/>
    <s v="SI"/>
    <s v="NO"/>
    <s v="NO"/>
    <s v="SI"/>
    <s v="SI"/>
    <s v="NO"/>
    <n v="2015"/>
    <s v="ACTIVO"/>
    <n v="1"/>
    <n v="2015"/>
    <n v="238"/>
    <s v="16/01/15"/>
    <n v="15"/>
    <n v="25"/>
    <n v="439"/>
    <s v="19/11/15"/>
    <n v="16"/>
    <n v="45"/>
    <n v="1"/>
    <n v="81.150000000000006"/>
    <n v="2.5732496194824962E-3"/>
    <n v="3672791"/>
    <s v="EMSERVILLA_EMSERVILLA"/>
    <s v="29/04/16"/>
    <n v="5964"/>
    <n v="321"/>
    <s v="SI"/>
    <s v="2695"/>
    <s v="CAR                           "/>
    <s v="19/11/07"/>
    <s v="31/12/22"/>
    <n v="81"/>
    <n v="48.497299382716051"/>
    <n v="8.0163539547741319E-6"/>
    <s v="ND"/>
    <x v="1"/>
    <n v="1.0811973191102925E-5"/>
    <s v="ND"/>
    <x v="2"/>
    <n v="3.176851382077156E-5"/>
    <s v="ND"/>
    <x v="2"/>
    <s v="FRIO O TEMPLADO"/>
    <n v="48.892746913580247"/>
    <n v="58.671296296296291"/>
    <n v="88.006944444444429"/>
  </r>
  <r>
    <n v="23003"/>
    <n v="21766"/>
    <s v="EMPRESA DE SERVICIOS PUBLICOS DOMICILIARIOS DEL MUNICIPIO DE  LIBORINA S.A. E.S.P."/>
    <n v="6"/>
    <s v="QUEBRADA"/>
    <n v="77303"/>
    <s v="EL ROBLAL"/>
    <x v="1"/>
    <s v="ANTIOQUIALIBORINA"/>
    <n v="5"/>
    <x v="16"/>
    <n v="411"/>
    <s v="LIBORINA"/>
    <s v="SI"/>
    <s v="NO"/>
    <s v="NO"/>
    <s v="NO"/>
    <s v="SI"/>
    <s v="NO"/>
    <s v="NO"/>
    <s v="NO"/>
    <s v="NO"/>
    <s v="NO"/>
    <n v="2014"/>
    <s v="ACTIVO"/>
    <n v="1"/>
    <n v="2014"/>
    <n v="16.8"/>
    <s v="17/02/14"/>
    <n v="8"/>
    <n v="45"/>
    <n v="19.8"/>
    <s v="20/04/14"/>
    <n v="9"/>
    <n v="0"/>
    <n v="1"/>
    <n v="12"/>
    <n v="3.8051750380517502E-4"/>
    <n v="3723549"/>
    <s v="ESPSA_ESPSA"/>
    <s v="26/06/16"/>
    <n v="6022"/>
    <n v="9.39"/>
    <s v="SI"/>
    <s v="130HX1112-55"/>
    <s v="CORANTIOQUIA                  "/>
    <s v="04/01/10"/>
    <s v="03/01/20"/>
    <n v="12.8"/>
    <n v="3.3969907407407409"/>
    <n v="4.0523695825897232E-5"/>
    <s v="ND"/>
    <x v="1"/>
    <n v="2.2649851416974703E-5"/>
    <s v="ND"/>
    <x v="2"/>
    <n v="2.9727929984779298E-5"/>
    <s v="ND"/>
    <x v="2"/>
    <s v="CALIDO"/>
    <n v="3.3854166666666665"/>
    <n v="4.401041666666667"/>
    <n v="7.0416666666666679"/>
  </r>
  <r>
    <n v="23047"/>
    <n v="1000"/>
    <s v="UNIDAD MUNICIPAL DE SERVICIOS PUBLICOS DOMICILIARIOS DE ACUEDUCTO, ALCANTARILLADO Y ASEO  DEL MUNICIPIO DE CONCEPCION"/>
    <n v="6"/>
    <s v="QUEBRADA"/>
    <n v="71483"/>
    <s v="Quebrada Cuzagueta "/>
    <x v="1"/>
    <s v="SANTANDERCONCEPCION"/>
    <n v="68"/>
    <x v="9"/>
    <n v="207"/>
    <s v="CONCEPCION"/>
    <s v="SI"/>
    <s v="NO"/>
    <s v="NO"/>
    <s v="NO"/>
    <s v="SI"/>
    <s v="SI"/>
    <s v="NO"/>
    <s v="NO"/>
    <s v="NO"/>
    <s v="SI"/>
    <n v="2009"/>
    <s v="ACTIVO"/>
    <n v="1"/>
    <n v="2009"/>
    <n v="9"/>
    <s v="31/12/09"/>
    <n v="2"/>
    <n v="20"/>
    <n v="12"/>
    <s v="31/10/09"/>
    <n v="6"/>
    <n v="55"/>
    <n v="1"/>
    <n v="749912"/>
    <n v="23.779553526128868"/>
    <n v="3725881"/>
    <s v="ONCEPCION_ONCEPCION"/>
    <s v="24/05/16"/>
    <n v="5989"/>
    <n v="11.5"/>
    <s v="SI"/>
    <s v="1151"/>
    <s v="CAS                           "/>
    <s v="14/11/06"/>
    <s v="14/11/16"/>
    <n v="12.51"/>
    <n v="4.5343364197530862"/>
    <n v="2.0677872631416405"/>
    <s v="ND"/>
    <x v="1"/>
    <n v="2.6421726140143189"/>
    <s v="ND"/>
    <x v="2"/>
    <n v="1.9008436072045458"/>
    <n v="1.9008436072045458"/>
    <x v="1"/>
    <s v="FRIO O TEMPLADO"/>
    <n v="4.5378858024691366"/>
    <n v="5.8992515432098775"/>
    <n v="9.4388024691358048"/>
  </r>
  <r>
    <n v="23062"/>
    <n v="22111"/>
    <s v="AGUAS DE URABA S.A E.S.P"/>
    <n v="6"/>
    <s v="QUEBRADA"/>
    <n v="77311"/>
    <s v="Quebrada Sabaleta"/>
    <x v="1"/>
    <s v="ANTIOQUIAMUTATA"/>
    <n v="5"/>
    <x v="16"/>
    <n v="480"/>
    <s v="MUTATA"/>
    <s v="SI"/>
    <s v="NO"/>
    <s v="NO"/>
    <s v="NO"/>
    <s v="SI"/>
    <s v="NO"/>
    <s v="NO"/>
    <s v="NO"/>
    <s v="NO"/>
    <s v="NO"/>
    <n v="2013"/>
    <s v="ACTIVO"/>
    <n v="1"/>
    <n v="2013"/>
    <n v="257"/>
    <s v="09/04/13"/>
    <n v="10"/>
    <n v="0"/>
    <n v="1818"/>
    <s v="11/09/13"/>
    <n v="12"/>
    <n v="30"/>
    <n v="1"/>
    <n v="38880"/>
    <n v="1.2328767123287672"/>
    <n v="3725971"/>
    <s v="AGUASURABA_LUCAS"/>
    <s v="06/07/16"/>
    <n v="6032"/>
    <n v="300"/>
    <s v="SI"/>
    <s v="0723"/>
    <s v="CORPOURABA"/>
    <s v="16/06/13"/>
    <s v="16/06/33"/>
    <n v="17"/>
    <n v="11.512499999999999"/>
    <n v="4.1095890410958909E-3"/>
    <s v="ND"/>
    <x v="1"/>
    <n v="4.7971856510846973E-3"/>
    <s v="ND"/>
    <x v="2"/>
    <n v="7.2522159548751006E-2"/>
    <n v="7.2522159548751006E-2"/>
    <x v="0"/>
    <s v="CALIDO"/>
    <n v="11.779166666666667"/>
    <n v="15.312916666666668"/>
    <n v="24.500666666666671"/>
  </r>
  <r>
    <n v="23182"/>
    <n v="26842"/>
    <s v="EMPRESA DE SERVICIOS PUBLICOS DOMICILIARIOS TAMESIS ESP SAS"/>
    <n v="5"/>
    <s v="RIO"/>
    <n v="77321"/>
    <s v="San Antonio"/>
    <x v="0"/>
    <s v="ANTIOQUIATAMESIS"/>
    <n v="5"/>
    <x v="16"/>
    <n v="789"/>
    <s v="TAMESIS"/>
    <s v="SI"/>
    <s v="SI"/>
    <s v="SI"/>
    <s v="NO"/>
    <s v="NO"/>
    <s v="NO"/>
    <s v="NO"/>
    <s v="SI"/>
    <s v="NO"/>
    <s v="SI"/>
    <n v="2015"/>
    <s v="ACTIVO"/>
    <n v="1"/>
    <n v="2015"/>
    <n v="80"/>
    <s v="01/01/00"/>
    <n v="0"/>
    <n v="0"/>
    <n v="150"/>
    <s v="01/01/00"/>
    <n v="0"/>
    <n v="0"/>
    <n v="2"/>
    <n v="622000"/>
    <n v="19.723490613901571"/>
    <n v="3737162"/>
    <s v="ESPDTAMESIS_ESPDTAMESIS"/>
    <s v="07/06/16"/>
    <n v="6003"/>
    <n v="80"/>
    <s v="SI"/>
    <s v="15069411"/>
    <s v="CORANTIOQUIA                  "/>
    <s v="24/06/15"/>
    <s v="24/06/25"/>
    <n v="20"/>
    <n v="11.523070987654322"/>
    <n v="0.24654363267376964"/>
    <n v="0.24654363267376964"/>
    <x v="0"/>
    <n v="0.24654363267376964"/>
    <n v="0.24654363267376964"/>
    <x v="1"/>
    <n v="0.98617453069507854"/>
    <n v="0.98617453069507854"/>
    <x v="0"/>
    <s v="FRIO O TEMPLADO"/>
    <n v="11.524845679012346"/>
    <n v="14.98229938271605"/>
    <n v="23.971679012345682"/>
  </r>
  <r>
    <n v="23222"/>
    <n v="22303"/>
    <s v="EMPRESA DE SERVICIOS PUBLICOS DE TOCANCIPA S.A.  E.S.P."/>
    <n v="5"/>
    <s v="RIO"/>
    <n v="1223"/>
    <s v="Río Bogotá"/>
    <x v="0"/>
    <s v="CUNDINAMARCATOCANCIPA"/>
    <n v="25"/>
    <x v="8"/>
    <n v="817"/>
    <s v="TOCANCIPA"/>
    <s v="SI"/>
    <s v="SI"/>
    <s v="NO"/>
    <s v="NO"/>
    <s v="SI"/>
    <s v="SI"/>
    <s v="NO"/>
    <s v="SI"/>
    <s v="SI"/>
    <s v="NO"/>
    <n v="2009"/>
    <s v="ACTIVO"/>
    <n v="2"/>
    <n v="2009"/>
    <n v="0"/>
    <s v="01/06/09"/>
    <n v="0"/>
    <n v="0"/>
    <n v="0"/>
    <s v="10/09/09"/>
    <n v="0"/>
    <n v="0"/>
    <n v="2"/>
    <n v="0"/>
    <n v="0"/>
    <n v="3738226"/>
    <s v="ESPTOCANCIPA_ESPTOCANCIPA"/>
    <s v="11/06/16"/>
    <n v="6007"/>
    <n v="0"/>
    <s v="SI"/>
    <s v="3537"/>
    <s v="CAR                           "/>
    <s v="31/12/09"/>
    <s v="31/12/19"/>
    <n v="98.81"/>
    <n v="26.269290123456788"/>
    <s v=""/>
    <s v=""/>
    <x v="2"/>
    <s v=""/>
    <s v=""/>
    <x v="0"/>
    <n v="0"/>
    <n v="0"/>
    <x v="0"/>
    <s v="FRIO O TEMPLADO"/>
    <n v="27.067901234567898"/>
    <n v="32.481481481481474"/>
    <n v="48.722222222222214"/>
  </r>
  <r>
    <n v="23282"/>
    <n v="21886"/>
    <s v="EMPRESAS PUBLICAS DE RIVERA S.A. E.S.P."/>
    <n v="5"/>
    <s v="RIO"/>
    <n v="1653"/>
    <s v="Río Frío"/>
    <x v="0"/>
    <s v="HUILARIVERA"/>
    <n v="41"/>
    <x v="6"/>
    <n v="615"/>
    <s v="RIVERA"/>
    <s v="SI"/>
    <s v="NO"/>
    <s v="NO"/>
    <s v="NO"/>
    <s v="NO"/>
    <s v="NO"/>
    <s v="NO"/>
    <s v="NO"/>
    <s v="NO"/>
    <s v="SI"/>
    <n v="2009"/>
    <s v="ACTIVO"/>
    <n v="1"/>
    <n v="2009"/>
    <n v="900"/>
    <s v="26/12/06"/>
    <n v="10"/>
    <n v="20"/>
    <n v="1532"/>
    <s v="28/12/06"/>
    <n v="11"/>
    <n v="40"/>
    <n v="1"/>
    <n v="765158400"/>
    <n v="24263.013698630137"/>
    <n v="3739724"/>
    <s v="EMPURIVERA_EMPURIVERA"/>
    <s v="26/09/16"/>
    <n v="6114"/>
    <n v="900"/>
    <e v="#N/A"/>
    <e v="#N/A"/>
    <e v="#N/A"/>
    <e v="#N/A"/>
    <e v="#N/A"/>
    <e v="#N/A"/>
    <n v="22.252083333333335"/>
    <n v="26.958904109589042"/>
    <s v="ND"/>
    <x v="1"/>
    <n v="26.958904109589042"/>
    <s v="ND"/>
    <x v="2"/>
    <s v=""/>
    <s v="ND"/>
    <x v="2"/>
    <s v="CALIDO"/>
    <n v="22.556249999999999"/>
    <n v="29.323124999999997"/>
    <n v="46.917000000000002"/>
  </r>
  <r>
    <n v="23443"/>
    <n v="2604"/>
    <s v="UNIDAD DE SERVICIOS PUBLICOS DOMICILIARIOS DE SAN CAYETANO"/>
    <n v="5"/>
    <s v="RIO"/>
    <n v="6801"/>
    <s v="Río Peralonso"/>
    <x v="0"/>
    <s v="NORTE DE SANTANDERSAN CAYETANO"/>
    <n v="54"/>
    <x v="4"/>
    <n v="673"/>
    <s v="SAN CAYETANO"/>
    <s v="SI"/>
    <s v="SI"/>
    <s v="SI"/>
    <s v="NO"/>
    <s v="NO"/>
    <s v="NO"/>
    <s v="NO"/>
    <s v="NO"/>
    <s v="NO"/>
    <s v="NO"/>
    <n v="2009"/>
    <s v="ACTIVO"/>
    <n v="1"/>
    <n v="2009"/>
    <n v="2200"/>
    <s v="17/08/09"/>
    <n v="3"/>
    <n v="30"/>
    <n v="2800"/>
    <s v="09/07/09"/>
    <n v="11"/>
    <n v="30"/>
    <n v="2"/>
    <n v="236520"/>
    <n v="7.5"/>
    <n v="3752116"/>
    <s v="SANCAYETANO_SANCAYETANO"/>
    <s v="05/07/16"/>
    <n v="6031"/>
    <n v="2500"/>
    <s v="SI"/>
    <s v="01046"/>
    <s v="CORPONOR                      "/>
    <s v="28/11/12"/>
    <s v="28/11/17"/>
    <n v="7.5"/>
    <n v="4.0354938271604937"/>
    <n v="3.0000000000000001E-3"/>
    <s v="ND"/>
    <x v="1"/>
    <n v="3.4090909090909089E-3"/>
    <s v="ND"/>
    <x v="2"/>
    <n v="1"/>
    <n v="1"/>
    <x v="0"/>
    <s v="CALIDO"/>
    <n v="4.1338734567901234"/>
    <n v="5.3740354938271606"/>
    <n v="8.598456790123457"/>
  </r>
  <r>
    <n v="23444"/>
    <n v="2604"/>
    <s v="UNIDAD DE SERVICIOS PUBLICOS DOMICILIARIOS DE SAN CAYETANO"/>
    <n v="6"/>
    <s v="QUEBRADA"/>
    <n v="6698"/>
    <s v="Q. Ocarona"/>
    <x v="1"/>
    <s v="NORTE DE SANTANDERDURANIA"/>
    <n v="54"/>
    <x v="4"/>
    <n v="239"/>
    <s v="DURANIA"/>
    <s v="SI"/>
    <s v="NO"/>
    <s v="NO"/>
    <s v="NO"/>
    <s v="NO"/>
    <s v="NO"/>
    <s v="NO"/>
    <s v="NO"/>
    <s v="NO"/>
    <s v="NO"/>
    <n v="2009"/>
    <s v="ACTIVO"/>
    <n v="1"/>
    <n v="2009"/>
    <n v="205"/>
    <s v="25/09/09"/>
    <n v="2"/>
    <n v="30"/>
    <n v="250"/>
    <s v="18/06/08"/>
    <n v="9"/>
    <n v="30"/>
    <n v="2"/>
    <n v="378432"/>
    <n v="12"/>
    <n v="3752116"/>
    <s v="SANCAYETANO_SANCAYETANO"/>
    <s v="05/07/16"/>
    <n v="6031"/>
    <n v="227"/>
    <s v="SI"/>
    <s v="00794"/>
    <s v="CORPONOR                      "/>
    <s v="05/10/12"/>
    <s v="05/10/17"/>
    <n v="12"/>
    <n v="3.4760802469135799"/>
    <n v="5.2863436123348019E-2"/>
    <n v="5.2863436123348019E-2"/>
    <x v="0"/>
    <n v="5.8536585365853662E-2"/>
    <n v="5.8536585365853662E-2"/>
    <x v="1"/>
    <n v="1"/>
    <n v="1"/>
    <x v="0"/>
    <s v="CALIDO"/>
    <n v="3.4548611111111112"/>
    <n v="4.4913194444444446"/>
    <n v="7.1861111111111118"/>
  </r>
  <r>
    <n v="23502"/>
    <n v="22785"/>
    <s v="ADMINISTRACION  PÚBLICA COOPERATIVA DE PANQUEBA "/>
    <n v="5"/>
    <s v="RIO"/>
    <n v="208"/>
    <s v="Río Alevado"/>
    <x v="0"/>
    <s v="BOYACAPANQUEBA"/>
    <n v="15"/>
    <x v="13"/>
    <n v="522"/>
    <s v="PANQUEBA"/>
    <s v="SI"/>
    <s v="NO"/>
    <s v="NO"/>
    <s v="NO"/>
    <s v="NO"/>
    <s v="NO"/>
    <s v="NO"/>
    <s v="NO"/>
    <s v="NO"/>
    <s v="NO"/>
    <n v="2009"/>
    <s v="ACTIVO"/>
    <n v="1"/>
    <n v="2009"/>
    <n v="6"/>
    <s v="02/02/09"/>
    <n v="8"/>
    <n v="30"/>
    <n v="12"/>
    <s v="10/05/09"/>
    <n v="14"/>
    <n v="15"/>
    <n v="2"/>
    <n v="7"/>
    <n v="2.2196854388635209E-4"/>
    <n v="3752630"/>
    <s v="SERVIPANQUEB_SERVIPANQUEB"/>
    <s v="13/10/16"/>
    <n v="6131"/>
    <n v="8"/>
    <e v="#N/A"/>
    <e v="#N/A"/>
    <e v="#N/A"/>
    <e v="#N/A"/>
    <e v="#N/A"/>
    <e v="#N/A"/>
    <n v="0.84027777777777779"/>
    <n v="2.7746067985794012E-5"/>
    <s v="ND"/>
    <x v="1"/>
    <n v="3.6994757314392016E-5"/>
    <s v="ND"/>
    <x v="2"/>
    <s v=""/>
    <s v="ND"/>
    <x v="2"/>
    <s v="FRIO O TEMPLADO"/>
    <n v="0.83333333333333337"/>
    <n v="1.0833333333333335"/>
    <n v="1.7333333333333336"/>
  </r>
  <r>
    <n v="23562"/>
    <n v="1211"/>
    <s v="EMPRESA DE SERVICIOS PUBLICOS DE LA PLATA HUILA E.S.P."/>
    <n v="6"/>
    <s v="QUEBRADA"/>
    <n v="72000"/>
    <s v="Barbillas"/>
    <x v="1"/>
    <s v="HUILALA PLATA"/>
    <n v="41"/>
    <x v="6"/>
    <n v="396"/>
    <s v="LA PLATA"/>
    <s v="SI"/>
    <s v="NO"/>
    <s v="NO"/>
    <s v="NO"/>
    <s v="NO"/>
    <s v="NO"/>
    <s v="NO"/>
    <s v="NO"/>
    <s v="NO"/>
    <s v="SI"/>
    <n v="2009"/>
    <s v="ACTIVO"/>
    <n v="1"/>
    <n v="2009"/>
    <n v="155"/>
    <s v="19/01/10"/>
    <n v="10"/>
    <n v="5"/>
    <n v="350"/>
    <s v="15/10/10"/>
    <n v="15"/>
    <n v="20"/>
    <n v="1"/>
    <n v="134"/>
    <n v="4.2491121258244544E-3"/>
    <n v="3753213"/>
    <s v="PLATA_PLATA"/>
    <s v="29/08/16"/>
    <n v="6086"/>
    <n v="240"/>
    <s v="SI"/>
    <s v="0081"/>
    <s v="CAM                           "/>
    <s v="19/01/10"/>
    <s v="19/01/30"/>
    <n v="133"/>
    <n v="50.03086419753086"/>
    <n v="1.7704633857601892E-5"/>
    <s v="ND"/>
    <x v="1"/>
    <n v="2.7413626618222286E-5"/>
    <s v="ND"/>
    <x v="2"/>
    <n v="3.1948211472364318E-5"/>
    <s v="ND"/>
    <x v="2"/>
    <s v="FRIO O TEMPLADO"/>
    <n v="51.184413580246911"/>
    <n v="61.421296296296291"/>
    <n v="92.131944444444429"/>
  </r>
  <r>
    <n v="23722"/>
    <n v="25653"/>
    <s v="ADMINISTRACION PUBLICA COOPERATIVA DE AGUA POTABLE Y SANEAMIENTO BASICO DE CUMBITARA"/>
    <n v="6"/>
    <s v="QUEBRADA"/>
    <n v="77325"/>
    <s v="EL TACONAL"/>
    <x v="1"/>
    <s v="NARINOCUMBITARA"/>
    <n v="52"/>
    <x v="17"/>
    <n v="233"/>
    <s v="CUMBITARA"/>
    <s v="SI"/>
    <s v="NO"/>
    <s v="NO"/>
    <s v="NO"/>
    <s v="SI"/>
    <s v="NO"/>
    <s v="NO"/>
    <s v="NO"/>
    <s v="NO"/>
    <s v="SI"/>
    <n v="2011"/>
    <s v="ACTIVO"/>
    <n v="1"/>
    <n v="2011"/>
    <n v="20"/>
    <s v="15/07/16"/>
    <n v="10"/>
    <n v="5"/>
    <n v="50"/>
    <s v="20/11/15"/>
    <n v="10"/>
    <n v="45"/>
    <n v="1"/>
    <n v="0.01"/>
    <n v="3.1709791983764589E-7"/>
    <n v="3804950"/>
    <s v="EMPOCUMBITAR_EMPOCUMBITAR"/>
    <s v="10/11/16"/>
    <n v="6159"/>
    <n v="22"/>
    <s v="SI"/>
    <s v="267"/>
    <s v="CORPONARIÑO                   "/>
    <s v="29/03/16"/>
    <s v="29/03/21"/>
    <n v="8.5"/>
    <n v="2.4902777777777776"/>
    <n v="1.4413541810802086E-8"/>
    <s v="ND"/>
    <x v="1"/>
    <n v="1.5854895991882293E-8"/>
    <s v="ND"/>
    <x v="2"/>
    <n v="3.7305637627958341E-8"/>
    <s v="ND"/>
    <x v="2"/>
    <s v="FRIO O TEMPLADO"/>
    <n v="2.5513888888888889"/>
    <n v="3.3168055555555558"/>
    <n v="5.3068888888888894"/>
  </r>
  <r>
    <n v="23742"/>
    <n v="1737"/>
    <s v="RUITOQUE S.A. E.S.P."/>
    <n v="5"/>
    <s v="RIO"/>
    <n v="71364"/>
    <s v="Río DE ORO"/>
    <x v="0"/>
    <s v="SANTANDERPIEDECUESTA"/>
    <n v="68"/>
    <x v="9"/>
    <n v="547"/>
    <s v="PIEDECUESTA"/>
    <s v="SI"/>
    <s v="NO"/>
    <s v="NO"/>
    <s v="NO"/>
    <s v="SI"/>
    <s v="NO"/>
    <s v="NO"/>
    <s v="NO"/>
    <s v="NO"/>
    <s v="SI"/>
    <n v="2010"/>
    <s v="ACTIVO"/>
    <n v="1"/>
    <n v="2010"/>
    <n v="197"/>
    <s v="29/05/04"/>
    <n v="11"/>
    <n v="5"/>
    <n v="318"/>
    <s v="29/10/04"/>
    <n v="9"/>
    <n v="15"/>
    <n v="1"/>
    <n v="0"/>
    <n v="0"/>
    <n v="3787816"/>
    <s v="RUITOQUEED_RUITOQUEED"/>
    <s v="11/08/16"/>
    <n v="6068"/>
    <n v="218"/>
    <s v="SI"/>
    <s v="405"/>
    <s v="CDMB"/>
    <s v="11/01/08"/>
    <s v="11/01/18"/>
    <n v="46.08"/>
    <n v="263.55216049382716"/>
    <n v="0"/>
    <s v="ND"/>
    <x v="1"/>
    <n v="0"/>
    <s v="ND"/>
    <x v="2"/>
    <n v="0"/>
    <s v="ND"/>
    <x v="2"/>
    <s v="FRIO O TEMPLADO"/>
    <n v="270.25401234567897"/>
    <n v="324.30481481481473"/>
    <n v="486.45722222222207"/>
  </r>
  <r>
    <n v="23802"/>
    <n v="10"/>
    <s v="EMPRESA DE OBRAS SANITARIAS DE CALDAS  S. A. EMPRESA DE SERVICIOS PUBLICOS"/>
    <n v="5"/>
    <s v="RIO"/>
    <n v="435"/>
    <s v="Río Guarinó"/>
    <x v="0"/>
    <s v="CALDASVICTORIA"/>
    <n v="17"/>
    <x v="21"/>
    <n v="867"/>
    <s v="VICTORIA"/>
    <s v="SI"/>
    <s v="NO"/>
    <s v="NO"/>
    <s v="NO"/>
    <s v="SI"/>
    <s v="NO"/>
    <s v="NO"/>
    <s v="NO"/>
    <s v="NO"/>
    <s v="SI"/>
    <n v="2014"/>
    <s v="ACTIVO"/>
    <n v="1"/>
    <n v="2015"/>
    <n v="11800"/>
    <s v="25/08/15"/>
    <n v="10"/>
    <n v="45"/>
    <n v="34300"/>
    <s v="12/05/15"/>
    <n v="10"/>
    <n v="10"/>
    <n v="1"/>
    <n v="9793008"/>
    <n v="310.53424657534248"/>
    <n v="3740234"/>
    <s v="CALDAS_CALDAS"/>
    <s v="25/11/16"/>
    <n v="6174"/>
    <n v="19150"/>
    <e v="#N/A"/>
    <e v="#N/A"/>
    <e v="#N/A"/>
    <e v="#N/A"/>
    <e v="#N/A"/>
    <e v="#N/A"/>
    <n v="7.0447530864197523"/>
    <n v="1.6215887549626239E-2"/>
    <n v="1.6215887549626239E-2"/>
    <x v="0"/>
    <n v="2.6316461574181566E-2"/>
    <n v="2.6316461574181566E-2"/>
    <x v="1"/>
    <s v=""/>
    <s v=""/>
    <x v="1"/>
    <s v="CALIDO"/>
    <n v="7.0370370370370372"/>
    <n v="9.1481481481481488"/>
    <n v="14.63703703703704"/>
  </r>
  <r>
    <n v="23902"/>
    <n v="22107"/>
    <s v="EMPRESAS PUBLICAS EL HOBO SOCIEDAD ANONIMA EMPRESA DE SERVICIOS PUBLICOS"/>
    <n v="6"/>
    <s v="QUEBRADA"/>
    <n v="77333"/>
    <s v="El Hobo"/>
    <x v="1"/>
    <s v="HUILAHOBO"/>
    <n v="41"/>
    <x v="6"/>
    <n v="349"/>
    <s v="HOBO"/>
    <s v="SI"/>
    <s v="SI"/>
    <s v="NO"/>
    <s v="NO"/>
    <s v="SI"/>
    <s v="NO"/>
    <s v="NO"/>
    <s v="NO"/>
    <s v="NO"/>
    <s v="SI"/>
    <n v="2014"/>
    <s v="ACTIVO"/>
    <n v="1"/>
    <n v="2014"/>
    <n v="507"/>
    <s v="10/10/10"/>
    <n v="10"/>
    <n v="20"/>
    <n v="180"/>
    <s v="19/07/10"/>
    <n v="13"/>
    <n v="20"/>
    <n v="1"/>
    <n v="39165120"/>
    <n v="1241.9178082191781"/>
    <n v="3797160"/>
    <s v="EMUSERHOBO_EMUSERHOBO"/>
    <s v="29/09/16"/>
    <n v="6117"/>
    <n v="254.28"/>
    <s v="SI"/>
    <s v="2796"/>
    <s v="CAM                           "/>
    <s v="19/11/15"/>
    <s v="18/11/40"/>
    <n v="30"/>
    <n v="10.295138888888889"/>
    <n v="4.8840561908886979"/>
    <s v="ND"/>
    <x v="1"/>
    <n v="2.4495420280457161"/>
    <s v="ND"/>
    <x v="2"/>
    <n v="41.397260273972606"/>
    <s v="ND"/>
    <x v="2"/>
    <s v="CALIDO"/>
    <n v="10.362654320987653"/>
    <n v="13.471450617283949"/>
    <n v="21.554320987654322"/>
  </r>
  <r>
    <n v="24322"/>
    <n v="116"/>
    <s v="EMPRESA IBAGUEREÑA DE ACUEDUCTO Y ALCANTARILLADO S.A E.S.P OFICIAL"/>
    <n v="6"/>
    <s v="QUEBRADA"/>
    <n v="7996"/>
    <s v="Quebrada Cay"/>
    <x v="1"/>
    <s v="TOLIMAIBAGUE"/>
    <n v="73"/>
    <x v="0"/>
    <n v="1"/>
    <s v="IBAGUE"/>
    <s v="SI"/>
    <s v="NO"/>
    <s v="NO"/>
    <s v="NO"/>
    <s v="SI"/>
    <s v="NO"/>
    <s v="NO"/>
    <s v="NO"/>
    <s v="NO"/>
    <s v="SI"/>
    <n v="2009"/>
    <s v="ACTIVO"/>
    <n v="1"/>
    <n v="2015"/>
    <n v="250"/>
    <s v="14/03/15"/>
    <n v="6"/>
    <n v="0"/>
    <n v="1100"/>
    <s v="13/12/15"/>
    <n v="6"/>
    <n v="0"/>
    <n v="1"/>
    <n v="6191724"/>
    <n v="196.33828006088279"/>
    <n v="3818093"/>
    <s v="IBAGUERENA_IBAGUERENA"/>
    <s v="02/11/16"/>
    <n v="6151"/>
    <n v="196"/>
    <s v="SI"/>
    <s v="Resolución 1091 de 2015"/>
    <s v="CORTOLIMA                     "/>
    <s v="06/05/15"/>
    <s v="06/05/35"/>
    <n v="368"/>
    <n v="1130.0851851851851"/>
    <n v="1.0017259186779734"/>
    <n v="1.0017259186779734"/>
    <x v="2"/>
    <n v="0.78535312024353121"/>
    <n v="0.78535312024353121"/>
    <x v="1"/>
    <n v="0.53352793494805106"/>
    <n v="0.53352793494805106"/>
    <x v="0"/>
    <s v="FRIO O TEMPLADO"/>
    <n v="1141.2441358024691"/>
    <n v="1369.492962962963"/>
    <n v="2054.2394444444444"/>
  </r>
  <r>
    <n v="24323"/>
    <n v="116"/>
    <s v="EMPRESA IBAGUEREÑA DE ACUEDUCTO Y ALCANTARILLADO S.A E.S.P OFICIAL"/>
    <n v="5"/>
    <s v="RIO"/>
    <n v="8013"/>
    <s v="Río Combeima"/>
    <x v="0"/>
    <s v="TOLIMAIBAGUE"/>
    <n v="73"/>
    <x v="0"/>
    <n v="1"/>
    <s v="IBAGUE"/>
    <s v="SI"/>
    <s v="SI"/>
    <s v="NO"/>
    <s v="NO"/>
    <s v="SI"/>
    <s v="NO"/>
    <s v="NO"/>
    <s v="NO"/>
    <s v="NO"/>
    <s v="SI"/>
    <n v="2009"/>
    <s v="ACTIVO"/>
    <n v="1"/>
    <n v="2015"/>
    <n v="300"/>
    <s v="10/09/15"/>
    <n v="6"/>
    <n v="0"/>
    <n v="12000"/>
    <s v="19/04/15"/>
    <n v="6"/>
    <n v="0"/>
    <n v="1"/>
    <n v="44589125"/>
    <n v="1413.911878488077"/>
    <n v="3818093"/>
    <s v="IBAGUERENA_IBAGUERENA"/>
    <s v="02/11/16"/>
    <n v="6151"/>
    <n v="1414"/>
    <s v="SI"/>
    <s v="Resolución 324 de 1999"/>
    <s v="CORTOLIMA                     "/>
    <s v="15/03/99"/>
    <s v="15/03/25"/>
    <n v="1860"/>
    <n v="1130.0851851851851"/>
    <n v="0.99993767927021004"/>
    <n v="0.99993767927021004"/>
    <x v="0"/>
    <n v="4.7130395949602564"/>
    <n v="4.7130395949602564"/>
    <x v="0"/>
    <n v="0.76016767660649298"/>
    <n v="0.76016767660649298"/>
    <x v="0"/>
    <s v="FRIO O TEMPLADO"/>
    <n v="1141.2441358024691"/>
    <n v="1369.492962962963"/>
    <n v="2054.2394444444444"/>
  </r>
  <r>
    <n v="24326"/>
    <n v="116"/>
    <s v="EMPRESA IBAGUEREÑA DE ACUEDUCTO Y ALCANTARILLADO S.A E.S.P OFICIAL"/>
    <n v="6"/>
    <s v="QUEBRADA"/>
    <n v="71439"/>
    <s v="Quebrada Chembe"/>
    <x v="1"/>
    <s v="TOLIMAIBAGUE"/>
    <n v="73"/>
    <x v="0"/>
    <n v="1"/>
    <s v="IBAGUE"/>
    <s v="SI"/>
    <s v="NO"/>
    <s v="NO"/>
    <s v="NO"/>
    <s v="SI"/>
    <s v="NO"/>
    <s v="NO"/>
    <s v="NO"/>
    <s v="NO"/>
    <s v="NO"/>
    <n v="2009"/>
    <s v="ACTIVO"/>
    <n v="1"/>
    <n v="2015"/>
    <n v="150"/>
    <s v="09/12/15"/>
    <n v="7"/>
    <n v="44"/>
    <n v="500"/>
    <s v="16/02/15"/>
    <n v="6"/>
    <n v="0"/>
    <n v="1"/>
    <n v="2139855"/>
    <n v="67.854356925418571"/>
    <n v="3818093"/>
    <s v="IBAGUERENA_IBAGUERENA"/>
    <s v="02/11/16"/>
    <n v="6151"/>
    <n v="68"/>
    <s v="SI"/>
    <s v="Resolución 3583 de 2015"/>
    <s v="CORTOLIMA                     "/>
    <s v="14/12/15"/>
    <s v="14/12/25"/>
    <n v="69.8"/>
    <n v="1130.0851851851851"/>
    <n v="0.9978581900796849"/>
    <n v="0.9978581900796849"/>
    <x v="0"/>
    <n v="0.45236237950279046"/>
    <n v="0.45236237950279046"/>
    <x v="1"/>
    <n v="0.97212545738422029"/>
    <n v="0.97212545738422029"/>
    <x v="0"/>
    <s v="FRIO O TEMPLADO"/>
    <n v="1141.2441358024691"/>
    <n v="1369.492962962963"/>
    <n v="2054.2394444444444"/>
  </r>
  <r>
    <n v="24402"/>
    <n v="20002"/>
    <s v="UNIDAD DE SERVICIOS PÚBLICOS DEL MUNICIPIO DE ENTRERRIOS"/>
    <n v="6"/>
    <s v="QUEBRADA"/>
    <e v="#REF!"/>
    <s v="El Peñol"/>
    <x v="1"/>
    <s v="ANTIOQUIAENTRERRIOS"/>
    <n v="5"/>
    <x v="16"/>
    <n v="264"/>
    <s v="ENTRERRIOS"/>
    <s v="SI"/>
    <s v="NO"/>
    <s v="NO"/>
    <s v="NO"/>
    <s v="NO"/>
    <s v="NO"/>
    <s v="NO"/>
    <s v="NO"/>
    <s v="NO"/>
    <s v="NO"/>
    <n v="2009"/>
    <s v="ACTIVO"/>
    <n v="1"/>
    <n v="2012"/>
    <n v="4"/>
    <s v="02/02/06"/>
    <n v="24"/>
    <n v="59"/>
    <n v="6"/>
    <s v="02/02/06"/>
    <n v="24"/>
    <n v="59"/>
    <n v="2"/>
    <n v="94608"/>
    <n v="3"/>
    <n v="2489565"/>
    <s v="ENTRERRIOS_ENTRERRIOS"/>
    <s v="15/11/16"/>
    <n v="6164"/>
    <n v="4"/>
    <s v="SI"/>
    <s v="130TH1108-8380"/>
    <s v="CORPORINOQUIA                 "/>
    <s v="03/08/11"/>
    <s v="03/08/21"/>
    <n v="0.43280000000000002"/>
    <n v="9.1680555555555561"/>
    <n v="0.75"/>
    <n v="0.75"/>
    <x v="0"/>
    <n v="0.75"/>
    <n v="0.75"/>
    <x v="1"/>
    <n v="6.9316081330868755"/>
    <n v="6.9316081330868755"/>
    <x v="1"/>
    <s v="FRIO O TEMPLADO"/>
    <n v="9.3632716049382729"/>
    <n v="12.172253086419754"/>
    <n v="19.475604938271609"/>
  </r>
  <r>
    <n v="24403"/>
    <n v="20002"/>
    <s v="UNIDAD DE SERVICIOS PÚBLICOS DEL MUNICIPIO DE ENTRERRIOS"/>
    <n v="6"/>
    <s v="QUEBRADA"/>
    <e v="#REF!"/>
    <s v="El Tesorero"/>
    <x v="1"/>
    <s v="ANTIOQUIAENTRERRIOS"/>
    <n v="5"/>
    <x v="16"/>
    <n v="264"/>
    <s v="ENTRERRIOS"/>
    <s v="SI"/>
    <s v="NO"/>
    <s v="NO"/>
    <s v="NO"/>
    <s v="NO"/>
    <s v="NO"/>
    <s v="NO"/>
    <s v="NO"/>
    <s v="NO"/>
    <s v="NO"/>
    <n v="2009"/>
    <s v="ACTIVO"/>
    <n v="1"/>
    <n v="2012"/>
    <n v="13"/>
    <s v="02/02/06"/>
    <n v="24"/>
    <n v="59"/>
    <n v="13"/>
    <s v="02/02/06"/>
    <n v="24"/>
    <n v="59"/>
    <n v="2"/>
    <n v="283824"/>
    <n v="9"/>
    <n v="2489565"/>
    <s v="ENTRERRIOS_ENTRERRIOS"/>
    <s v="15/11/16"/>
    <n v="6164"/>
    <n v="13"/>
    <s v="SI"/>
    <s v="130TH1108-8380"/>
    <s v="CORANTIOQUIA                  "/>
    <s v="03/08/11"/>
    <s v="03/08/21"/>
    <n v="4.3373999999999997"/>
    <n v="9.1680555555555561"/>
    <n v="0.69230769230769229"/>
    <n v="0.69230769230769229"/>
    <x v="0"/>
    <n v="0.69230769230769229"/>
    <n v="0.69230769230769229"/>
    <x v="1"/>
    <n v="2.0749757919490941"/>
    <n v="2.0749757919490941"/>
    <x v="1"/>
    <s v="FRIO O TEMPLADO"/>
    <n v="9.3632716049382729"/>
    <n v="12.172253086419754"/>
    <n v="19.475604938271609"/>
  </r>
  <r>
    <n v="24404"/>
    <n v="20002"/>
    <s v="UNIDAD DE SERVICIOS PÚBLICOS DEL MUNICIPIO DE ENTRERRIOS"/>
    <n v="6"/>
    <s v="QUEBRADA"/>
    <e v="#REF!"/>
    <s v="El Gallo"/>
    <x v="1"/>
    <s v="ANTIOQUIAENTRERRIOS"/>
    <n v="5"/>
    <x v="16"/>
    <n v="264"/>
    <s v="ENTRERRIOS"/>
    <s v="SI"/>
    <s v="NO"/>
    <s v="NO"/>
    <s v="NO"/>
    <s v="NO"/>
    <s v="NO"/>
    <s v="NO"/>
    <s v="NO"/>
    <s v="NO"/>
    <s v="NO"/>
    <n v="2009"/>
    <s v="ACTIVO"/>
    <n v="1"/>
    <n v="2012"/>
    <n v="3"/>
    <s v="02/02/06"/>
    <n v="24"/>
    <n v="59"/>
    <n v="3"/>
    <s v="02/02/06"/>
    <n v="24"/>
    <n v="59"/>
    <n v="2"/>
    <n v="63072"/>
    <n v="2"/>
    <n v="2489565"/>
    <s v="ENTRERRIOS_ENTRERRIOS"/>
    <s v="15/11/16"/>
    <n v="6164"/>
    <n v="4"/>
    <s v="SI"/>
    <s v="130TH1108-8380"/>
    <s v="CORPORINOQUIA                 "/>
    <s v="03/08/11"/>
    <s v="03/08/21"/>
    <n v="8.5138999999999996"/>
    <n v="9.1680555555555561"/>
    <n v="0.5"/>
    <n v="0.5"/>
    <x v="0"/>
    <n v="0.66666666666666663"/>
    <n v="0.66666666666666663"/>
    <x v="1"/>
    <n v="0.23490997075370865"/>
    <n v="0.23490997075370865"/>
    <x v="0"/>
    <s v="FRIO O TEMPLADO"/>
    <n v="9.3632716049382729"/>
    <n v="12.172253086419754"/>
    <n v="19.475604938271609"/>
  </r>
  <r>
    <n v="24405"/>
    <n v="20002"/>
    <s v="UNIDAD DE SERVICIOS PÚBLICOS DEL MUNICIPIO DE ENTRERRIOS"/>
    <n v="6"/>
    <s v="QUEBRADA"/>
    <e v="#REF!"/>
    <s v="La Chaquira"/>
    <x v="1"/>
    <s v="ANTIOQUIAENTRERRIOS"/>
    <n v="5"/>
    <x v="16"/>
    <n v="264"/>
    <s v="ENTRERRIOS"/>
    <s v="SI"/>
    <s v="NO"/>
    <s v="NO"/>
    <s v="NO"/>
    <s v="NO"/>
    <s v="NO"/>
    <s v="NO"/>
    <s v="NO"/>
    <s v="NO"/>
    <s v="NO"/>
    <n v="2009"/>
    <s v="ACTIVO"/>
    <n v="1"/>
    <n v="2012"/>
    <n v="4"/>
    <s v="02/02/06"/>
    <n v="24"/>
    <n v="59"/>
    <n v="6"/>
    <s v="02/02/06"/>
    <n v="24"/>
    <n v="59"/>
    <n v="2"/>
    <n v="94500"/>
    <n v="2.9965753424657535"/>
    <n v="2489565"/>
    <s v="ENTRERRIOS_ENTRERRIOS"/>
    <s v="15/11/16"/>
    <n v="6164"/>
    <n v="4"/>
    <s v="SI"/>
    <s v="130TH1108-8380"/>
    <s v="CORPORINOQUIA                 "/>
    <s v="03/08/11"/>
    <s v="03/08/21"/>
    <n v="0.11219999999999999"/>
    <n v="9.1680555555555561"/>
    <n v="0.74914383561643838"/>
    <n v="0.74914383561643838"/>
    <x v="0"/>
    <n v="0.74914383561643838"/>
    <n v="0.74914383561643838"/>
    <x v="1"/>
    <n v="26.707445120015631"/>
    <n v="26.707445120015631"/>
    <x v="1"/>
    <s v="FRIO O TEMPLADO"/>
    <n v="9.3632716049382729"/>
    <n v="12.172253086419754"/>
    <n v="19.475604938271609"/>
  </r>
  <r>
    <n v="24422"/>
    <n v="77"/>
    <s v="EMPRESAS PUBLICAS MUNICIPALES DE PUERTO NARE E.S.P."/>
    <e v="#N/A"/>
    <s v="QUEBRADA"/>
    <n v="6"/>
    <s v="La Sona"/>
    <x v="1"/>
    <s v="ANTIOQUIAPUERTO NARE"/>
    <n v="5"/>
    <x v="16"/>
    <n v="264"/>
    <s v="PUERTO NARE"/>
    <e v="#REF!"/>
    <e v="#REF!"/>
    <e v="#REF!"/>
    <e v="#REF!"/>
    <e v="#REF!"/>
    <e v="#REF!"/>
    <e v="#REF!"/>
    <e v="#REF!"/>
    <e v="#REF!"/>
    <e v="#REF!"/>
    <e v="#REF!"/>
    <e v="#REF!"/>
    <n v="2"/>
    <n v="2009"/>
    <n v="500"/>
    <s v="15/07/11"/>
    <n v="12"/>
    <n v="0"/>
    <n v="1000"/>
    <s v="27/04/11"/>
    <n v="12"/>
    <n v="0"/>
    <n v="2"/>
    <n v="0"/>
    <n v="0"/>
    <n v="3832020"/>
    <s v="EMPRESA_EMPRESA"/>
    <s v="20/11/16"/>
    <n v="6169"/>
    <n v="750"/>
    <s v="NO"/>
    <n v="0"/>
    <n v="0"/>
    <n v="0"/>
    <n v="0"/>
    <s v=""/>
    <n v="16.658333333333335"/>
    <n v="0"/>
    <s v="ND"/>
    <x v="1"/>
    <n v="0"/>
    <s v="ND"/>
    <x v="2"/>
    <s v=""/>
    <s v="ND"/>
    <x v="2"/>
    <s v="CALIDO"/>
    <n v="16.945833333333333"/>
    <n v="22.029583333333335"/>
    <n v="35.2473333333333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E35" firstHeaderRow="1" firstDataRow="2" firstDataCol="1" rowPageCount="1" colPageCount="1"/>
  <pivotFields count="63"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1">
        <item x="2"/>
        <item x="3"/>
        <item x="4"/>
        <item x="7"/>
        <item x="5"/>
        <item h="1" x="6"/>
        <item h="1" x="9"/>
        <item x="1"/>
        <item x="0"/>
        <item h="1" x="8"/>
        <item t="default"/>
      </items>
    </pivotField>
    <pivotField showAll="0"/>
    <pivotField showAll="0"/>
    <pivotField axis="axisRow" showAll="0">
      <items count="31">
        <item x="16"/>
        <item x="5"/>
        <item x="27"/>
        <item x="20"/>
        <item x="19"/>
        <item x="13"/>
        <item x="21"/>
        <item x="18"/>
        <item x="11"/>
        <item x="10"/>
        <item x="12"/>
        <item x="2"/>
        <item x="3"/>
        <item x="8"/>
        <item x="28"/>
        <item x="6"/>
        <item x="23"/>
        <item x="14"/>
        <item x="25"/>
        <item x="17"/>
        <item x="4"/>
        <item x="7"/>
        <item x="26"/>
        <item x="15"/>
        <item x="9"/>
        <item x="24"/>
        <item x="0"/>
        <item x="1"/>
        <item x="29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showAll="0">
      <items count="4">
        <item x="2"/>
        <item x="0"/>
        <item x="1"/>
        <item t="default"/>
      </items>
    </pivotField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axis="axisCol" dataField="1" showAll="0">
      <items count="4">
        <item x="1"/>
        <item x="0"/>
        <item x="2"/>
        <item t="default"/>
      </items>
    </pivotField>
    <pivotField showAll="0"/>
    <pivotField numFmtId="2" showAll="0"/>
    <pivotField numFmtId="2" showAll="0"/>
    <pivotField numFmtId="2" showAll="0"/>
  </pivotFields>
  <rowFields count="1">
    <field x="1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58"/>
  </colFields>
  <colItems count="4">
    <i>
      <x/>
    </i>
    <i>
      <x v="1"/>
    </i>
    <i>
      <x v="2"/>
    </i>
    <i t="grand">
      <x/>
    </i>
  </colItems>
  <pageFields count="1">
    <pageField fld="7" hier="-1"/>
  </pageFields>
  <dataFields count="1">
    <dataField name="Cuenta de QCAP/QCON RANGOS" fld="5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8" workbookViewId="0">
      <selection activeCell="A38" sqref="A38"/>
    </sheetView>
  </sheetViews>
  <sheetFormatPr baseColWidth="10" defaultRowHeight="15"/>
  <cols>
    <col min="1" max="1" width="30.28515625" customWidth="1"/>
    <col min="2" max="2" width="22.42578125" customWidth="1"/>
    <col min="3" max="3" width="13.42578125" customWidth="1"/>
    <col min="4" max="4" width="13.5703125" customWidth="1"/>
    <col min="5" max="5" width="12.5703125" bestFit="1" customWidth="1"/>
  </cols>
  <sheetData>
    <row r="1" spans="1:5">
      <c r="A1" s="18" t="s">
        <v>520</v>
      </c>
      <c r="B1" t="s">
        <v>5103</v>
      </c>
    </row>
    <row r="3" spans="1:5">
      <c r="A3" s="18" t="s">
        <v>5105</v>
      </c>
      <c r="B3" s="18" t="s">
        <v>5099</v>
      </c>
    </row>
    <row r="4" spans="1:5">
      <c r="A4" s="18" t="s">
        <v>5097</v>
      </c>
      <c r="B4" t="s">
        <v>5100</v>
      </c>
      <c r="C4" t="s">
        <v>5101</v>
      </c>
      <c r="D4" t="s">
        <v>5102</v>
      </c>
      <c r="E4" t="s">
        <v>5098</v>
      </c>
    </row>
    <row r="5" spans="1:5">
      <c r="A5" s="19" t="s">
        <v>945</v>
      </c>
      <c r="B5" s="21">
        <v>39</v>
      </c>
      <c r="C5" s="21">
        <v>84</v>
      </c>
      <c r="D5" s="21">
        <v>34</v>
      </c>
      <c r="E5" s="21">
        <v>157</v>
      </c>
    </row>
    <row r="6" spans="1:5">
      <c r="A6" s="19" t="s">
        <v>627</v>
      </c>
      <c r="B6" s="21">
        <v>2</v>
      </c>
      <c r="C6" s="21">
        <v>2</v>
      </c>
      <c r="D6" s="21">
        <v>1</v>
      </c>
      <c r="E6" s="21">
        <v>5</v>
      </c>
    </row>
    <row r="7" spans="1:5">
      <c r="A7" s="19" t="s">
        <v>1740</v>
      </c>
      <c r="B7" s="21"/>
      <c r="C7" s="21">
        <v>5</v>
      </c>
      <c r="D7" s="21">
        <v>1</v>
      </c>
      <c r="E7" s="21">
        <v>6</v>
      </c>
    </row>
    <row r="8" spans="1:5">
      <c r="A8" s="19" t="s">
        <v>1149</v>
      </c>
      <c r="B8" s="21">
        <v>2</v>
      </c>
      <c r="C8" s="21">
        <v>2</v>
      </c>
      <c r="D8" s="21">
        <v>1</v>
      </c>
      <c r="E8" s="21">
        <v>5</v>
      </c>
    </row>
    <row r="9" spans="1:5">
      <c r="A9" s="19" t="s">
        <v>1054</v>
      </c>
      <c r="B9" s="21">
        <v>4</v>
      </c>
      <c r="C9" s="21">
        <v>3</v>
      </c>
      <c r="D9" s="21">
        <v>2</v>
      </c>
      <c r="E9" s="21">
        <v>9</v>
      </c>
    </row>
    <row r="10" spans="1:5">
      <c r="A10" s="19" t="s">
        <v>828</v>
      </c>
      <c r="B10" s="21">
        <v>26</v>
      </c>
      <c r="C10" s="21">
        <v>38</v>
      </c>
      <c r="D10" s="21">
        <v>22</v>
      </c>
      <c r="E10" s="21">
        <v>86</v>
      </c>
    </row>
    <row r="11" spans="1:5">
      <c r="A11" s="19" t="s">
        <v>1177</v>
      </c>
      <c r="B11" s="21">
        <v>15</v>
      </c>
      <c r="C11" s="21">
        <v>50</v>
      </c>
      <c r="D11" s="21">
        <v>15</v>
      </c>
      <c r="E11" s="21">
        <v>80</v>
      </c>
    </row>
    <row r="12" spans="1:5">
      <c r="A12" s="19" t="s">
        <v>1044</v>
      </c>
      <c r="B12" s="21">
        <v>1</v>
      </c>
      <c r="C12" s="21">
        <v>9</v>
      </c>
      <c r="D12" s="21">
        <v>6</v>
      </c>
      <c r="E12" s="21">
        <v>16</v>
      </c>
    </row>
    <row r="13" spans="1:5">
      <c r="A13" s="19" t="s">
        <v>725</v>
      </c>
      <c r="B13" s="21">
        <v>4</v>
      </c>
      <c r="C13" s="21">
        <v>13</v>
      </c>
      <c r="D13" s="21">
        <v>3</v>
      </c>
      <c r="E13" s="21">
        <v>20</v>
      </c>
    </row>
    <row r="14" spans="1:5">
      <c r="A14" s="19" t="s">
        <v>712</v>
      </c>
      <c r="B14" s="21">
        <v>14</v>
      </c>
      <c r="C14" s="21">
        <v>7</v>
      </c>
      <c r="D14" s="21">
        <v>2</v>
      </c>
      <c r="E14" s="21">
        <v>23</v>
      </c>
    </row>
    <row r="15" spans="1:5">
      <c r="A15" s="19" t="s">
        <v>806</v>
      </c>
      <c r="B15" s="21">
        <v>3</v>
      </c>
      <c r="C15" s="21">
        <v>6</v>
      </c>
      <c r="D15" s="21">
        <v>6</v>
      </c>
      <c r="E15" s="21">
        <v>15</v>
      </c>
    </row>
    <row r="16" spans="1:5">
      <c r="A16" s="19" t="s">
        <v>594</v>
      </c>
      <c r="B16" s="21">
        <v>2</v>
      </c>
      <c r="C16" s="21">
        <v>3</v>
      </c>
      <c r="D16" s="21">
        <v>2</v>
      </c>
      <c r="E16" s="21">
        <v>7</v>
      </c>
    </row>
    <row r="17" spans="1:5">
      <c r="A17" s="19" t="s">
        <v>603</v>
      </c>
      <c r="B17" s="21">
        <v>2</v>
      </c>
      <c r="C17" s="21">
        <v>5</v>
      </c>
      <c r="D17" s="21">
        <v>1</v>
      </c>
      <c r="E17" s="21">
        <v>8</v>
      </c>
    </row>
    <row r="18" spans="1:5">
      <c r="A18" s="19" t="s">
        <v>662</v>
      </c>
      <c r="B18" s="21">
        <v>46</v>
      </c>
      <c r="C18" s="21">
        <v>35</v>
      </c>
      <c r="D18" s="21">
        <v>17</v>
      </c>
      <c r="E18" s="21">
        <v>98</v>
      </c>
    </row>
    <row r="19" spans="1:5">
      <c r="A19" s="19" t="s">
        <v>2776</v>
      </c>
      <c r="B19" s="21"/>
      <c r="C19" s="21">
        <v>2</v>
      </c>
      <c r="D19" s="21">
        <v>1</v>
      </c>
      <c r="E19" s="21">
        <v>3</v>
      </c>
    </row>
    <row r="20" spans="1:5">
      <c r="A20" s="19" t="s">
        <v>638</v>
      </c>
      <c r="B20" s="21">
        <v>8</v>
      </c>
      <c r="C20" s="21">
        <v>11</v>
      </c>
      <c r="D20" s="21">
        <v>9</v>
      </c>
      <c r="E20" s="21">
        <v>28</v>
      </c>
    </row>
    <row r="21" spans="1:5">
      <c r="A21" s="19" t="s">
        <v>1420</v>
      </c>
      <c r="B21" s="21">
        <v>7</v>
      </c>
      <c r="C21" s="21"/>
      <c r="D21" s="21"/>
      <c r="E21" s="21">
        <v>7</v>
      </c>
    </row>
    <row r="22" spans="1:5">
      <c r="A22" s="19" t="s">
        <v>840</v>
      </c>
      <c r="B22" s="21">
        <v>5</v>
      </c>
      <c r="C22" s="21">
        <v>4</v>
      </c>
      <c r="D22" s="21">
        <v>2</v>
      </c>
      <c r="E22" s="21">
        <v>11</v>
      </c>
    </row>
    <row r="23" spans="1:5">
      <c r="A23" s="19" t="s">
        <v>1460</v>
      </c>
      <c r="B23" s="21">
        <v>3</v>
      </c>
      <c r="C23" s="21">
        <v>8</v>
      </c>
      <c r="D23" s="21">
        <v>1</v>
      </c>
      <c r="E23" s="21">
        <v>12</v>
      </c>
    </row>
    <row r="24" spans="1:5">
      <c r="A24" s="19" t="s">
        <v>1004</v>
      </c>
      <c r="B24" s="21">
        <v>5</v>
      </c>
      <c r="C24" s="21">
        <v>11</v>
      </c>
      <c r="D24" s="21">
        <v>17</v>
      </c>
      <c r="E24" s="21">
        <v>33</v>
      </c>
    </row>
    <row r="25" spans="1:5">
      <c r="A25" s="19" t="s">
        <v>615</v>
      </c>
      <c r="B25" s="21">
        <v>11</v>
      </c>
      <c r="C25" s="21">
        <v>20</v>
      </c>
      <c r="D25" s="21">
        <v>3</v>
      </c>
      <c r="E25" s="21">
        <v>34</v>
      </c>
    </row>
    <row r="26" spans="1:5">
      <c r="A26" s="19" t="s">
        <v>650</v>
      </c>
      <c r="B26" s="21">
        <v>2</v>
      </c>
      <c r="C26" s="21">
        <v>2</v>
      </c>
      <c r="D26" s="21">
        <v>4</v>
      </c>
      <c r="E26" s="21">
        <v>8</v>
      </c>
    </row>
    <row r="27" spans="1:5">
      <c r="A27" s="19" t="s">
        <v>1616</v>
      </c>
      <c r="B27" s="21">
        <v>2</v>
      </c>
      <c r="C27" s="21">
        <v>8</v>
      </c>
      <c r="D27" s="21">
        <v>11</v>
      </c>
      <c r="E27" s="21">
        <v>21</v>
      </c>
    </row>
    <row r="28" spans="1:5">
      <c r="A28" s="19" t="s">
        <v>871</v>
      </c>
      <c r="B28" s="21">
        <v>1</v>
      </c>
      <c r="C28" s="21">
        <v>9</v>
      </c>
      <c r="D28" s="21">
        <v>2</v>
      </c>
      <c r="E28" s="21">
        <v>12</v>
      </c>
    </row>
    <row r="29" spans="1:5">
      <c r="A29" s="19" t="s">
        <v>683</v>
      </c>
      <c r="B29" s="21">
        <v>25</v>
      </c>
      <c r="C29" s="21">
        <v>25</v>
      </c>
      <c r="D29" s="21">
        <v>16</v>
      </c>
      <c r="E29" s="21">
        <v>66</v>
      </c>
    </row>
    <row r="30" spans="1:5">
      <c r="A30" s="19" t="s">
        <v>1439</v>
      </c>
      <c r="B30" s="21">
        <v>1</v>
      </c>
      <c r="C30" s="21">
        <v>1</v>
      </c>
      <c r="D30" s="21"/>
      <c r="E30" s="21">
        <v>2</v>
      </c>
    </row>
    <row r="31" spans="1:5">
      <c r="A31" s="19" t="s">
        <v>530</v>
      </c>
      <c r="B31" s="21">
        <v>8</v>
      </c>
      <c r="C31" s="21">
        <v>15</v>
      </c>
      <c r="D31" s="21">
        <v>13</v>
      </c>
      <c r="E31" s="21">
        <v>36</v>
      </c>
    </row>
    <row r="32" spans="1:5">
      <c r="A32" s="19" t="s">
        <v>546</v>
      </c>
      <c r="B32" s="21">
        <v>3</v>
      </c>
      <c r="C32" s="21">
        <v>8</v>
      </c>
      <c r="D32" s="21">
        <v>2</v>
      </c>
      <c r="E32" s="21">
        <v>13</v>
      </c>
    </row>
    <row r="33" spans="1:5">
      <c r="A33" s="19" t="s">
        <v>3790</v>
      </c>
      <c r="B33" s="21"/>
      <c r="C33" s="21">
        <v>1</v>
      </c>
      <c r="D33" s="21"/>
      <c r="E33" s="21">
        <v>1</v>
      </c>
    </row>
    <row r="34" spans="1:5">
      <c r="A34" s="19" t="s">
        <v>1207</v>
      </c>
      <c r="B34" s="21"/>
      <c r="C34" s="21">
        <v>1</v>
      </c>
      <c r="D34" s="21"/>
      <c r="E34" s="21">
        <v>1</v>
      </c>
    </row>
    <row r="35" spans="1:5">
      <c r="A35" s="19" t="s">
        <v>5098</v>
      </c>
      <c r="B35" s="21">
        <v>241</v>
      </c>
      <c r="C35" s="21">
        <v>388</v>
      </c>
      <c r="D35" s="21">
        <v>194</v>
      </c>
      <c r="E35" s="21">
        <v>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2"/>
  <sheetViews>
    <sheetView workbookViewId="0">
      <selection activeCell="F44" sqref="F44"/>
    </sheetView>
  </sheetViews>
  <sheetFormatPr baseColWidth="10" defaultRowHeight="15"/>
  <sheetData>
    <row r="1" spans="1:7">
      <c r="A1" s="20" t="s">
        <v>5104</v>
      </c>
      <c r="B1" s="20" t="s">
        <v>5101</v>
      </c>
      <c r="C1" s="20" t="s">
        <v>5100</v>
      </c>
      <c r="D1" s="20" t="s">
        <v>5102</v>
      </c>
      <c r="E1" s="20" t="s">
        <v>5098</v>
      </c>
      <c r="F1" s="20" t="s">
        <v>5101</v>
      </c>
      <c r="G1" s="20" t="s">
        <v>5100</v>
      </c>
    </row>
    <row r="2" spans="1:7">
      <c r="A2" s="19" t="s">
        <v>945</v>
      </c>
      <c r="B2" s="21">
        <v>84</v>
      </c>
      <c r="C2" s="21">
        <v>39</v>
      </c>
      <c r="D2" s="21">
        <v>34</v>
      </c>
      <c r="E2" s="21">
        <v>157</v>
      </c>
      <c r="F2" s="24">
        <f>B2/$B$32</f>
        <v>0.21649484536082475</v>
      </c>
      <c r="G2" s="24">
        <f>C2/$C$32</f>
        <v>0.16182572614107885</v>
      </c>
    </row>
    <row r="3" spans="1:7" hidden="1">
      <c r="A3" s="19" t="s">
        <v>627</v>
      </c>
      <c r="B3" s="21">
        <v>2</v>
      </c>
      <c r="C3" s="21">
        <v>2</v>
      </c>
      <c r="D3" s="21">
        <v>1</v>
      </c>
      <c r="E3" s="21">
        <v>5</v>
      </c>
      <c r="F3" s="24">
        <f t="shared" ref="F3:F32" si="0">B3/$B$32</f>
        <v>5.1546391752577319E-3</v>
      </c>
      <c r="G3" s="24">
        <f t="shared" ref="G3:G32" si="1">C3/$C$32</f>
        <v>8.2987551867219917E-3</v>
      </c>
    </row>
    <row r="4" spans="1:7" hidden="1">
      <c r="A4" s="19" t="s">
        <v>1740</v>
      </c>
      <c r="B4" s="21">
        <v>5</v>
      </c>
      <c r="C4" s="21"/>
      <c r="D4" s="21">
        <v>1</v>
      </c>
      <c r="E4" s="21">
        <v>6</v>
      </c>
      <c r="F4" s="24">
        <f t="shared" si="0"/>
        <v>1.2886597938144329E-2</v>
      </c>
      <c r="G4" s="24"/>
    </row>
    <row r="5" spans="1:7" hidden="1">
      <c r="A5" s="19" t="s">
        <v>1149</v>
      </c>
      <c r="B5" s="21">
        <v>2</v>
      </c>
      <c r="C5" s="21">
        <v>2</v>
      </c>
      <c r="D5" s="21">
        <v>1</v>
      </c>
      <c r="E5" s="21">
        <v>5</v>
      </c>
      <c r="F5" s="24">
        <f t="shared" si="0"/>
        <v>5.1546391752577319E-3</v>
      </c>
      <c r="G5" s="24">
        <f t="shared" si="1"/>
        <v>8.2987551867219917E-3</v>
      </c>
    </row>
    <row r="6" spans="1:7" hidden="1">
      <c r="A6" s="19" t="s">
        <v>1054</v>
      </c>
      <c r="B6" s="21">
        <v>3</v>
      </c>
      <c r="C6" s="21">
        <v>4</v>
      </c>
      <c r="D6" s="21">
        <v>2</v>
      </c>
      <c r="E6" s="21">
        <v>9</v>
      </c>
      <c r="F6" s="24">
        <f t="shared" si="0"/>
        <v>7.7319587628865982E-3</v>
      </c>
      <c r="G6" s="24">
        <f t="shared" si="1"/>
        <v>1.6597510373443983E-2</v>
      </c>
    </row>
    <row r="7" spans="1:7">
      <c r="A7" s="19" t="s">
        <v>828</v>
      </c>
      <c r="B7" s="21">
        <v>38</v>
      </c>
      <c r="C7" s="21">
        <v>26</v>
      </c>
      <c r="D7" s="21">
        <v>22</v>
      </c>
      <c r="E7" s="21">
        <v>86</v>
      </c>
      <c r="F7" s="24">
        <f t="shared" si="0"/>
        <v>9.7938144329896906E-2</v>
      </c>
      <c r="G7" s="24">
        <f t="shared" si="1"/>
        <v>0.1078838174273859</v>
      </c>
    </row>
    <row r="8" spans="1:7">
      <c r="A8" s="19" t="s">
        <v>1177</v>
      </c>
      <c r="B8" s="21">
        <v>50</v>
      </c>
      <c r="C8" s="21">
        <v>15</v>
      </c>
      <c r="D8" s="21">
        <v>15</v>
      </c>
      <c r="E8" s="21">
        <v>80</v>
      </c>
      <c r="F8" s="24">
        <f t="shared" si="0"/>
        <v>0.12886597938144329</v>
      </c>
      <c r="G8" s="24">
        <f t="shared" si="1"/>
        <v>6.2240663900414939E-2</v>
      </c>
    </row>
    <row r="9" spans="1:7" hidden="1">
      <c r="A9" s="19" t="s">
        <v>1044</v>
      </c>
      <c r="B9" s="21">
        <v>9</v>
      </c>
      <c r="C9" s="21">
        <v>1</v>
      </c>
      <c r="D9" s="21">
        <v>6</v>
      </c>
      <c r="E9" s="21">
        <v>16</v>
      </c>
      <c r="F9" s="24">
        <f t="shared" si="0"/>
        <v>2.3195876288659795E-2</v>
      </c>
      <c r="G9" s="24">
        <f t="shared" si="1"/>
        <v>4.1493775933609959E-3</v>
      </c>
    </row>
    <row r="10" spans="1:7" hidden="1">
      <c r="A10" s="19" t="s">
        <v>725</v>
      </c>
      <c r="B10" s="21">
        <v>13</v>
      </c>
      <c r="C10" s="21">
        <v>4</v>
      </c>
      <c r="D10" s="21">
        <v>3</v>
      </c>
      <c r="E10" s="21">
        <v>20</v>
      </c>
      <c r="F10" s="24">
        <f t="shared" si="0"/>
        <v>3.3505154639175257E-2</v>
      </c>
      <c r="G10" s="24">
        <f t="shared" si="1"/>
        <v>1.6597510373443983E-2</v>
      </c>
    </row>
    <row r="11" spans="1:7" hidden="1">
      <c r="A11" s="19" t="s">
        <v>712</v>
      </c>
      <c r="B11" s="21">
        <v>7</v>
      </c>
      <c r="C11" s="21">
        <v>14</v>
      </c>
      <c r="D11" s="21">
        <v>2</v>
      </c>
      <c r="E11" s="21">
        <v>23</v>
      </c>
      <c r="F11" s="24">
        <f t="shared" si="0"/>
        <v>1.804123711340206E-2</v>
      </c>
      <c r="G11" s="24">
        <f t="shared" si="1"/>
        <v>5.8091286307053944E-2</v>
      </c>
    </row>
    <row r="12" spans="1:7" hidden="1">
      <c r="A12" s="19" t="s">
        <v>806</v>
      </c>
      <c r="B12" s="21">
        <v>6</v>
      </c>
      <c r="C12" s="21">
        <v>3</v>
      </c>
      <c r="D12" s="21">
        <v>6</v>
      </c>
      <c r="E12" s="21">
        <v>15</v>
      </c>
      <c r="F12" s="24">
        <f t="shared" si="0"/>
        <v>1.5463917525773196E-2</v>
      </c>
      <c r="G12" s="24">
        <f t="shared" si="1"/>
        <v>1.2448132780082987E-2</v>
      </c>
    </row>
    <row r="13" spans="1:7" hidden="1">
      <c r="A13" s="19" t="s">
        <v>594</v>
      </c>
      <c r="B13" s="21">
        <v>3</v>
      </c>
      <c r="C13" s="21">
        <v>2</v>
      </c>
      <c r="D13" s="21">
        <v>2</v>
      </c>
      <c r="E13" s="21">
        <v>7</v>
      </c>
      <c r="F13" s="24">
        <f t="shared" si="0"/>
        <v>7.7319587628865982E-3</v>
      </c>
      <c r="G13" s="24">
        <f t="shared" si="1"/>
        <v>8.2987551867219917E-3</v>
      </c>
    </row>
    <row r="14" spans="1:7" hidden="1">
      <c r="A14" s="19" t="s">
        <v>603</v>
      </c>
      <c r="B14" s="21">
        <v>5</v>
      </c>
      <c r="C14" s="21">
        <v>2</v>
      </c>
      <c r="D14" s="21">
        <v>1</v>
      </c>
      <c r="E14" s="21">
        <v>8</v>
      </c>
      <c r="F14" s="24">
        <f t="shared" si="0"/>
        <v>1.2886597938144329E-2</v>
      </c>
      <c r="G14" s="24">
        <f t="shared" si="1"/>
        <v>8.2987551867219917E-3</v>
      </c>
    </row>
    <row r="15" spans="1:7" hidden="1">
      <c r="A15" s="19" t="s">
        <v>662</v>
      </c>
      <c r="B15" s="21">
        <v>35</v>
      </c>
      <c r="C15" s="21">
        <v>46</v>
      </c>
      <c r="D15" s="21">
        <v>17</v>
      </c>
      <c r="E15" s="21">
        <v>98</v>
      </c>
      <c r="F15" s="24">
        <f t="shared" si="0"/>
        <v>9.0206185567010308E-2</v>
      </c>
      <c r="G15" s="24">
        <f t="shared" si="1"/>
        <v>0.1908713692946058</v>
      </c>
    </row>
    <row r="16" spans="1:7" hidden="1">
      <c r="A16" s="19" t="s">
        <v>2776</v>
      </c>
      <c r="B16" s="21">
        <v>2</v>
      </c>
      <c r="C16" s="21"/>
      <c r="D16" s="21">
        <v>1</v>
      </c>
      <c r="E16" s="21">
        <v>3</v>
      </c>
      <c r="F16" s="24">
        <f t="shared" si="0"/>
        <v>5.1546391752577319E-3</v>
      </c>
      <c r="G16" s="24"/>
    </row>
    <row r="17" spans="1:7" hidden="1">
      <c r="A17" s="19" t="s">
        <v>638</v>
      </c>
      <c r="B17" s="21">
        <v>11</v>
      </c>
      <c r="C17" s="21">
        <v>8</v>
      </c>
      <c r="D17" s="21">
        <v>9</v>
      </c>
      <c r="E17" s="21">
        <v>28</v>
      </c>
      <c r="F17" s="24">
        <f t="shared" si="0"/>
        <v>2.8350515463917526E-2</v>
      </c>
      <c r="G17" s="24">
        <f t="shared" si="1"/>
        <v>3.3195020746887967E-2</v>
      </c>
    </row>
    <row r="18" spans="1:7" hidden="1">
      <c r="A18" s="19" t="s">
        <v>1420</v>
      </c>
      <c r="B18" s="21"/>
      <c r="C18" s="21">
        <v>7</v>
      </c>
      <c r="D18" s="21"/>
      <c r="E18" s="21">
        <v>7</v>
      </c>
      <c r="F18" s="24"/>
      <c r="G18" s="24">
        <f t="shared" si="1"/>
        <v>2.9045643153526972E-2</v>
      </c>
    </row>
    <row r="19" spans="1:7" hidden="1">
      <c r="A19" s="19" t="s">
        <v>840</v>
      </c>
      <c r="B19" s="21">
        <v>4</v>
      </c>
      <c r="C19" s="21">
        <v>5</v>
      </c>
      <c r="D19" s="21">
        <v>2</v>
      </c>
      <c r="E19" s="21">
        <v>11</v>
      </c>
      <c r="F19" s="24">
        <f t="shared" si="0"/>
        <v>1.0309278350515464E-2</v>
      </c>
      <c r="G19" s="24">
        <f t="shared" si="1"/>
        <v>2.0746887966804978E-2</v>
      </c>
    </row>
    <row r="20" spans="1:7" hidden="1">
      <c r="A20" s="19" t="s">
        <v>1460</v>
      </c>
      <c r="B20" s="21">
        <v>8</v>
      </c>
      <c r="C20" s="21">
        <v>3</v>
      </c>
      <c r="D20" s="21">
        <v>1</v>
      </c>
      <c r="E20" s="21">
        <v>12</v>
      </c>
      <c r="F20" s="24">
        <f t="shared" si="0"/>
        <v>2.0618556701030927E-2</v>
      </c>
      <c r="G20" s="24">
        <f t="shared" si="1"/>
        <v>1.2448132780082987E-2</v>
      </c>
    </row>
    <row r="21" spans="1:7" hidden="1">
      <c r="A21" s="19" t="s">
        <v>1004</v>
      </c>
      <c r="B21" s="21">
        <v>11</v>
      </c>
      <c r="C21" s="21">
        <v>5</v>
      </c>
      <c r="D21" s="21">
        <v>17</v>
      </c>
      <c r="E21" s="21">
        <v>33</v>
      </c>
      <c r="F21" s="24">
        <f t="shared" si="0"/>
        <v>2.8350515463917526E-2</v>
      </c>
      <c r="G21" s="24">
        <f t="shared" si="1"/>
        <v>2.0746887966804978E-2</v>
      </c>
    </row>
    <row r="22" spans="1:7" hidden="1">
      <c r="A22" s="19" t="s">
        <v>615</v>
      </c>
      <c r="B22" s="21">
        <v>20</v>
      </c>
      <c r="C22" s="21">
        <v>11</v>
      </c>
      <c r="D22" s="21">
        <v>3</v>
      </c>
      <c r="E22" s="21">
        <v>34</v>
      </c>
      <c r="F22" s="24">
        <f t="shared" si="0"/>
        <v>5.1546391752577317E-2</v>
      </c>
      <c r="G22" s="24">
        <f t="shared" si="1"/>
        <v>4.5643153526970952E-2</v>
      </c>
    </row>
    <row r="23" spans="1:7" hidden="1">
      <c r="A23" s="19" t="s">
        <v>650</v>
      </c>
      <c r="B23" s="21">
        <v>2</v>
      </c>
      <c r="C23" s="21">
        <v>2</v>
      </c>
      <c r="D23" s="21">
        <v>4</v>
      </c>
      <c r="E23" s="21">
        <v>8</v>
      </c>
      <c r="F23" s="24">
        <f t="shared" si="0"/>
        <v>5.1546391752577319E-3</v>
      </c>
      <c r="G23" s="24">
        <f t="shared" si="1"/>
        <v>8.2987551867219917E-3</v>
      </c>
    </row>
    <row r="24" spans="1:7" hidden="1">
      <c r="A24" s="19" t="s">
        <v>1616</v>
      </c>
      <c r="B24" s="21">
        <v>8</v>
      </c>
      <c r="C24" s="21">
        <v>2</v>
      </c>
      <c r="D24" s="21">
        <v>11</v>
      </c>
      <c r="E24" s="21">
        <v>21</v>
      </c>
      <c r="F24" s="24">
        <f t="shared" si="0"/>
        <v>2.0618556701030927E-2</v>
      </c>
      <c r="G24" s="24">
        <f t="shared" si="1"/>
        <v>8.2987551867219917E-3</v>
      </c>
    </row>
    <row r="25" spans="1:7" hidden="1">
      <c r="A25" s="19" t="s">
        <v>871</v>
      </c>
      <c r="B25" s="21">
        <v>9</v>
      </c>
      <c r="C25" s="21">
        <v>1</v>
      </c>
      <c r="D25" s="21">
        <v>2</v>
      </c>
      <c r="E25" s="21">
        <v>12</v>
      </c>
      <c r="F25" s="24">
        <f t="shared" si="0"/>
        <v>2.3195876288659795E-2</v>
      </c>
      <c r="G25" s="24">
        <f t="shared" si="1"/>
        <v>4.1493775933609959E-3</v>
      </c>
    </row>
    <row r="26" spans="1:7" hidden="1">
      <c r="A26" s="19" t="s">
        <v>683</v>
      </c>
      <c r="B26" s="21">
        <v>25</v>
      </c>
      <c r="C26" s="21">
        <v>25</v>
      </c>
      <c r="D26" s="21">
        <v>16</v>
      </c>
      <c r="E26" s="21">
        <v>66</v>
      </c>
      <c r="F26" s="24">
        <f t="shared" si="0"/>
        <v>6.4432989690721643E-2</v>
      </c>
      <c r="G26" s="24">
        <f t="shared" si="1"/>
        <v>0.1037344398340249</v>
      </c>
    </row>
    <row r="27" spans="1:7" hidden="1">
      <c r="A27" s="19" t="s">
        <v>1439</v>
      </c>
      <c r="B27" s="21">
        <v>1</v>
      </c>
      <c r="C27" s="21">
        <v>1</v>
      </c>
      <c r="D27" s="21"/>
      <c r="E27" s="21">
        <v>2</v>
      </c>
      <c r="F27" s="24">
        <f t="shared" si="0"/>
        <v>2.5773195876288659E-3</v>
      </c>
      <c r="G27" s="24">
        <f t="shared" si="1"/>
        <v>4.1493775933609959E-3</v>
      </c>
    </row>
    <row r="28" spans="1:7" hidden="1">
      <c r="A28" s="19" t="s">
        <v>530</v>
      </c>
      <c r="B28" s="21">
        <v>15</v>
      </c>
      <c r="C28" s="21">
        <v>8</v>
      </c>
      <c r="D28" s="21">
        <v>13</v>
      </c>
      <c r="E28" s="21">
        <v>36</v>
      </c>
      <c r="F28" s="24">
        <f t="shared" si="0"/>
        <v>3.8659793814432991E-2</v>
      </c>
      <c r="G28" s="24">
        <f t="shared" si="1"/>
        <v>3.3195020746887967E-2</v>
      </c>
    </row>
    <row r="29" spans="1:7" hidden="1">
      <c r="A29" s="19" t="s">
        <v>546</v>
      </c>
      <c r="B29" s="21">
        <v>8</v>
      </c>
      <c r="C29" s="21">
        <v>3</v>
      </c>
      <c r="D29" s="21">
        <v>2</v>
      </c>
      <c r="E29" s="21">
        <v>13</v>
      </c>
      <c r="F29" s="24">
        <f t="shared" si="0"/>
        <v>2.0618556701030927E-2</v>
      </c>
      <c r="G29" s="24">
        <f t="shared" si="1"/>
        <v>1.2448132780082987E-2</v>
      </c>
    </row>
    <row r="30" spans="1:7" hidden="1">
      <c r="A30" s="19" t="s">
        <v>3790</v>
      </c>
      <c r="B30" s="21">
        <v>1</v>
      </c>
      <c r="C30" s="21"/>
      <c r="D30" s="21"/>
      <c r="E30" s="21">
        <v>1</v>
      </c>
      <c r="F30" s="24">
        <f t="shared" si="0"/>
        <v>2.5773195876288659E-3</v>
      </c>
      <c r="G30" s="24"/>
    </row>
    <row r="31" spans="1:7" hidden="1">
      <c r="A31" s="19" t="s">
        <v>1207</v>
      </c>
      <c r="B31" s="21">
        <v>1</v>
      </c>
      <c r="C31" s="21"/>
      <c r="D31" s="21"/>
      <c r="E31" s="21">
        <v>1</v>
      </c>
      <c r="F31" s="24">
        <f t="shared" si="0"/>
        <v>2.5773195876288659E-3</v>
      </c>
      <c r="G31" s="24"/>
    </row>
    <row r="32" spans="1:7" hidden="1">
      <c r="A32" s="22" t="s">
        <v>5098</v>
      </c>
      <c r="B32" s="23">
        <v>388</v>
      </c>
      <c r="C32" s="23">
        <v>241</v>
      </c>
      <c r="D32" s="23">
        <v>194</v>
      </c>
      <c r="E32" s="23">
        <v>823</v>
      </c>
      <c r="F32" s="24">
        <f t="shared" si="0"/>
        <v>1</v>
      </c>
      <c r="G32" s="24">
        <f t="shared" si="1"/>
        <v>1</v>
      </c>
    </row>
  </sheetData>
  <autoFilter ref="A1:G32">
    <filterColumn colId="5">
      <filters>
        <filter val="10%"/>
        <filter val="13%"/>
        <filter val="22%"/>
      </filters>
    </filterColumn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35" sqref="H35"/>
    </sheetView>
  </sheetViews>
  <sheetFormatPr baseColWidth="10" defaultRowHeight="15"/>
  <sheetData>
    <row r="1" spans="1:7">
      <c r="A1" t="s">
        <v>5104</v>
      </c>
      <c r="B1" t="s">
        <v>5101</v>
      </c>
      <c r="C1" t="s">
        <v>5100</v>
      </c>
      <c r="D1" t="s">
        <v>5102</v>
      </c>
      <c r="E1" t="s">
        <v>5098</v>
      </c>
      <c r="F1" t="s">
        <v>5101</v>
      </c>
      <c r="G1" t="s">
        <v>5100</v>
      </c>
    </row>
    <row r="2" spans="1:7">
      <c r="A2" t="s">
        <v>945</v>
      </c>
      <c r="B2">
        <v>89</v>
      </c>
      <c r="C2">
        <v>29</v>
      </c>
      <c r="D2">
        <v>39</v>
      </c>
      <c r="E2">
        <v>157</v>
      </c>
      <c r="F2" s="25">
        <f>B2/$B$32</f>
        <v>0.21867321867321868</v>
      </c>
      <c r="G2" s="25">
        <f>C2/$B$32</f>
        <v>7.125307125307126E-2</v>
      </c>
    </row>
    <row r="3" spans="1:7">
      <c r="A3" t="s">
        <v>627</v>
      </c>
      <c r="B3">
        <v>3</v>
      </c>
      <c r="D3">
        <v>2</v>
      </c>
      <c r="E3">
        <v>5</v>
      </c>
      <c r="F3" s="25">
        <f t="shared" ref="F3:F32" si="0">B3/$B$32</f>
        <v>7.3710073710073713E-3</v>
      </c>
      <c r="G3" s="25"/>
    </row>
    <row r="4" spans="1:7">
      <c r="A4" t="s">
        <v>1740</v>
      </c>
      <c r="B4">
        <v>1</v>
      </c>
      <c r="D4">
        <v>5</v>
      </c>
      <c r="E4">
        <v>6</v>
      </c>
      <c r="F4" s="25">
        <f t="shared" si="0"/>
        <v>2.4570024570024569E-3</v>
      </c>
      <c r="G4" s="25"/>
    </row>
    <row r="5" spans="1:7">
      <c r="A5" t="s">
        <v>1149</v>
      </c>
      <c r="C5">
        <v>4</v>
      </c>
      <c r="D5">
        <v>1</v>
      </c>
      <c r="E5">
        <v>5</v>
      </c>
      <c r="F5" s="25"/>
      <c r="G5" s="25">
        <f t="shared" ref="G5:G32" si="1">C5/$B$32</f>
        <v>9.8280098280098278E-3</v>
      </c>
    </row>
    <row r="6" spans="1:7">
      <c r="A6" t="s">
        <v>1054</v>
      </c>
      <c r="B6">
        <v>4</v>
      </c>
      <c r="C6">
        <v>3</v>
      </c>
      <c r="D6">
        <v>2</v>
      </c>
      <c r="E6">
        <v>9</v>
      </c>
      <c r="F6" s="25">
        <f t="shared" si="0"/>
        <v>9.8280098280098278E-3</v>
      </c>
      <c r="G6" s="25">
        <f t="shared" si="1"/>
        <v>7.3710073710073713E-3</v>
      </c>
    </row>
    <row r="7" spans="1:7">
      <c r="A7" t="s">
        <v>828</v>
      </c>
      <c r="B7">
        <v>38</v>
      </c>
      <c r="C7">
        <v>25</v>
      </c>
      <c r="D7">
        <v>23</v>
      </c>
      <c r="E7">
        <v>87</v>
      </c>
      <c r="F7" s="25">
        <f t="shared" si="0"/>
        <v>9.3366093366093361E-2</v>
      </c>
      <c r="G7" s="25">
        <f t="shared" si="1"/>
        <v>6.1425061425061427E-2</v>
      </c>
    </row>
    <row r="8" spans="1:7">
      <c r="A8" t="s">
        <v>1177</v>
      </c>
      <c r="B8">
        <v>45</v>
      </c>
      <c r="C8">
        <v>17</v>
      </c>
      <c r="D8">
        <v>18</v>
      </c>
      <c r="E8">
        <v>80</v>
      </c>
      <c r="F8" s="25">
        <f t="shared" si="0"/>
        <v>0.11056511056511056</v>
      </c>
      <c r="G8" s="25">
        <f t="shared" si="1"/>
        <v>4.1769041769041768E-2</v>
      </c>
    </row>
    <row r="9" spans="1:7">
      <c r="A9" t="s">
        <v>1044</v>
      </c>
      <c r="B9">
        <v>5</v>
      </c>
      <c r="C9">
        <v>1</v>
      </c>
      <c r="D9">
        <v>10</v>
      </c>
      <c r="E9">
        <v>16</v>
      </c>
      <c r="F9" s="25">
        <f t="shared" si="0"/>
        <v>1.2285012285012284E-2</v>
      </c>
      <c r="G9" s="25">
        <f t="shared" si="1"/>
        <v>2.4570024570024569E-3</v>
      </c>
    </row>
    <row r="10" spans="1:7">
      <c r="A10" t="s">
        <v>725</v>
      </c>
      <c r="B10">
        <v>13</v>
      </c>
      <c r="C10">
        <v>3</v>
      </c>
      <c r="D10">
        <v>4</v>
      </c>
      <c r="E10">
        <v>20</v>
      </c>
      <c r="F10" s="25">
        <f t="shared" si="0"/>
        <v>3.1941031941031942E-2</v>
      </c>
      <c r="G10" s="25">
        <f t="shared" si="1"/>
        <v>7.3710073710073713E-3</v>
      </c>
    </row>
    <row r="11" spans="1:7">
      <c r="A11" t="s">
        <v>712</v>
      </c>
      <c r="B11">
        <v>15</v>
      </c>
      <c r="C11">
        <v>6</v>
      </c>
      <c r="D11">
        <v>2</v>
      </c>
      <c r="E11">
        <v>23</v>
      </c>
      <c r="F11" s="25">
        <f t="shared" si="0"/>
        <v>3.6855036855036855E-2</v>
      </c>
      <c r="G11" s="25">
        <f t="shared" si="1"/>
        <v>1.4742014742014743E-2</v>
      </c>
    </row>
    <row r="12" spans="1:7">
      <c r="A12" t="s">
        <v>806</v>
      </c>
      <c r="B12">
        <v>6</v>
      </c>
      <c r="C12">
        <v>2</v>
      </c>
      <c r="D12">
        <v>7</v>
      </c>
      <c r="E12">
        <v>15</v>
      </c>
      <c r="F12" s="25">
        <f t="shared" si="0"/>
        <v>1.4742014742014743E-2</v>
      </c>
      <c r="G12" s="25">
        <f t="shared" si="1"/>
        <v>4.9140049140049139E-3</v>
      </c>
    </row>
    <row r="13" spans="1:7">
      <c r="A13" t="s">
        <v>594</v>
      </c>
      <c r="B13">
        <v>2</v>
      </c>
      <c r="C13">
        <v>1</v>
      </c>
      <c r="D13">
        <v>4</v>
      </c>
      <c r="E13">
        <v>7</v>
      </c>
      <c r="F13" s="25">
        <f t="shared" si="0"/>
        <v>4.9140049140049139E-3</v>
      </c>
      <c r="G13" s="25">
        <f t="shared" si="1"/>
        <v>2.4570024570024569E-3</v>
      </c>
    </row>
    <row r="14" spans="1:7">
      <c r="A14" t="s">
        <v>603</v>
      </c>
      <c r="B14">
        <v>4</v>
      </c>
      <c r="C14">
        <v>2</v>
      </c>
      <c r="D14">
        <v>2</v>
      </c>
      <c r="E14">
        <v>8</v>
      </c>
      <c r="F14" s="25">
        <f t="shared" si="0"/>
        <v>9.8280098280098278E-3</v>
      </c>
      <c r="G14" s="25">
        <f t="shared" si="1"/>
        <v>4.9140049140049139E-3</v>
      </c>
    </row>
    <row r="15" spans="1:7">
      <c r="A15" t="s">
        <v>662</v>
      </c>
      <c r="B15">
        <v>46</v>
      </c>
      <c r="C15">
        <v>30</v>
      </c>
      <c r="D15">
        <v>22</v>
      </c>
      <c r="E15">
        <v>99</v>
      </c>
      <c r="F15" s="25">
        <f t="shared" si="0"/>
        <v>0.11302211302211303</v>
      </c>
      <c r="G15" s="25">
        <f t="shared" si="1"/>
        <v>7.3710073710073709E-2</v>
      </c>
    </row>
    <row r="16" spans="1:7">
      <c r="A16" t="s">
        <v>2776</v>
      </c>
      <c r="B16">
        <v>2</v>
      </c>
      <c r="D16">
        <v>1</v>
      </c>
      <c r="E16">
        <v>3</v>
      </c>
      <c r="F16" s="25">
        <f t="shared" si="0"/>
        <v>4.9140049140049139E-3</v>
      </c>
      <c r="G16" s="25"/>
    </row>
    <row r="17" spans="1:7">
      <c r="A17" t="s">
        <v>638</v>
      </c>
      <c r="B17">
        <v>14</v>
      </c>
      <c r="C17">
        <v>2</v>
      </c>
      <c r="D17">
        <v>12</v>
      </c>
      <c r="E17">
        <v>28</v>
      </c>
      <c r="F17" s="25">
        <f t="shared" si="0"/>
        <v>3.4398034398034398E-2</v>
      </c>
      <c r="G17" s="25">
        <f t="shared" si="1"/>
        <v>4.9140049140049139E-3</v>
      </c>
    </row>
    <row r="18" spans="1:7">
      <c r="A18" t="s">
        <v>1420</v>
      </c>
      <c r="B18">
        <v>6</v>
      </c>
      <c r="C18">
        <v>1</v>
      </c>
      <c r="E18">
        <v>7</v>
      </c>
      <c r="F18" s="25">
        <f t="shared" si="0"/>
        <v>1.4742014742014743E-2</v>
      </c>
      <c r="G18" s="25">
        <f t="shared" si="1"/>
        <v>2.4570024570024569E-3</v>
      </c>
    </row>
    <row r="19" spans="1:7">
      <c r="A19" t="s">
        <v>840</v>
      </c>
      <c r="B19">
        <v>1</v>
      </c>
      <c r="C19">
        <v>8</v>
      </c>
      <c r="D19">
        <v>2</v>
      </c>
      <c r="E19">
        <v>11</v>
      </c>
      <c r="F19" s="25">
        <f t="shared" si="0"/>
        <v>2.4570024570024569E-3</v>
      </c>
      <c r="G19" s="25">
        <f t="shared" si="1"/>
        <v>1.9656019656019656E-2</v>
      </c>
    </row>
    <row r="20" spans="1:7">
      <c r="A20" t="s">
        <v>1460</v>
      </c>
      <c r="B20">
        <v>7</v>
      </c>
      <c r="C20">
        <v>3</v>
      </c>
      <c r="D20">
        <v>2</v>
      </c>
      <c r="E20">
        <v>12</v>
      </c>
      <c r="F20" s="25">
        <f t="shared" si="0"/>
        <v>1.7199017199017199E-2</v>
      </c>
      <c r="G20" s="25">
        <f t="shared" si="1"/>
        <v>7.3710073710073713E-3</v>
      </c>
    </row>
    <row r="21" spans="1:7">
      <c r="A21" t="s">
        <v>1004</v>
      </c>
      <c r="B21">
        <v>10</v>
      </c>
      <c r="C21">
        <v>4</v>
      </c>
      <c r="D21">
        <v>19</v>
      </c>
      <c r="E21">
        <v>33</v>
      </c>
      <c r="F21" s="25">
        <f t="shared" si="0"/>
        <v>2.4570024570024569E-2</v>
      </c>
      <c r="G21" s="25">
        <f t="shared" si="1"/>
        <v>9.8280098280098278E-3</v>
      </c>
    </row>
    <row r="22" spans="1:7">
      <c r="A22" t="s">
        <v>615</v>
      </c>
      <c r="B22">
        <v>24</v>
      </c>
      <c r="C22">
        <v>4</v>
      </c>
      <c r="D22">
        <v>6</v>
      </c>
      <c r="E22">
        <v>34</v>
      </c>
      <c r="F22" s="25">
        <f t="shared" si="0"/>
        <v>5.896805896805897E-2</v>
      </c>
      <c r="G22" s="25">
        <f t="shared" si="1"/>
        <v>9.8280098280098278E-3</v>
      </c>
    </row>
    <row r="23" spans="1:7">
      <c r="A23" t="s">
        <v>650</v>
      </c>
      <c r="B23">
        <v>4</v>
      </c>
      <c r="D23">
        <v>4</v>
      </c>
      <c r="E23">
        <v>8</v>
      </c>
      <c r="F23" s="25">
        <f t="shared" si="0"/>
        <v>9.8280098280098278E-3</v>
      </c>
      <c r="G23" s="25"/>
    </row>
    <row r="24" spans="1:7">
      <c r="A24" t="s">
        <v>1616</v>
      </c>
      <c r="B24">
        <v>4</v>
      </c>
      <c r="C24">
        <v>6</v>
      </c>
      <c r="D24">
        <v>11</v>
      </c>
      <c r="E24">
        <v>21</v>
      </c>
      <c r="F24" s="25">
        <f t="shared" si="0"/>
        <v>9.8280098280098278E-3</v>
      </c>
      <c r="G24" s="25">
        <f t="shared" si="1"/>
        <v>1.4742014742014743E-2</v>
      </c>
    </row>
    <row r="25" spans="1:7">
      <c r="A25" t="s">
        <v>871</v>
      </c>
      <c r="B25">
        <v>8</v>
      </c>
      <c r="C25">
        <v>2</v>
      </c>
      <c r="D25">
        <v>2</v>
      </c>
      <c r="E25">
        <v>12</v>
      </c>
      <c r="F25" s="25">
        <f t="shared" si="0"/>
        <v>1.9656019656019656E-2</v>
      </c>
      <c r="G25" s="25">
        <f t="shared" si="1"/>
        <v>4.9140049140049139E-3</v>
      </c>
    </row>
    <row r="26" spans="1:7">
      <c r="A26" t="s">
        <v>683</v>
      </c>
      <c r="B26">
        <v>30</v>
      </c>
      <c r="C26">
        <v>18</v>
      </c>
      <c r="D26">
        <v>20</v>
      </c>
      <c r="E26">
        <v>73</v>
      </c>
      <c r="F26" s="25">
        <f t="shared" si="0"/>
        <v>7.3710073710073709E-2</v>
      </c>
      <c r="G26" s="25">
        <f t="shared" si="1"/>
        <v>4.4226044226044224E-2</v>
      </c>
    </row>
    <row r="27" spans="1:7">
      <c r="A27" t="s">
        <v>1439</v>
      </c>
      <c r="B27">
        <v>1</v>
      </c>
      <c r="C27">
        <v>1</v>
      </c>
      <c r="E27">
        <v>2</v>
      </c>
      <c r="F27" s="25">
        <f t="shared" si="0"/>
        <v>2.4570024570024569E-3</v>
      </c>
      <c r="G27" s="25">
        <f t="shared" si="1"/>
        <v>2.4570024570024569E-3</v>
      </c>
    </row>
    <row r="28" spans="1:7">
      <c r="A28" t="s">
        <v>530</v>
      </c>
      <c r="B28">
        <v>17</v>
      </c>
      <c r="C28">
        <v>6</v>
      </c>
      <c r="D28">
        <v>13</v>
      </c>
      <c r="E28">
        <v>36</v>
      </c>
      <c r="F28" s="25">
        <f t="shared" si="0"/>
        <v>4.1769041769041768E-2</v>
      </c>
      <c r="G28" s="25">
        <f t="shared" si="1"/>
        <v>1.4742014742014743E-2</v>
      </c>
    </row>
    <row r="29" spans="1:7">
      <c r="A29" t="s">
        <v>546</v>
      </c>
      <c r="B29">
        <v>7</v>
      </c>
      <c r="C29">
        <v>2</v>
      </c>
      <c r="D29">
        <v>4</v>
      </c>
      <c r="E29">
        <v>13</v>
      </c>
      <c r="F29" s="25">
        <f t="shared" si="0"/>
        <v>1.7199017199017199E-2</v>
      </c>
      <c r="G29" s="25">
        <f t="shared" si="1"/>
        <v>4.9140049140049139E-3</v>
      </c>
    </row>
    <row r="30" spans="1:7">
      <c r="A30" t="s">
        <v>3790</v>
      </c>
      <c r="D30">
        <v>1</v>
      </c>
      <c r="E30">
        <v>1</v>
      </c>
      <c r="F30" s="25"/>
      <c r="G30" s="25"/>
    </row>
    <row r="31" spans="1:7">
      <c r="A31" t="s">
        <v>1207</v>
      </c>
      <c r="B31">
        <v>1</v>
      </c>
      <c r="E31">
        <v>1</v>
      </c>
      <c r="F31" s="25">
        <f t="shared" si="0"/>
        <v>2.4570024570024569E-3</v>
      </c>
      <c r="G31" s="25"/>
    </row>
    <row r="32" spans="1:7">
      <c r="A32" t="s">
        <v>5098</v>
      </c>
      <c r="B32">
        <v>407</v>
      </c>
      <c r="C32">
        <v>180</v>
      </c>
      <c r="D32">
        <v>238</v>
      </c>
      <c r="E32">
        <v>832</v>
      </c>
      <c r="F32" s="25">
        <f t="shared" si="0"/>
        <v>1</v>
      </c>
      <c r="G32" s="25">
        <f t="shared" si="1"/>
        <v>0.44226044226044225</v>
      </c>
    </row>
  </sheetData>
  <autoFilter ref="A1:G3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34"/>
  <sheetViews>
    <sheetView tabSelected="1" topLeftCell="D1" workbookViewId="0">
      <selection activeCell="G834" sqref="G834"/>
    </sheetView>
  </sheetViews>
  <sheetFormatPr baseColWidth="10" defaultRowHeight="35.25" customHeight="1"/>
  <cols>
    <col min="1" max="2" width="11.42578125" style="1"/>
    <col min="3" max="3" width="19.140625" style="1" customWidth="1"/>
    <col min="4" max="10" width="11.42578125" style="1"/>
    <col min="11" max="11" width="13.7109375" style="1" customWidth="1"/>
    <col min="12" max="12" width="11.42578125" style="1"/>
    <col min="13" max="13" width="12.85546875" style="1" customWidth="1"/>
    <col min="14" max="27" width="11.42578125" style="1" customWidth="1"/>
    <col min="28" max="28" width="11.42578125" style="5" customWidth="1"/>
    <col min="29" max="37" width="11.42578125" style="1" customWidth="1"/>
    <col min="38" max="38" width="11.42578125" style="4" customWidth="1"/>
    <col min="39" max="41" width="11.42578125" style="1" customWidth="1"/>
    <col min="42" max="42" width="14.85546875" style="1" customWidth="1"/>
    <col min="43" max="43" width="12.7109375" style="5" customWidth="1"/>
    <col min="44" max="48" width="11.42578125" style="1" customWidth="1"/>
    <col min="49" max="49" width="11.42578125" style="4" customWidth="1"/>
    <col min="50" max="50" width="11.42578125" style="3" customWidth="1"/>
    <col min="51" max="53" width="17.42578125" style="1" customWidth="1"/>
    <col min="54" max="60" width="11.42578125" style="1" customWidth="1"/>
    <col min="61" max="63" width="11.42578125" style="2"/>
    <col min="64" max="16384" width="11.42578125" style="1"/>
  </cols>
  <sheetData>
    <row r="1" spans="1:63" s="7" customFormat="1" ht="50.25" customHeight="1">
      <c r="A1" s="15" t="s">
        <v>527</v>
      </c>
      <c r="B1" s="15" t="s">
        <v>526</v>
      </c>
      <c r="C1" s="15" t="s">
        <v>525</v>
      </c>
      <c r="D1" s="8" t="s">
        <v>524</v>
      </c>
      <c r="E1" s="8" t="s">
        <v>523</v>
      </c>
      <c r="F1" s="8" t="s">
        <v>522</v>
      </c>
      <c r="G1" s="8" t="s">
        <v>521</v>
      </c>
      <c r="H1" s="8" t="s">
        <v>520</v>
      </c>
      <c r="I1" s="8" t="s">
        <v>519</v>
      </c>
      <c r="J1" s="8" t="s">
        <v>518</v>
      </c>
      <c r="K1" s="8" t="s">
        <v>517</v>
      </c>
      <c r="L1" s="8" t="s">
        <v>516</v>
      </c>
      <c r="M1" s="8" t="s">
        <v>515</v>
      </c>
      <c r="N1" s="8" t="s">
        <v>514</v>
      </c>
      <c r="O1" s="8" t="s">
        <v>513</v>
      </c>
      <c r="P1" s="8" t="s">
        <v>512</v>
      </c>
      <c r="Q1" s="8" t="s">
        <v>511</v>
      </c>
      <c r="R1" s="8" t="s">
        <v>510</v>
      </c>
      <c r="S1" s="8" t="s">
        <v>509</v>
      </c>
      <c r="T1" s="8" t="s">
        <v>508</v>
      </c>
      <c r="U1" s="8" t="s">
        <v>507</v>
      </c>
      <c r="V1" s="8" t="s">
        <v>506</v>
      </c>
      <c r="W1" s="8" t="s">
        <v>505</v>
      </c>
      <c r="X1" s="8" t="s">
        <v>504</v>
      </c>
      <c r="Y1" s="8" t="s">
        <v>503</v>
      </c>
      <c r="Z1" s="8" t="s">
        <v>502</v>
      </c>
      <c r="AA1" s="8" t="s">
        <v>501</v>
      </c>
      <c r="AB1" s="12" t="s">
        <v>500</v>
      </c>
      <c r="AC1" s="8" t="s">
        <v>499</v>
      </c>
      <c r="AD1" s="8" t="s">
        <v>498</v>
      </c>
      <c r="AE1" s="8" t="s">
        <v>497</v>
      </c>
      <c r="AF1" s="8" t="s">
        <v>496</v>
      </c>
      <c r="AG1" s="8" t="s">
        <v>495</v>
      </c>
      <c r="AH1" s="8" t="s">
        <v>494</v>
      </c>
      <c r="AI1" s="8" t="s">
        <v>493</v>
      </c>
      <c r="AJ1" s="8" t="s">
        <v>492</v>
      </c>
      <c r="AK1" s="8" t="s">
        <v>491</v>
      </c>
      <c r="AL1" s="11" t="s">
        <v>490</v>
      </c>
      <c r="AM1" s="8" t="s">
        <v>489</v>
      </c>
      <c r="AN1" s="8" t="s">
        <v>488</v>
      </c>
      <c r="AO1" s="14" t="s">
        <v>487</v>
      </c>
      <c r="AP1" s="13" t="s">
        <v>486</v>
      </c>
      <c r="AQ1" s="12" t="s">
        <v>485</v>
      </c>
      <c r="AR1" s="8" t="s">
        <v>484</v>
      </c>
      <c r="AS1" s="8" t="s">
        <v>483</v>
      </c>
      <c r="AT1" s="8" t="s">
        <v>482</v>
      </c>
      <c r="AU1" s="8" t="s">
        <v>481</v>
      </c>
      <c r="AV1" s="8" t="s">
        <v>480</v>
      </c>
      <c r="AW1" s="11" t="s">
        <v>479</v>
      </c>
      <c r="AX1" s="10" t="s">
        <v>478</v>
      </c>
      <c r="AY1" s="9" t="s">
        <v>477</v>
      </c>
      <c r="AZ1" s="9" t="s">
        <v>5090</v>
      </c>
      <c r="BA1" s="9" t="s">
        <v>5093</v>
      </c>
      <c r="BB1" s="9" t="s">
        <v>476</v>
      </c>
      <c r="BC1" s="9" t="s">
        <v>5092</v>
      </c>
      <c r="BD1" s="9" t="s">
        <v>5096</v>
      </c>
      <c r="BE1" s="9" t="s">
        <v>475</v>
      </c>
      <c r="BF1" s="9" t="s">
        <v>5094</v>
      </c>
      <c r="BG1" s="9" t="s">
        <v>5095</v>
      </c>
      <c r="BH1" s="9" t="s">
        <v>474</v>
      </c>
      <c r="BI1" s="8" t="s">
        <v>473</v>
      </c>
      <c r="BJ1" s="8" t="s">
        <v>472</v>
      </c>
      <c r="BK1" s="8" t="s">
        <v>471</v>
      </c>
    </row>
    <row r="2" spans="1:63" ht="35.25" customHeight="1">
      <c r="A2" s="1">
        <v>481</v>
      </c>
      <c r="B2" s="1">
        <v>767</v>
      </c>
      <c r="C2" s="1" t="s">
        <v>470</v>
      </c>
      <c r="D2" s="1">
        <v>5</v>
      </c>
      <c r="E2" s="1" t="s">
        <v>446</v>
      </c>
      <c r="F2" s="1">
        <v>8232</v>
      </c>
      <c r="G2" s="1" t="s">
        <v>528</v>
      </c>
      <c r="H2" s="1" t="s">
        <v>446</v>
      </c>
      <c r="I2" s="1" t="s">
        <v>529</v>
      </c>
      <c r="J2" s="1">
        <v>73</v>
      </c>
      <c r="K2" s="1" t="s">
        <v>530</v>
      </c>
      <c r="L2" s="1">
        <v>408</v>
      </c>
      <c r="M2" s="1" t="s">
        <v>531</v>
      </c>
      <c r="N2" s="1" t="s">
        <v>532</v>
      </c>
      <c r="O2" s="1" t="s">
        <v>533</v>
      </c>
      <c r="P2" s="1" t="s">
        <v>533</v>
      </c>
      <c r="Q2" s="1" t="s">
        <v>533</v>
      </c>
      <c r="R2" s="1" t="s">
        <v>533</v>
      </c>
      <c r="S2" s="1" t="s">
        <v>533</v>
      </c>
      <c r="T2" s="1" t="s">
        <v>533</v>
      </c>
      <c r="U2" s="1" t="s">
        <v>533</v>
      </c>
      <c r="V2" s="1" t="s">
        <v>533</v>
      </c>
      <c r="W2" s="1" t="s">
        <v>533</v>
      </c>
      <c r="X2" s="1">
        <v>2010</v>
      </c>
      <c r="Y2" s="1" t="s">
        <v>534</v>
      </c>
      <c r="Z2" s="1">
        <v>1</v>
      </c>
      <c r="AA2" s="1">
        <v>2012</v>
      </c>
      <c r="AB2" s="5">
        <v>45</v>
      </c>
      <c r="AC2" s="1" t="s">
        <v>535</v>
      </c>
      <c r="AD2" s="1">
        <v>11</v>
      </c>
      <c r="AE2" s="1">
        <v>50</v>
      </c>
      <c r="AF2" s="1">
        <v>6300</v>
      </c>
      <c r="AG2" s="1" t="s">
        <v>536</v>
      </c>
      <c r="AH2" s="1">
        <v>18</v>
      </c>
      <c r="AI2" s="1">
        <v>0</v>
      </c>
      <c r="AJ2" s="1">
        <v>1</v>
      </c>
      <c r="AK2" s="1">
        <v>1617408</v>
      </c>
      <c r="AL2" s="4">
        <v>51.287671232876711</v>
      </c>
      <c r="AM2" s="1">
        <v>2489505</v>
      </c>
      <c r="AN2" s="1" t="s">
        <v>537</v>
      </c>
      <c r="AO2" s="1" t="s">
        <v>538</v>
      </c>
      <c r="AP2" s="1">
        <v>5750</v>
      </c>
      <c r="AQ2" s="1">
        <v>52</v>
      </c>
      <c r="AR2" s="1" t="s">
        <v>532</v>
      </c>
      <c r="AS2" s="1" t="s">
        <v>539</v>
      </c>
      <c r="AT2" s="1" t="s">
        <v>540</v>
      </c>
      <c r="AU2" s="1" t="s">
        <v>541</v>
      </c>
      <c r="AV2" s="1" t="s">
        <v>542</v>
      </c>
      <c r="AW2" s="4">
        <v>110</v>
      </c>
      <c r="AX2" s="3">
        <v>29.810416666666665</v>
      </c>
      <c r="AY2" s="6">
        <v>0.98630136986301364</v>
      </c>
      <c r="AZ2" s="6">
        <f>AY2</f>
        <v>0.98630136986301364</v>
      </c>
      <c r="BA2" s="6" t="str">
        <f>IF(AZ2="ND","No Disponible",IF(AZ2&lt;=100%,"Menor a 100%","Mayor a 100%"))</f>
        <v>Menor a 100%</v>
      </c>
      <c r="BB2" s="6">
        <v>1.1397260273972603</v>
      </c>
      <c r="BC2" s="6">
        <f>BB2</f>
        <v>1.1397260273972603</v>
      </c>
      <c r="BD2" s="6" t="str">
        <f>IF(BC2="ND","No Disponible",IF(BC2&lt;=100%,"Menor a 100%","Mayor a 100%"))</f>
        <v>Mayor a 100%</v>
      </c>
      <c r="BE2" s="6">
        <v>0.46625155666251555</v>
      </c>
      <c r="BF2" s="6">
        <f>BE2</f>
        <v>0.46625155666251555</v>
      </c>
      <c r="BG2" s="6" t="str">
        <f>IF(BF2="ND","No Disponible",IF(BF2&lt;=100%,"Menor a 100%","Mayor a 100%"))</f>
        <v>Menor a 100%</v>
      </c>
      <c r="BH2" s="2" t="s">
        <v>543</v>
      </c>
      <c r="BI2" s="2">
        <v>29.558333333333334</v>
      </c>
      <c r="BJ2" s="2">
        <v>35.47</v>
      </c>
      <c r="BK2" s="2">
        <v>53.204999999999998</v>
      </c>
    </row>
    <row r="3" spans="1:63" ht="35.25" customHeight="1">
      <c r="A3" s="1">
        <v>501</v>
      </c>
      <c r="B3" s="1">
        <v>2438</v>
      </c>
      <c r="C3" s="1" t="s">
        <v>469</v>
      </c>
      <c r="D3" s="1">
        <v>5</v>
      </c>
      <c r="E3" s="1" t="s">
        <v>446</v>
      </c>
      <c r="F3" s="1">
        <v>8431</v>
      </c>
      <c r="G3" s="1" t="s">
        <v>544</v>
      </c>
      <c r="H3" s="1" t="s">
        <v>446</v>
      </c>
      <c r="I3" s="1" t="s">
        <v>545</v>
      </c>
      <c r="J3" s="1">
        <v>76</v>
      </c>
      <c r="K3" s="1" t="s">
        <v>546</v>
      </c>
      <c r="L3" s="1">
        <v>1</v>
      </c>
      <c r="M3" s="1" t="s">
        <v>547</v>
      </c>
      <c r="N3" s="1" t="s">
        <v>532</v>
      </c>
      <c r="O3" s="1" t="s">
        <v>532</v>
      </c>
      <c r="P3" s="1" t="s">
        <v>533</v>
      </c>
      <c r="Q3" s="1" t="s">
        <v>533</v>
      </c>
      <c r="R3" s="1" t="s">
        <v>532</v>
      </c>
      <c r="S3" s="1" t="s">
        <v>533</v>
      </c>
      <c r="T3" s="1" t="s">
        <v>533</v>
      </c>
      <c r="U3" s="1" t="s">
        <v>533</v>
      </c>
      <c r="V3" s="1" t="s">
        <v>533</v>
      </c>
      <c r="W3" s="1" t="s">
        <v>533</v>
      </c>
      <c r="X3" s="1">
        <v>2009</v>
      </c>
      <c r="Y3" s="1" t="s">
        <v>534</v>
      </c>
      <c r="Z3" s="1">
        <v>1</v>
      </c>
      <c r="AA3" s="1">
        <v>2012</v>
      </c>
      <c r="AB3" s="5">
        <v>920</v>
      </c>
      <c r="AC3" s="1" t="s">
        <v>548</v>
      </c>
      <c r="AD3" s="1">
        <v>6</v>
      </c>
      <c r="AE3" s="1">
        <v>0</v>
      </c>
      <c r="AF3" s="1">
        <v>27279</v>
      </c>
      <c r="AG3" s="1" t="s">
        <v>549</v>
      </c>
      <c r="AH3" s="1">
        <v>6</v>
      </c>
      <c r="AI3" s="1">
        <v>0</v>
      </c>
      <c r="AJ3" s="1">
        <v>1</v>
      </c>
      <c r="AK3" s="1">
        <v>40043451</v>
      </c>
      <c r="AL3" s="4">
        <v>1269.76950152207</v>
      </c>
      <c r="AM3" s="1">
        <v>2489654</v>
      </c>
      <c r="AN3" s="1" t="s">
        <v>550</v>
      </c>
      <c r="AO3" s="1" t="s">
        <v>551</v>
      </c>
      <c r="AP3" s="1">
        <v>5240</v>
      </c>
      <c r="AQ3" s="1">
        <v>4265</v>
      </c>
      <c r="AR3" s="1" t="s">
        <v>532</v>
      </c>
      <c r="AS3" s="1" t="s">
        <v>552</v>
      </c>
      <c r="AT3" s="1" t="s">
        <v>553</v>
      </c>
      <c r="AU3" s="1" t="s">
        <v>554</v>
      </c>
      <c r="AV3" s="1" t="s">
        <v>555</v>
      </c>
      <c r="AW3" s="4">
        <v>4800</v>
      </c>
      <c r="AX3" s="3">
        <v>5400.9560185185182</v>
      </c>
      <c r="AY3" s="6">
        <v>0.29771852321736691</v>
      </c>
      <c r="AZ3" s="6">
        <f t="shared" ref="AZ3:AZ8" si="0">AY3</f>
        <v>0.29771852321736691</v>
      </c>
      <c r="BA3" s="6" t="str">
        <f t="shared" ref="BA3:BA66" si="1">IF(AZ3="ND","No Disponible",IF(AZ3&lt;=100%,"Menor a 100%","Mayor a 100%"))</f>
        <v>Menor a 100%</v>
      </c>
      <c r="BB3" s="6">
        <v>1.3801842407848586</v>
      </c>
      <c r="BC3" s="6">
        <f t="shared" ref="BC3:BC8" si="2">BB3</f>
        <v>1.3801842407848586</v>
      </c>
      <c r="BD3" s="6" t="str">
        <f t="shared" ref="BD3:BD66" si="3">IF(BC3="ND","No Disponible",IF(BC3&lt;=100%,"Menor a 100%","Mayor a 100%"))</f>
        <v>Mayor a 100%</v>
      </c>
      <c r="BE3" s="6">
        <v>0.26453531281709791</v>
      </c>
      <c r="BF3" s="6">
        <f t="shared" ref="BF3:BF8" si="4">BE3</f>
        <v>0.26453531281709791</v>
      </c>
      <c r="BG3" s="6" t="str">
        <f t="shared" ref="BG3:BG66" si="5">IF(BF3="ND","No Disponible",IF(BF3&lt;=100%,"Menor a 100%","Mayor a 100%"))</f>
        <v>Menor a 100%</v>
      </c>
      <c r="BH3" s="2" t="s">
        <v>543</v>
      </c>
      <c r="BI3" s="2">
        <v>5458.9189814814818</v>
      </c>
      <c r="BJ3" s="2">
        <v>6550.7027777777776</v>
      </c>
      <c r="BK3" s="2">
        <v>9826.0541666666668</v>
      </c>
    </row>
    <row r="4" spans="1:63" ht="35.25" customHeight="1">
      <c r="A4" s="1">
        <v>502</v>
      </c>
      <c r="B4" s="1">
        <v>2438</v>
      </c>
      <c r="C4" s="1" t="s">
        <v>469</v>
      </c>
      <c r="D4" s="1">
        <v>5</v>
      </c>
      <c r="E4" s="1" t="s">
        <v>446</v>
      </c>
      <c r="F4" s="1">
        <v>8430</v>
      </c>
      <c r="G4" s="1" t="s">
        <v>556</v>
      </c>
      <c r="H4" s="1" t="s">
        <v>446</v>
      </c>
      <c r="I4" s="1" t="s">
        <v>545</v>
      </c>
      <c r="J4" s="1">
        <v>76</v>
      </c>
      <c r="K4" s="1" t="s">
        <v>546</v>
      </c>
      <c r="L4" s="1">
        <v>1</v>
      </c>
      <c r="M4" s="1" t="s">
        <v>547</v>
      </c>
      <c r="N4" s="1" t="s">
        <v>532</v>
      </c>
      <c r="O4" s="1" t="s">
        <v>532</v>
      </c>
      <c r="P4" s="1" t="s">
        <v>533</v>
      </c>
      <c r="Q4" s="1" t="s">
        <v>533</v>
      </c>
      <c r="R4" s="1" t="s">
        <v>532</v>
      </c>
      <c r="S4" s="1" t="s">
        <v>533</v>
      </c>
      <c r="T4" s="1" t="s">
        <v>533</v>
      </c>
      <c r="U4" s="1" t="s">
        <v>533</v>
      </c>
      <c r="V4" s="1" t="s">
        <v>533</v>
      </c>
      <c r="W4" s="1" t="s">
        <v>533</v>
      </c>
      <c r="X4" s="1">
        <v>2009</v>
      </c>
      <c r="Y4" s="1" t="s">
        <v>534</v>
      </c>
      <c r="Z4" s="1">
        <v>1</v>
      </c>
      <c r="AA4" s="1">
        <v>2012</v>
      </c>
      <c r="AB4" s="5">
        <v>83000</v>
      </c>
      <c r="AC4" s="1" t="s">
        <v>557</v>
      </c>
      <c r="AD4" s="1">
        <v>13</v>
      </c>
      <c r="AE4" s="1">
        <v>0</v>
      </c>
      <c r="AF4" s="1">
        <v>1186000</v>
      </c>
      <c r="AG4" s="1" t="s">
        <v>558</v>
      </c>
      <c r="AH4" s="1">
        <v>14</v>
      </c>
      <c r="AI4" s="1">
        <v>0</v>
      </c>
      <c r="AJ4" s="1">
        <v>1</v>
      </c>
      <c r="AK4" s="1">
        <v>220228791</v>
      </c>
      <c r="AL4" s="4">
        <v>6983.4091514459669</v>
      </c>
      <c r="AM4" s="1">
        <v>2489654</v>
      </c>
      <c r="AN4" s="1" t="s">
        <v>550</v>
      </c>
      <c r="AO4" s="1" t="s">
        <v>551</v>
      </c>
      <c r="AP4" s="1">
        <v>5240</v>
      </c>
      <c r="AQ4" s="1">
        <v>294000</v>
      </c>
      <c r="AR4" s="1" t="s">
        <v>532</v>
      </c>
      <c r="AS4" s="1" t="s">
        <v>559</v>
      </c>
      <c r="AT4" s="1" t="s">
        <v>553</v>
      </c>
      <c r="AU4" s="1" t="s">
        <v>560</v>
      </c>
      <c r="AV4" s="1" t="s">
        <v>561</v>
      </c>
      <c r="AW4" s="4">
        <v>1500</v>
      </c>
      <c r="AX4" s="3">
        <v>5400.9560185185182</v>
      </c>
      <c r="AY4" s="6">
        <v>2.375309235185703E-2</v>
      </c>
      <c r="AZ4" s="6">
        <f t="shared" si="0"/>
        <v>2.375309235185703E-2</v>
      </c>
      <c r="BA4" s="6" t="str">
        <f t="shared" si="1"/>
        <v>Menor a 100%</v>
      </c>
      <c r="BB4" s="6">
        <v>8.4137459655975508E-2</v>
      </c>
      <c r="BC4" s="6">
        <f t="shared" si="2"/>
        <v>8.4137459655975508E-2</v>
      </c>
      <c r="BD4" s="6" t="str">
        <f t="shared" si="3"/>
        <v>Menor a 100%</v>
      </c>
      <c r="BE4" s="6">
        <v>4.6556061009639782</v>
      </c>
      <c r="BF4" s="6">
        <f t="shared" si="4"/>
        <v>4.6556061009639782</v>
      </c>
      <c r="BG4" s="6" t="str">
        <f t="shared" si="5"/>
        <v>Mayor a 100%</v>
      </c>
      <c r="BH4" s="2" t="s">
        <v>543</v>
      </c>
      <c r="BI4" s="2">
        <v>5458.9189814814818</v>
      </c>
      <c r="BJ4" s="2">
        <v>6550.7027777777776</v>
      </c>
      <c r="BK4" s="2">
        <v>9826.0541666666668</v>
      </c>
    </row>
    <row r="5" spans="1:63" ht="35.25" customHeight="1">
      <c r="A5" s="1">
        <v>503</v>
      </c>
      <c r="B5" s="1">
        <v>2438</v>
      </c>
      <c r="C5" s="1" t="s">
        <v>469</v>
      </c>
      <c r="D5" s="1">
        <v>5</v>
      </c>
      <c r="E5" s="1" t="s">
        <v>446</v>
      </c>
      <c r="F5" s="1">
        <v>8433</v>
      </c>
      <c r="G5" s="1" t="s">
        <v>562</v>
      </c>
      <c r="H5" s="1" t="s">
        <v>446</v>
      </c>
      <c r="I5" s="1" t="s">
        <v>545</v>
      </c>
      <c r="J5" s="1">
        <v>76</v>
      </c>
      <c r="K5" s="1" t="s">
        <v>546</v>
      </c>
      <c r="L5" s="1">
        <v>1</v>
      </c>
      <c r="M5" s="1" t="s">
        <v>547</v>
      </c>
      <c r="N5" s="1" t="s">
        <v>532</v>
      </c>
      <c r="O5" s="1" t="s">
        <v>533</v>
      </c>
      <c r="P5" s="1" t="s">
        <v>533</v>
      </c>
      <c r="Q5" s="1" t="s">
        <v>533</v>
      </c>
      <c r="R5" s="1" t="s">
        <v>532</v>
      </c>
      <c r="S5" s="1" t="s">
        <v>533</v>
      </c>
      <c r="T5" s="1" t="s">
        <v>533</v>
      </c>
      <c r="U5" s="1" t="s">
        <v>533</v>
      </c>
      <c r="V5" s="1" t="s">
        <v>533</v>
      </c>
      <c r="W5" s="1" t="s">
        <v>533</v>
      </c>
      <c r="X5" s="1">
        <v>2009</v>
      </c>
      <c r="Y5" s="1" t="s">
        <v>534</v>
      </c>
      <c r="Z5" s="1">
        <v>1</v>
      </c>
      <c r="AA5" s="1">
        <v>2012</v>
      </c>
      <c r="AB5" s="5">
        <v>237</v>
      </c>
      <c r="AC5" s="1" t="s">
        <v>563</v>
      </c>
      <c r="AD5" s="1">
        <v>6</v>
      </c>
      <c r="AE5" s="1">
        <v>0</v>
      </c>
      <c r="AF5" s="1">
        <v>3000</v>
      </c>
      <c r="AG5" s="1" t="s">
        <v>564</v>
      </c>
      <c r="AH5" s="1">
        <v>6</v>
      </c>
      <c r="AI5" s="1">
        <v>0</v>
      </c>
      <c r="AJ5" s="1">
        <v>1</v>
      </c>
      <c r="AK5" s="1">
        <v>10900746</v>
      </c>
      <c r="AL5" s="4">
        <v>345.66038812785388</v>
      </c>
      <c r="AM5" s="1">
        <v>2489654</v>
      </c>
      <c r="AN5" s="1" t="s">
        <v>550</v>
      </c>
      <c r="AO5" s="1" t="s">
        <v>551</v>
      </c>
      <c r="AP5" s="1">
        <v>5240</v>
      </c>
      <c r="AQ5" s="1">
        <v>2551</v>
      </c>
      <c r="AR5" s="1" t="s">
        <v>532</v>
      </c>
      <c r="AS5" s="1" t="s">
        <v>559</v>
      </c>
      <c r="AT5" s="1" t="s">
        <v>553</v>
      </c>
      <c r="AU5" s="1" t="s">
        <v>560</v>
      </c>
      <c r="AV5" s="1" t="s">
        <v>561</v>
      </c>
      <c r="AW5" s="4">
        <v>300</v>
      </c>
      <c r="AX5" s="3">
        <v>5400.9560185185182</v>
      </c>
      <c r="AY5" s="6">
        <v>0.13549995614576787</v>
      </c>
      <c r="AZ5" s="6">
        <f t="shared" si="0"/>
        <v>0.13549995614576787</v>
      </c>
      <c r="BA5" s="6" t="str">
        <f t="shared" si="1"/>
        <v>Menor a 100%</v>
      </c>
      <c r="BB5" s="6">
        <v>1.4584826503284973</v>
      </c>
      <c r="BC5" s="6">
        <f t="shared" si="2"/>
        <v>1.4584826503284973</v>
      </c>
      <c r="BD5" s="6" t="str">
        <f t="shared" si="3"/>
        <v>Mayor a 100%</v>
      </c>
      <c r="BE5" s="6">
        <v>1.152201293759513</v>
      </c>
      <c r="BF5" s="6">
        <f t="shared" si="4"/>
        <v>1.152201293759513</v>
      </c>
      <c r="BG5" s="6" t="str">
        <f t="shared" si="5"/>
        <v>Mayor a 100%</v>
      </c>
      <c r="BH5" s="2" t="s">
        <v>543</v>
      </c>
      <c r="BI5" s="2">
        <v>5458.9189814814818</v>
      </c>
      <c r="BJ5" s="2">
        <v>6550.7027777777776</v>
      </c>
      <c r="BK5" s="2">
        <v>9826.0541666666668</v>
      </c>
    </row>
    <row r="6" spans="1:63" ht="35.25" customHeight="1">
      <c r="A6" s="1">
        <v>504</v>
      </c>
      <c r="B6" s="1">
        <v>2438</v>
      </c>
      <c r="C6" s="1" t="s">
        <v>469</v>
      </c>
      <c r="D6" s="1">
        <v>5</v>
      </c>
      <c r="E6" s="1" t="s">
        <v>446</v>
      </c>
      <c r="F6" s="1">
        <v>8435</v>
      </c>
      <c r="G6" s="1" t="s">
        <v>565</v>
      </c>
      <c r="H6" s="1" t="s">
        <v>446</v>
      </c>
      <c r="I6" s="1" t="s">
        <v>545</v>
      </c>
      <c r="J6" s="1">
        <v>76</v>
      </c>
      <c r="K6" s="1" t="s">
        <v>546</v>
      </c>
      <c r="L6" s="1">
        <v>1</v>
      </c>
      <c r="M6" s="1" t="s">
        <v>547</v>
      </c>
      <c r="N6" s="1" t="s">
        <v>532</v>
      </c>
      <c r="O6" s="1" t="s">
        <v>533</v>
      </c>
      <c r="P6" s="1" t="s">
        <v>533</v>
      </c>
      <c r="Q6" s="1" t="s">
        <v>533</v>
      </c>
      <c r="R6" s="1" t="s">
        <v>532</v>
      </c>
      <c r="S6" s="1" t="s">
        <v>533</v>
      </c>
      <c r="T6" s="1" t="s">
        <v>533</v>
      </c>
      <c r="U6" s="1" t="s">
        <v>533</v>
      </c>
      <c r="V6" s="1" t="s">
        <v>533</v>
      </c>
      <c r="W6" s="1" t="s">
        <v>533</v>
      </c>
      <c r="X6" s="1">
        <v>2009</v>
      </c>
      <c r="Y6" s="1" t="s">
        <v>534</v>
      </c>
      <c r="Z6" s="1">
        <v>1</v>
      </c>
      <c r="AA6" s="1">
        <v>2012</v>
      </c>
      <c r="AB6" s="5">
        <v>444</v>
      </c>
      <c r="AC6" s="1" t="s">
        <v>566</v>
      </c>
      <c r="AD6" s="1">
        <v>11</v>
      </c>
      <c r="AE6" s="1">
        <v>0</v>
      </c>
      <c r="AF6" s="1">
        <v>5780</v>
      </c>
      <c r="AG6" s="1" t="s">
        <v>567</v>
      </c>
      <c r="AH6" s="1">
        <v>8</v>
      </c>
      <c r="AI6" s="1">
        <v>20</v>
      </c>
      <c r="AJ6" s="1">
        <v>1</v>
      </c>
      <c r="AK6" s="1">
        <v>696199</v>
      </c>
      <c r="AL6" s="4">
        <v>22.076325469304923</v>
      </c>
      <c r="AM6" s="1">
        <v>2489654</v>
      </c>
      <c r="AN6" s="1" t="s">
        <v>550</v>
      </c>
      <c r="AO6" s="1" t="s">
        <v>551</v>
      </c>
      <c r="AP6" s="1">
        <v>5240</v>
      </c>
      <c r="AQ6" s="1">
        <v>1620</v>
      </c>
      <c r="AR6" s="1" t="s">
        <v>532</v>
      </c>
      <c r="AS6" s="1" t="s">
        <v>568</v>
      </c>
      <c r="AT6" s="1" t="s">
        <v>553</v>
      </c>
      <c r="AU6" s="1" t="s">
        <v>569</v>
      </c>
      <c r="AV6" s="1" t="s">
        <v>570</v>
      </c>
      <c r="AW6" s="4">
        <v>45</v>
      </c>
      <c r="AX6" s="3">
        <v>5400.9560185185182</v>
      </c>
      <c r="AY6" s="6">
        <v>1.3627361400805508E-2</v>
      </c>
      <c r="AZ6" s="6">
        <f t="shared" si="0"/>
        <v>1.3627361400805508E-2</v>
      </c>
      <c r="BA6" s="6" t="str">
        <f t="shared" si="1"/>
        <v>Menor a 100%</v>
      </c>
      <c r="BB6" s="6">
        <v>4.972145375969577E-2</v>
      </c>
      <c r="BC6" s="6">
        <f t="shared" si="2"/>
        <v>4.972145375969577E-2</v>
      </c>
      <c r="BD6" s="6" t="str">
        <f t="shared" si="3"/>
        <v>Menor a 100%</v>
      </c>
      <c r="BE6" s="6">
        <v>0.49058501042899827</v>
      </c>
      <c r="BF6" s="6">
        <f t="shared" si="4"/>
        <v>0.49058501042899827</v>
      </c>
      <c r="BG6" s="6" t="str">
        <f t="shared" si="5"/>
        <v>Menor a 100%</v>
      </c>
      <c r="BH6" s="2" t="s">
        <v>543</v>
      </c>
      <c r="BI6" s="2">
        <v>5458.9189814814818</v>
      </c>
      <c r="BJ6" s="2">
        <v>6550.7027777777776</v>
      </c>
      <c r="BK6" s="2">
        <v>9826.0541666666668</v>
      </c>
    </row>
    <row r="7" spans="1:63" ht="35.25" customHeight="1">
      <c r="A7" s="1">
        <v>505</v>
      </c>
      <c r="B7" s="1">
        <v>3136</v>
      </c>
      <c r="C7" s="1" t="s">
        <v>468</v>
      </c>
      <c r="D7" s="1">
        <v>5</v>
      </c>
      <c r="E7" s="1" t="s">
        <v>446</v>
      </c>
      <c r="F7" s="1">
        <v>8523</v>
      </c>
      <c r="G7" s="1" t="s">
        <v>571</v>
      </c>
      <c r="H7" s="1" t="s">
        <v>446</v>
      </c>
      <c r="I7" s="1" t="s">
        <v>572</v>
      </c>
      <c r="J7" s="1">
        <v>76</v>
      </c>
      <c r="K7" s="1" t="s">
        <v>546</v>
      </c>
      <c r="L7" s="1">
        <v>109</v>
      </c>
      <c r="M7" s="1" t="s">
        <v>573</v>
      </c>
      <c r="N7" s="1" t="s">
        <v>532</v>
      </c>
      <c r="O7" s="1" t="s">
        <v>533</v>
      </c>
      <c r="P7" s="1" t="s">
        <v>533</v>
      </c>
      <c r="Q7" s="1" t="s">
        <v>533</v>
      </c>
      <c r="R7" s="1" t="s">
        <v>532</v>
      </c>
      <c r="S7" s="1" t="s">
        <v>532</v>
      </c>
      <c r="T7" s="1" t="s">
        <v>533</v>
      </c>
      <c r="U7" s="1" t="s">
        <v>533</v>
      </c>
      <c r="V7" s="1" t="s">
        <v>533</v>
      </c>
      <c r="W7" s="1" t="s">
        <v>532</v>
      </c>
      <c r="X7" s="1">
        <v>2009</v>
      </c>
      <c r="Y7" s="1" t="s">
        <v>534</v>
      </c>
      <c r="Z7" s="1">
        <v>1</v>
      </c>
      <c r="AA7" s="1">
        <v>2010</v>
      </c>
      <c r="AB7" s="5">
        <v>2600</v>
      </c>
      <c r="AC7" s="1" t="s">
        <v>574</v>
      </c>
      <c r="AD7" s="1">
        <v>4</v>
      </c>
      <c r="AE7" s="1">
        <v>30</v>
      </c>
      <c r="AF7" s="1">
        <v>9400</v>
      </c>
      <c r="AG7" s="1" t="s">
        <v>575</v>
      </c>
      <c r="AH7" s="1">
        <v>2</v>
      </c>
      <c r="AI7" s="1">
        <v>10</v>
      </c>
      <c r="AJ7" s="1">
        <v>1</v>
      </c>
      <c r="AK7" s="1">
        <v>45340889</v>
      </c>
      <c r="AL7" s="4">
        <v>1437.7501585489599</v>
      </c>
      <c r="AM7" s="1">
        <v>1748341</v>
      </c>
      <c r="AN7" s="1" t="s">
        <v>576</v>
      </c>
      <c r="AO7" s="1" t="s">
        <v>577</v>
      </c>
      <c r="AP7" s="1">
        <v>4354</v>
      </c>
      <c r="AQ7" s="1">
        <v>6300</v>
      </c>
      <c r="AR7" s="1" t="s">
        <v>532</v>
      </c>
      <c r="AS7" s="1" t="s">
        <v>578</v>
      </c>
      <c r="AT7" s="1" t="s">
        <v>553</v>
      </c>
      <c r="AU7" s="1" t="s">
        <v>579</v>
      </c>
      <c r="AV7" s="1" t="s">
        <v>580</v>
      </c>
      <c r="AW7" s="4">
        <v>1778</v>
      </c>
      <c r="AX7" s="3">
        <v>846.3125</v>
      </c>
      <c r="AY7" s="6">
        <v>0.22821431088078728</v>
      </c>
      <c r="AZ7" s="6">
        <f t="shared" si="0"/>
        <v>0.22821431088078728</v>
      </c>
      <c r="BA7" s="6" t="str">
        <f t="shared" si="1"/>
        <v>Menor a 100%</v>
      </c>
      <c r="BB7" s="6">
        <v>0.55298083021113842</v>
      </c>
      <c r="BC7" s="6">
        <f t="shared" si="2"/>
        <v>0.55298083021113842</v>
      </c>
      <c r="BD7" s="6" t="str">
        <f t="shared" si="3"/>
        <v>Menor a 100%</v>
      </c>
      <c r="BE7" s="6">
        <v>0.80863338501066362</v>
      </c>
      <c r="BF7" s="6">
        <f t="shared" si="4"/>
        <v>0.80863338501066362</v>
      </c>
      <c r="BG7" s="6" t="str">
        <f t="shared" si="5"/>
        <v>Menor a 100%</v>
      </c>
      <c r="BH7" s="2" t="s">
        <v>543</v>
      </c>
      <c r="BI7" s="2">
        <v>864.80787037037032</v>
      </c>
      <c r="BJ7" s="2">
        <v>1037.7694444444444</v>
      </c>
      <c r="BK7" s="2">
        <v>1556.6541666666667</v>
      </c>
    </row>
    <row r="8" spans="1:63" ht="35.25" customHeight="1">
      <c r="A8" s="1">
        <v>621</v>
      </c>
      <c r="B8" s="1">
        <v>425</v>
      </c>
      <c r="C8" s="1" t="s">
        <v>467</v>
      </c>
      <c r="D8" s="1">
        <v>6</v>
      </c>
      <c r="E8" s="1" t="s">
        <v>0</v>
      </c>
      <c r="F8" s="1">
        <v>8183</v>
      </c>
      <c r="G8" s="1" t="s">
        <v>581</v>
      </c>
      <c r="H8" s="1" t="s">
        <v>0</v>
      </c>
      <c r="I8" s="1" t="s">
        <v>582</v>
      </c>
      <c r="J8" s="1">
        <v>73</v>
      </c>
      <c r="K8" s="1" t="s">
        <v>530</v>
      </c>
      <c r="L8" s="1">
        <v>283</v>
      </c>
      <c r="M8" s="1" t="s">
        <v>583</v>
      </c>
      <c r="N8" s="1" t="s">
        <v>532</v>
      </c>
      <c r="O8" s="1" t="s">
        <v>533</v>
      </c>
      <c r="P8" s="1" t="s">
        <v>533</v>
      </c>
      <c r="Q8" s="1" t="s">
        <v>533</v>
      </c>
      <c r="R8" s="1" t="s">
        <v>532</v>
      </c>
      <c r="S8" s="1" t="s">
        <v>533</v>
      </c>
      <c r="T8" s="1" t="s">
        <v>533</v>
      </c>
      <c r="U8" s="1" t="s">
        <v>533</v>
      </c>
      <c r="V8" s="1" t="s">
        <v>533</v>
      </c>
      <c r="W8" s="1" t="s">
        <v>533</v>
      </c>
      <c r="X8" s="1">
        <v>2009</v>
      </c>
      <c r="Y8" s="1" t="s">
        <v>534</v>
      </c>
      <c r="Z8" s="1">
        <v>1</v>
      </c>
      <c r="AA8" s="1">
        <v>2012</v>
      </c>
      <c r="AB8" s="5">
        <v>60</v>
      </c>
      <c r="AC8" s="1" t="s">
        <v>584</v>
      </c>
      <c r="AD8" s="1">
        <v>12</v>
      </c>
      <c r="AE8" s="1">
        <v>0</v>
      </c>
      <c r="AF8" s="1">
        <v>53</v>
      </c>
      <c r="AG8" s="1" t="s">
        <v>585</v>
      </c>
      <c r="AH8" s="1">
        <v>12</v>
      </c>
      <c r="AI8" s="1">
        <v>30</v>
      </c>
      <c r="AJ8" s="1">
        <v>2</v>
      </c>
      <c r="AK8" s="1">
        <v>1866452</v>
      </c>
      <c r="AL8" s="4">
        <v>59.184804667681377</v>
      </c>
      <c r="AM8" s="1">
        <v>2489699</v>
      </c>
      <c r="AN8" s="1" t="s">
        <v>586</v>
      </c>
      <c r="AO8" s="1" t="s">
        <v>587</v>
      </c>
      <c r="AP8" s="1">
        <v>4914</v>
      </c>
      <c r="AQ8" s="1">
        <v>60</v>
      </c>
      <c r="AR8" s="1" t="s">
        <v>532</v>
      </c>
      <c r="AS8" s="1" t="s">
        <v>588</v>
      </c>
      <c r="AT8" s="1" t="s">
        <v>540</v>
      </c>
      <c r="AU8" s="1" t="s">
        <v>589</v>
      </c>
      <c r="AV8" s="1" t="s">
        <v>590</v>
      </c>
      <c r="AW8" s="4">
        <v>40</v>
      </c>
      <c r="AX8" s="3">
        <v>28.699845679012345</v>
      </c>
      <c r="AY8" s="6">
        <v>0.98641341112802294</v>
      </c>
      <c r="AZ8" s="6">
        <f t="shared" si="0"/>
        <v>0.98641341112802294</v>
      </c>
      <c r="BA8" s="6" t="str">
        <f t="shared" si="1"/>
        <v>Menor a 100%</v>
      </c>
      <c r="BB8" s="6">
        <v>0.98641341112802294</v>
      </c>
      <c r="BC8" s="6">
        <f t="shared" si="2"/>
        <v>0.98641341112802294</v>
      </c>
      <c r="BD8" s="6" t="str">
        <f t="shared" si="3"/>
        <v>Menor a 100%</v>
      </c>
      <c r="BE8" s="6">
        <v>1.4796201166920344</v>
      </c>
      <c r="BF8" s="6">
        <f t="shared" si="4"/>
        <v>1.4796201166920344</v>
      </c>
      <c r="BG8" s="6" t="str">
        <f t="shared" si="5"/>
        <v>Mayor a 100%</v>
      </c>
      <c r="BH8" s="2" t="s">
        <v>591</v>
      </c>
      <c r="BI8" s="2">
        <v>28.724922839506171</v>
      </c>
      <c r="BJ8" s="2">
        <v>34.469907407407405</v>
      </c>
      <c r="BK8" s="2">
        <v>51.704861111111107</v>
      </c>
    </row>
    <row r="9" spans="1:63" ht="35.25" customHeight="1">
      <c r="A9" s="1">
        <v>641</v>
      </c>
      <c r="B9" s="1">
        <v>1131</v>
      </c>
      <c r="C9" s="1" t="s">
        <v>466</v>
      </c>
      <c r="D9" s="1">
        <v>5</v>
      </c>
      <c r="E9" s="1" t="s">
        <v>446</v>
      </c>
      <c r="F9" s="1">
        <v>1396</v>
      </c>
      <c r="G9" s="1" t="s">
        <v>592</v>
      </c>
      <c r="H9" s="1" t="s">
        <v>446</v>
      </c>
      <c r="I9" s="1" t="s">
        <v>593</v>
      </c>
      <c r="J9" s="1">
        <v>27</v>
      </c>
      <c r="K9" s="1" t="s">
        <v>594</v>
      </c>
      <c r="L9" s="1">
        <v>205</v>
      </c>
      <c r="M9" s="1" t="s">
        <v>595</v>
      </c>
      <c r="N9" s="1" t="s">
        <v>532</v>
      </c>
      <c r="O9" s="1" t="s">
        <v>532</v>
      </c>
      <c r="P9" s="1" t="s">
        <v>532</v>
      </c>
      <c r="Q9" s="1" t="s">
        <v>533</v>
      </c>
      <c r="R9" s="1" t="s">
        <v>532</v>
      </c>
      <c r="S9" s="1" t="s">
        <v>533</v>
      </c>
      <c r="T9" s="1" t="s">
        <v>533</v>
      </c>
      <c r="U9" s="1" t="s">
        <v>533</v>
      </c>
      <c r="V9" s="1" t="s">
        <v>533</v>
      </c>
      <c r="W9" s="1" t="s">
        <v>533</v>
      </c>
      <c r="X9" s="1">
        <v>2009</v>
      </c>
      <c r="Y9" s="1" t="s">
        <v>534</v>
      </c>
      <c r="Z9" s="1">
        <v>1</v>
      </c>
      <c r="AA9" s="1">
        <v>2011</v>
      </c>
      <c r="AB9" s="5">
        <v>15300</v>
      </c>
      <c r="AC9" s="1" t="s">
        <v>596</v>
      </c>
      <c r="AD9" s="1">
        <v>9</v>
      </c>
      <c r="AE9" s="1">
        <v>35</v>
      </c>
      <c r="AF9" s="1">
        <v>124200</v>
      </c>
      <c r="AG9" s="1" t="s">
        <v>597</v>
      </c>
      <c r="AH9" s="1">
        <v>9</v>
      </c>
      <c r="AI9" s="1">
        <v>40</v>
      </c>
      <c r="AJ9" s="1">
        <v>1</v>
      </c>
      <c r="AK9" s="1">
        <v>336384</v>
      </c>
      <c r="AL9" s="4">
        <v>10.666666666666666</v>
      </c>
      <c r="AM9" s="1">
        <v>2070918</v>
      </c>
      <c r="AN9" s="1" t="s">
        <v>598</v>
      </c>
      <c r="AO9" s="1" t="s">
        <v>599</v>
      </c>
      <c r="AP9" s="1">
        <v>4687</v>
      </c>
      <c r="AQ9" s="1">
        <v>69750</v>
      </c>
      <c r="AR9" s="1" t="s">
        <v>533</v>
      </c>
      <c r="AS9" s="1">
        <v>0</v>
      </c>
      <c r="AT9" s="1">
        <v>0</v>
      </c>
      <c r="AU9" s="1">
        <v>0</v>
      </c>
      <c r="AV9" s="1">
        <v>0</v>
      </c>
      <c r="AW9" s="4" t="s">
        <v>217</v>
      </c>
      <c r="AX9" s="3">
        <v>21.508333333333333</v>
      </c>
      <c r="AY9" s="17">
        <v>1.5292712066905615E-4</v>
      </c>
      <c r="AZ9" s="17" t="s">
        <v>5091</v>
      </c>
      <c r="BA9" s="6" t="str">
        <f t="shared" si="1"/>
        <v>No Disponible</v>
      </c>
      <c r="BB9" s="6">
        <v>6.9716775599128536E-4</v>
      </c>
      <c r="BC9" s="6" t="s">
        <v>5091</v>
      </c>
      <c r="BD9" s="6" t="str">
        <f t="shared" si="3"/>
        <v>No Disponible</v>
      </c>
      <c r="BE9" s="6" t="s">
        <v>217</v>
      </c>
      <c r="BF9" s="6" t="s">
        <v>5091</v>
      </c>
      <c r="BG9" s="6" t="str">
        <f t="shared" si="5"/>
        <v>No Disponible</v>
      </c>
      <c r="BH9" s="2" t="s">
        <v>543</v>
      </c>
      <c r="BI9" s="2">
        <v>21.768750000000001</v>
      </c>
      <c r="BJ9" s="2">
        <v>28.299375000000001</v>
      </c>
      <c r="BK9" s="2">
        <v>45.279000000000003</v>
      </c>
    </row>
    <row r="10" spans="1:63" ht="35.25" customHeight="1">
      <c r="A10" s="1">
        <v>661</v>
      </c>
      <c r="B10" s="1">
        <v>2242</v>
      </c>
      <c r="C10" s="1" t="s">
        <v>465</v>
      </c>
      <c r="D10" s="1">
        <v>7</v>
      </c>
      <c r="E10" s="1" t="s">
        <v>600</v>
      </c>
      <c r="F10" s="1">
        <v>3480</v>
      </c>
      <c r="G10" s="1" t="s">
        <v>601</v>
      </c>
      <c r="H10" s="1" t="s">
        <v>600</v>
      </c>
      <c r="I10" s="1" t="s">
        <v>602</v>
      </c>
      <c r="J10" s="1">
        <v>23</v>
      </c>
      <c r="K10" s="1" t="s">
        <v>603</v>
      </c>
      <c r="L10" s="1">
        <v>555</v>
      </c>
      <c r="M10" s="1" t="s">
        <v>604</v>
      </c>
      <c r="N10" s="1" t="s">
        <v>532</v>
      </c>
      <c r="O10" s="1" t="s">
        <v>532</v>
      </c>
      <c r="P10" s="1" t="s">
        <v>533</v>
      </c>
      <c r="Q10" s="1" t="s">
        <v>533</v>
      </c>
      <c r="R10" s="1" t="s">
        <v>532</v>
      </c>
      <c r="S10" s="1" t="s">
        <v>533</v>
      </c>
      <c r="T10" s="1" t="s">
        <v>532</v>
      </c>
      <c r="U10" s="1" t="s">
        <v>533</v>
      </c>
      <c r="V10" s="1" t="s">
        <v>533</v>
      </c>
      <c r="W10" s="1" t="s">
        <v>533</v>
      </c>
      <c r="X10" s="1">
        <v>2009</v>
      </c>
      <c r="Y10" s="1" t="s">
        <v>534</v>
      </c>
      <c r="Z10" s="1">
        <v>1</v>
      </c>
      <c r="AA10" s="1">
        <v>2012</v>
      </c>
      <c r="AB10" s="5">
        <v>166</v>
      </c>
      <c r="AC10" s="1" t="s">
        <v>605</v>
      </c>
      <c r="AD10" s="1">
        <v>6</v>
      </c>
      <c r="AE10" s="1">
        <v>0</v>
      </c>
      <c r="AF10" s="1">
        <v>387</v>
      </c>
      <c r="AG10" s="1" t="s">
        <v>606</v>
      </c>
      <c r="AH10" s="1">
        <v>8</v>
      </c>
      <c r="AI10" s="1">
        <v>0</v>
      </c>
      <c r="AJ10" s="1">
        <v>1</v>
      </c>
      <c r="AK10" s="1">
        <v>2166408</v>
      </c>
      <c r="AL10" s="4">
        <v>68.696347031963469</v>
      </c>
      <c r="AM10" s="1">
        <v>2489666</v>
      </c>
      <c r="AN10" s="1" t="s">
        <v>607</v>
      </c>
      <c r="AO10" s="1" t="s">
        <v>608</v>
      </c>
      <c r="AP10" s="1">
        <v>5641</v>
      </c>
      <c r="AQ10" s="1">
        <v>180</v>
      </c>
      <c r="AR10" s="1" t="s">
        <v>532</v>
      </c>
      <c r="AS10" s="1" t="s">
        <v>609</v>
      </c>
      <c r="AT10" s="1" t="s">
        <v>610</v>
      </c>
      <c r="AU10" s="1" t="s">
        <v>611</v>
      </c>
      <c r="AV10" s="1" t="s">
        <v>612</v>
      </c>
      <c r="AW10" s="4">
        <v>180</v>
      </c>
      <c r="AX10" s="3">
        <v>98.289351851851848</v>
      </c>
      <c r="AY10" s="6">
        <v>0.38164637239979704</v>
      </c>
      <c r="AZ10" s="6">
        <f>AY10</f>
        <v>0.38164637239979704</v>
      </c>
      <c r="BA10" s="6" t="str">
        <f t="shared" si="1"/>
        <v>Menor a 100%</v>
      </c>
      <c r="BB10" s="6">
        <v>0.41383341585520161</v>
      </c>
      <c r="BC10" s="6">
        <f>BB10</f>
        <v>0.41383341585520161</v>
      </c>
      <c r="BD10" s="6" t="str">
        <f t="shared" si="3"/>
        <v>Menor a 100%</v>
      </c>
      <c r="BE10" s="6">
        <v>0.38164637239979704</v>
      </c>
      <c r="BF10" s="6">
        <f>BE10</f>
        <v>0.38164637239979704</v>
      </c>
      <c r="BG10" s="6" t="str">
        <f t="shared" si="5"/>
        <v>Menor a 100%</v>
      </c>
      <c r="BH10" s="2" t="s">
        <v>543</v>
      </c>
      <c r="BI10" s="2">
        <v>99.231481481481481</v>
      </c>
      <c r="BJ10" s="2">
        <v>119.07777777777777</v>
      </c>
      <c r="BK10" s="2">
        <v>178.61666666666665</v>
      </c>
    </row>
    <row r="11" spans="1:63" ht="35.25" customHeight="1">
      <c r="A11" s="1">
        <v>685</v>
      </c>
      <c r="B11" s="1">
        <v>735</v>
      </c>
      <c r="C11" s="1" t="s">
        <v>464</v>
      </c>
      <c r="D11" s="1">
        <v>5</v>
      </c>
      <c r="E11" s="1" t="s">
        <v>446</v>
      </c>
      <c r="F11" s="1">
        <v>6801</v>
      </c>
      <c r="G11" s="1" t="s">
        <v>613</v>
      </c>
      <c r="H11" s="1" t="s">
        <v>446</v>
      </c>
      <c r="I11" s="1" t="s">
        <v>614</v>
      </c>
      <c r="J11" s="1">
        <v>54</v>
      </c>
      <c r="K11" s="1" t="s">
        <v>615</v>
      </c>
      <c r="L11" s="1">
        <v>673</v>
      </c>
      <c r="M11" s="1" t="s">
        <v>616</v>
      </c>
      <c r="N11" s="1" t="s">
        <v>532</v>
      </c>
      <c r="O11" s="1" t="s">
        <v>533</v>
      </c>
      <c r="P11" s="1" t="s">
        <v>533</v>
      </c>
      <c r="Q11" s="1" t="s">
        <v>533</v>
      </c>
      <c r="R11" s="1" t="s">
        <v>532</v>
      </c>
      <c r="S11" s="1" t="s">
        <v>533</v>
      </c>
      <c r="T11" s="1" t="s">
        <v>533</v>
      </c>
      <c r="U11" s="1" t="s">
        <v>533</v>
      </c>
      <c r="V11" s="1" t="s">
        <v>533</v>
      </c>
      <c r="W11" s="1" t="s">
        <v>532</v>
      </c>
      <c r="X11" s="1">
        <v>2009</v>
      </c>
      <c r="Y11" s="1" t="s">
        <v>534</v>
      </c>
      <c r="Z11" s="1">
        <v>1</v>
      </c>
      <c r="AA11" s="1">
        <v>2010</v>
      </c>
      <c r="AB11" s="5">
        <v>8970</v>
      </c>
      <c r="AC11" s="1" t="s">
        <v>617</v>
      </c>
      <c r="AD11" s="1">
        <v>15</v>
      </c>
      <c r="AE11" s="1">
        <v>0</v>
      </c>
      <c r="AF11" s="1">
        <v>56270</v>
      </c>
      <c r="AG11" s="1" t="s">
        <v>618</v>
      </c>
      <c r="AH11" s="1">
        <v>14</v>
      </c>
      <c r="AI11" s="1">
        <v>30</v>
      </c>
      <c r="AJ11" s="1">
        <v>1</v>
      </c>
      <c r="AK11" s="1">
        <v>2207520</v>
      </c>
      <c r="AL11" s="4">
        <v>70</v>
      </c>
      <c r="AM11" s="1">
        <v>1748360</v>
      </c>
      <c r="AN11" s="1" t="s">
        <v>619</v>
      </c>
      <c r="AO11" s="1" t="s">
        <v>620</v>
      </c>
      <c r="AP11" s="1">
        <v>4255</v>
      </c>
      <c r="AQ11" s="1">
        <v>23200</v>
      </c>
      <c r="AR11" s="1" t="s">
        <v>532</v>
      </c>
      <c r="AS11" s="1" t="s">
        <v>621</v>
      </c>
      <c r="AT11" s="1" t="s">
        <v>622</v>
      </c>
      <c r="AU11" s="1" t="s">
        <v>623</v>
      </c>
      <c r="AV11" s="1" t="s">
        <v>624</v>
      </c>
      <c r="AW11" s="4">
        <v>70</v>
      </c>
      <c r="AX11" s="3">
        <v>4.0354938271604937</v>
      </c>
      <c r="AY11" s="17">
        <v>3.0172413793103448E-3</v>
      </c>
      <c r="AZ11" s="17" t="s">
        <v>5091</v>
      </c>
      <c r="BA11" s="6" t="str">
        <f t="shared" si="1"/>
        <v>No Disponible</v>
      </c>
      <c r="BB11" s="6">
        <v>7.803790412486065E-3</v>
      </c>
      <c r="BC11" s="6">
        <f>BB11</f>
        <v>7.803790412486065E-3</v>
      </c>
      <c r="BD11" s="6" t="str">
        <f t="shared" si="3"/>
        <v>Menor a 100%</v>
      </c>
      <c r="BE11" s="6">
        <v>1</v>
      </c>
      <c r="BF11" s="6">
        <f>BE11</f>
        <v>1</v>
      </c>
      <c r="BG11" s="6" t="str">
        <f t="shared" si="5"/>
        <v>Menor a 100%</v>
      </c>
      <c r="BH11" s="2" t="s">
        <v>543</v>
      </c>
      <c r="BI11" s="2">
        <v>4.1338734567901234</v>
      </c>
      <c r="BJ11" s="2">
        <v>5.3740354938271606</v>
      </c>
      <c r="BK11" s="2">
        <v>8.598456790123457</v>
      </c>
    </row>
    <row r="12" spans="1:63" ht="35.25" customHeight="1">
      <c r="A12" s="1">
        <v>686</v>
      </c>
      <c r="B12" s="1">
        <v>465</v>
      </c>
      <c r="C12" s="1" t="s">
        <v>463</v>
      </c>
      <c r="D12" s="1">
        <v>5</v>
      </c>
      <c r="E12" s="1" t="s">
        <v>446</v>
      </c>
      <c r="F12" s="1">
        <v>8810</v>
      </c>
      <c r="G12" s="1" t="s">
        <v>625</v>
      </c>
      <c r="H12" s="1" t="s">
        <v>446</v>
      </c>
      <c r="I12" s="1" t="s">
        <v>626</v>
      </c>
      <c r="J12" s="1">
        <v>81</v>
      </c>
      <c r="K12" s="1" t="s">
        <v>627</v>
      </c>
      <c r="L12" s="1">
        <v>1</v>
      </c>
      <c r="M12" s="1" t="s">
        <v>627</v>
      </c>
      <c r="N12" s="1" t="s">
        <v>532</v>
      </c>
      <c r="O12" s="1" t="s">
        <v>532</v>
      </c>
      <c r="P12" s="1" t="s">
        <v>533</v>
      </c>
      <c r="Q12" s="1" t="s">
        <v>533</v>
      </c>
      <c r="R12" s="1" t="s">
        <v>532</v>
      </c>
      <c r="S12" s="1" t="s">
        <v>533</v>
      </c>
      <c r="T12" s="1" t="s">
        <v>533</v>
      </c>
      <c r="U12" s="1" t="s">
        <v>533</v>
      </c>
      <c r="V12" s="1" t="s">
        <v>533</v>
      </c>
      <c r="W12" s="1" t="s">
        <v>533</v>
      </c>
      <c r="X12" s="1">
        <v>2009</v>
      </c>
      <c r="Y12" s="1" t="s">
        <v>534</v>
      </c>
      <c r="Z12" s="1">
        <v>1</v>
      </c>
      <c r="AA12" s="1">
        <v>2012</v>
      </c>
      <c r="AB12" s="5">
        <v>678384</v>
      </c>
      <c r="AC12" s="1" t="s">
        <v>628</v>
      </c>
      <c r="AD12" s="1">
        <v>6</v>
      </c>
      <c r="AE12" s="1">
        <v>0</v>
      </c>
      <c r="AF12" s="1">
        <v>975067</v>
      </c>
      <c r="AG12" s="1" t="s">
        <v>629</v>
      </c>
      <c r="AH12" s="1">
        <v>6</v>
      </c>
      <c r="AI12" s="1">
        <v>0</v>
      </c>
      <c r="AJ12" s="1">
        <v>1</v>
      </c>
      <c r="AK12" s="1">
        <v>6264782</v>
      </c>
      <c r="AL12" s="4">
        <v>198.65493404363266</v>
      </c>
      <c r="AM12" s="1">
        <v>2489647</v>
      </c>
      <c r="AN12" s="1" t="s">
        <v>630</v>
      </c>
      <c r="AO12" s="1" t="s">
        <v>631</v>
      </c>
      <c r="AP12" s="1">
        <v>5754</v>
      </c>
      <c r="AQ12" s="1">
        <v>826725.5</v>
      </c>
      <c r="AR12" s="1" t="s">
        <v>532</v>
      </c>
      <c r="AS12" s="1" t="s">
        <v>632</v>
      </c>
      <c r="AT12" s="1" t="s">
        <v>633</v>
      </c>
      <c r="AU12" s="1" t="s">
        <v>634</v>
      </c>
      <c r="AV12" s="1" t="s">
        <v>635</v>
      </c>
      <c r="AW12" s="4">
        <v>244</v>
      </c>
      <c r="AX12" s="3">
        <v>176.92361111111111</v>
      </c>
      <c r="AY12" s="17">
        <v>2.4029128658016797E-4</v>
      </c>
      <c r="AZ12" s="17" t="s">
        <v>5091</v>
      </c>
      <c r="BA12" s="6" t="str">
        <f t="shared" si="1"/>
        <v>No Disponible</v>
      </c>
      <c r="BB12" s="6">
        <v>2.928355238974278E-4</v>
      </c>
      <c r="BC12" s="6" t="s">
        <v>5091</v>
      </c>
      <c r="BD12" s="6" t="str">
        <f t="shared" si="3"/>
        <v>No Disponible</v>
      </c>
      <c r="BE12" s="6">
        <v>0.81415956575259285</v>
      </c>
      <c r="BF12" s="6">
        <f>BE12</f>
        <v>0.81415956575259285</v>
      </c>
      <c r="BG12" s="6" t="str">
        <f t="shared" si="5"/>
        <v>Menor a 100%</v>
      </c>
      <c r="BH12" s="2" t="s">
        <v>543</v>
      </c>
      <c r="BI12" s="2">
        <v>179.8310185185185</v>
      </c>
      <c r="BJ12" s="2">
        <v>215.79722222222219</v>
      </c>
      <c r="BK12" s="2">
        <v>323.69583333333327</v>
      </c>
    </row>
    <row r="13" spans="1:63" ht="35.25" customHeight="1">
      <c r="A13" s="1">
        <v>701</v>
      </c>
      <c r="B13" s="1">
        <v>22432</v>
      </c>
      <c r="C13" s="1" t="s">
        <v>462</v>
      </c>
      <c r="D13" s="1">
        <v>5</v>
      </c>
      <c r="E13" s="1" t="s">
        <v>446</v>
      </c>
      <c r="F13" s="1">
        <v>1697</v>
      </c>
      <c r="G13" s="1" t="s">
        <v>636</v>
      </c>
      <c r="H13" s="1" t="s">
        <v>446</v>
      </c>
      <c r="I13" s="1" t="s">
        <v>637</v>
      </c>
      <c r="J13" s="1">
        <v>41</v>
      </c>
      <c r="K13" s="1" t="s">
        <v>638</v>
      </c>
      <c r="L13" s="1">
        <v>885</v>
      </c>
      <c r="M13" s="1" t="s">
        <v>639</v>
      </c>
      <c r="N13" s="1" t="s">
        <v>532</v>
      </c>
      <c r="O13" s="1" t="s">
        <v>533</v>
      </c>
      <c r="P13" s="1" t="s">
        <v>533</v>
      </c>
      <c r="Q13" s="1" t="s">
        <v>533</v>
      </c>
      <c r="R13" s="1" t="s">
        <v>533</v>
      </c>
      <c r="S13" s="1" t="s">
        <v>533</v>
      </c>
      <c r="T13" s="1" t="s">
        <v>533</v>
      </c>
      <c r="U13" s="1" t="s">
        <v>533</v>
      </c>
      <c r="V13" s="1" t="s">
        <v>533</v>
      </c>
      <c r="W13" s="1" t="s">
        <v>533</v>
      </c>
      <c r="X13" s="1">
        <v>2009</v>
      </c>
      <c r="Y13" s="1" t="s">
        <v>534</v>
      </c>
      <c r="Z13" s="1">
        <v>1</v>
      </c>
      <c r="AA13" s="1">
        <v>2010</v>
      </c>
      <c r="AB13" s="5">
        <v>5000</v>
      </c>
      <c r="AC13" s="1" t="s">
        <v>640</v>
      </c>
      <c r="AD13" s="1">
        <v>10</v>
      </c>
      <c r="AE13" s="1">
        <v>30</v>
      </c>
      <c r="AF13" s="1">
        <v>12000</v>
      </c>
      <c r="AG13" s="1" t="s">
        <v>641</v>
      </c>
      <c r="AH13" s="1">
        <v>11</v>
      </c>
      <c r="AI13" s="1">
        <v>15</v>
      </c>
      <c r="AJ13" s="1">
        <v>1</v>
      </c>
      <c r="AK13" s="1">
        <v>777600</v>
      </c>
      <c r="AL13" s="4">
        <v>24.657534246575342</v>
      </c>
      <c r="AM13" s="1">
        <v>1748335</v>
      </c>
      <c r="AN13" s="1" t="s">
        <v>642</v>
      </c>
      <c r="AO13" s="1" t="s">
        <v>643</v>
      </c>
      <c r="AP13" s="1">
        <v>5130</v>
      </c>
      <c r="AQ13" s="1">
        <v>2640</v>
      </c>
      <c r="AR13" s="1" t="s">
        <v>532</v>
      </c>
      <c r="AS13" s="1" t="s">
        <v>644</v>
      </c>
      <c r="AT13" s="1" t="s">
        <v>645</v>
      </c>
      <c r="AU13" s="1" t="s">
        <v>646</v>
      </c>
      <c r="AV13" s="1" t="s">
        <v>647</v>
      </c>
      <c r="AW13" s="4">
        <v>25</v>
      </c>
      <c r="AX13" s="3">
        <v>14.635416666666666</v>
      </c>
      <c r="AY13" s="6">
        <v>9.3399750933997501E-3</v>
      </c>
      <c r="AZ13" s="6">
        <f>AY13</f>
        <v>9.3399750933997501E-3</v>
      </c>
      <c r="BA13" s="6" t="str">
        <f t="shared" si="1"/>
        <v>Menor a 100%</v>
      </c>
      <c r="BB13" s="6">
        <v>4.9315068493150684E-3</v>
      </c>
      <c r="BC13" s="6" t="s">
        <v>5091</v>
      </c>
      <c r="BD13" s="6" t="str">
        <f t="shared" si="3"/>
        <v>No Disponible</v>
      </c>
      <c r="BE13" s="6">
        <v>0.98630136986301364</v>
      </c>
      <c r="BF13" s="6">
        <f>BE13</f>
        <v>0.98630136986301364</v>
      </c>
      <c r="BG13" s="6" t="str">
        <f t="shared" si="5"/>
        <v>Menor a 100%</v>
      </c>
      <c r="BH13" s="2" t="s">
        <v>543</v>
      </c>
      <c r="BI13" s="2">
        <v>14.820601851851851</v>
      </c>
      <c r="BJ13" s="2">
        <v>19.266782407407408</v>
      </c>
      <c r="BK13" s="2">
        <v>30.826851851851856</v>
      </c>
    </row>
    <row r="14" spans="1:63" ht="35.25" customHeight="1">
      <c r="A14" s="1">
        <v>742</v>
      </c>
      <c r="B14" s="1">
        <v>1579</v>
      </c>
      <c r="C14" s="1" t="s">
        <v>461</v>
      </c>
      <c r="D14" s="1">
        <v>5</v>
      </c>
      <c r="E14" s="1" t="s">
        <v>446</v>
      </c>
      <c r="F14" s="1">
        <v>9945</v>
      </c>
      <c r="G14" s="1" t="s">
        <v>648</v>
      </c>
      <c r="H14" s="1" t="s">
        <v>446</v>
      </c>
      <c r="I14" s="1" t="s">
        <v>649</v>
      </c>
      <c r="J14" s="1">
        <v>86</v>
      </c>
      <c r="K14" s="1" t="s">
        <v>650</v>
      </c>
      <c r="L14" s="1">
        <v>749</v>
      </c>
      <c r="M14" s="1" t="s">
        <v>651</v>
      </c>
      <c r="N14" s="1" t="s">
        <v>532</v>
      </c>
      <c r="O14" s="1" t="s">
        <v>533</v>
      </c>
      <c r="P14" s="1" t="s">
        <v>533</v>
      </c>
      <c r="Q14" s="1" t="s">
        <v>533</v>
      </c>
      <c r="R14" s="1" t="s">
        <v>532</v>
      </c>
      <c r="S14" s="1" t="s">
        <v>532</v>
      </c>
      <c r="T14" s="1" t="s">
        <v>533</v>
      </c>
      <c r="U14" s="1" t="s">
        <v>533</v>
      </c>
      <c r="V14" s="1" t="s">
        <v>533</v>
      </c>
      <c r="W14" s="1" t="s">
        <v>532</v>
      </c>
      <c r="X14" s="1">
        <v>2009</v>
      </c>
      <c r="Y14" s="1" t="s">
        <v>534</v>
      </c>
      <c r="Z14" s="1">
        <v>1</v>
      </c>
      <c r="AA14" s="1">
        <v>2010</v>
      </c>
      <c r="AB14" s="5">
        <v>520</v>
      </c>
      <c r="AC14" s="1" t="s">
        <v>652</v>
      </c>
      <c r="AD14" s="1">
        <v>10</v>
      </c>
      <c r="AE14" s="1">
        <v>30</v>
      </c>
      <c r="AF14" s="1">
        <v>2060</v>
      </c>
      <c r="AG14" s="1" t="s">
        <v>653</v>
      </c>
      <c r="AH14" s="1">
        <v>4</v>
      </c>
      <c r="AI14" s="1">
        <v>15</v>
      </c>
      <c r="AJ14" s="1">
        <v>2</v>
      </c>
      <c r="AK14" s="1">
        <v>954</v>
      </c>
      <c r="AL14" s="4">
        <v>3.0251141552511414E-2</v>
      </c>
      <c r="AM14" s="1">
        <v>1748338</v>
      </c>
      <c r="AN14" s="1" t="s">
        <v>654</v>
      </c>
      <c r="AO14" s="1" t="s">
        <v>655</v>
      </c>
      <c r="AP14" s="1">
        <v>4273</v>
      </c>
      <c r="AQ14" s="1">
        <v>18000</v>
      </c>
      <c r="AR14" s="1" t="s">
        <v>532</v>
      </c>
      <c r="AS14" s="1" t="s">
        <v>656</v>
      </c>
      <c r="AT14" s="1" t="s">
        <v>657</v>
      </c>
      <c r="AU14" s="1" t="s">
        <v>658</v>
      </c>
      <c r="AV14" s="1" t="s">
        <v>659</v>
      </c>
      <c r="AW14" s="4">
        <v>40</v>
      </c>
      <c r="AX14" s="3">
        <v>18.243827160493829</v>
      </c>
      <c r="AY14" s="17">
        <v>1.680618975139523E-6</v>
      </c>
      <c r="AZ14" s="17" t="s">
        <v>5091</v>
      </c>
      <c r="BA14" s="6" t="str">
        <f t="shared" si="1"/>
        <v>No Disponible</v>
      </c>
      <c r="BB14" s="6">
        <v>5.8175272216368104E-5</v>
      </c>
      <c r="BC14" s="6" t="s">
        <v>5091</v>
      </c>
      <c r="BD14" s="6" t="str">
        <f t="shared" si="3"/>
        <v>No Disponible</v>
      </c>
      <c r="BE14" s="6">
        <v>7.5627853881278539E-4</v>
      </c>
      <c r="BF14" s="6" t="s">
        <v>5091</v>
      </c>
      <c r="BG14" s="6" t="str">
        <f t="shared" si="5"/>
        <v>No Disponible</v>
      </c>
      <c r="BH14" s="2" t="s">
        <v>591</v>
      </c>
      <c r="BI14" s="2">
        <v>18.399999999999999</v>
      </c>
      <c r="BJ14" s="2">
        <v>23.919999999999998</v>
      </c>
      <c r="BK14" s="2">
        <v>38.271999999999998</v>
      </c>
    </row>
    <row r="15" spans="1:63" ht="35.25" customHeight="1">
      <c r="A15" s="1">
        <v>781</v>
      </c>
      <c r="B15" s="1">
        <v>2527</v>
      </c>
      <c r="C15" s="1" t="s">
        <v>460</v>
      </c>
      <c r="D15" s="1">
        <v>5</v>
      </c>
      <c r="E15" s="1" t="s">
        <v>446</v>
      </c>
      <c r="F15" s="1">
        <v>1234</v>
      </c>
      <c r="G15" s="1" t="s">
        <v>660</v>
      </c>
      <c r="H15" s="1" t="s">
        <v>446</v>
      </c>
      <c r="I15" s="1" t="s">
        <v>661</v>
      </c>
      <c r="J15" s="1">
        <v>25</v>
      </c>
      <c r="K15" s="1" t="s">
        <v>662</v>
      </c>
      <c r="L15" s="1">
        <v>841</v>
      </c>
      <c r="M15" s="1" t="s">
        <v>663</v>
      </c>
      <c r="N15" s="1" t="s">
        <v>532</v>
      </c>
      <c r="O15" s="1" t="s">
        <v>532</v>
      </c>
      <c r="P15" s="1" t="s">
        <v>533</v>
      </c>
      <c r="Q15" s="1" t="s">
        <v>533</v>
      </c>
      <c r="R15" s="1" t="s">
        <v>533</v>
      </c>
      <c r="S15" s="1" t="s">
        <v>533</v>
      </c>
      <c r="T15" s="1" t="s">
        <v>533</v>
      </c>
      <c r="U15" s="1" t="s">
        <v>533</v>
      </c>
      <c r="V15" s="1" t="s">
        <v>533</v>
      </c>
      <c r="W15" s="1" t="s">
        <v>532</v>
      </c>
      <c r="X15" s="1">
        <v>2009</v>
      </c>
      <c r="Y15" s="1" t="s">
        <v>534</v>
      </c>
      <c r="Z15" s="1">
        <v>1</v>
      </c>
      <c r="AA15" s="1">
        <v>2012</v>
      </c>
      <c r="AB15" s="5">
        <v>210</v>
      </c>
      <c r="AC15" s="1" t="s">
        <v>664</v>
      </c>
      <c r="AD15" s="1">
        <v>9</v>
      </c>
      <c r="AE15" s="1">
        <v>0</v>
      </c>
      <c r="AF15" s="1">
        <v>3500</v>
      </c>
      <c r="AG15" s="1" t="s">
        <v>665</v>
      </c>
      <c r="AH15" s="1">
        <v>9</v>
      </c>
      <c r="AI15" s="1">
        <v>0</v>
      </c>
      <c r="AJ15" s="1">
        <v>2</v>
      </c>
      <c r="AK15" s="1">
        <v>140000</v>
      </c>
      <c r="AL15" s="4">
        <v>4.4393708777270424</v>
      </c>
      <c r="AM15" s="1">
        <v>2489689</v>
      </c>
      <c r="AN15" s="1" t="s">
        <v>666</v>
      </c>
      <c r="AO15" s="1" t="s">
        <v>667</v>
      </c>
      <c r="AP15" s="1">
        <v>5326</v>
      </c>
      <c r="AQ15" s="1">
        <v>100</v>
      </c>
      <c r="AR15" s="1" t="s">
        <v>532</v>
      </c>
      <c r="AS15" s="1" t="s">
        <v>668</v>
      </c>
      <c r="AT15" s="1" t="s">
        <v>633</v>
      </c>
      <c r="AU15" s="1" t="s">
        <v>669</v>
      </c>
      <c r="AV15" s="1" t="s">
        <v>670</v>
      </c>
      <c r="AW15" s="4">
        <v>6.5</v>
      </c>
      <c r="AX15" s="3">
        <v>1.2208333333333334</v>
      </c>
      <c r="AY15" s="6">
        <v>4.4393708777270426E-2</v>
      </c>
      <c r="AZ15" s="6">
        <f>AY15</f>
        <v>4.4393708777270426E-2</v>
      </c>
      <c r="BA15" s="6" t="str">
        <f t="shared" si="1"/>
        <v>Menor a 100%</v>
      </c>
      <c r="BB15" s="6">
        <v>2.1139861322509727E-2</v>
      </c>
      <c r="BC15" s="6">
        <f>BB15</f>
        <v>2.1139861322509727E-2</v>
      </c>
      <c r="BD15" s="6" t="str">
        <f t="shared" si="3"/>
        <v>Menor a 100%</v>
      </c>
      <c r="BE15" s="6">
        <v>0.6829801350349296</v>
      </c>
      <c r="BF15" s="6">
        <f>BE15</f>
        <v>0.6829801350349296</v>
      </c>
      <c r="BG15" s="6" t="str">
        <f t="shared" si="5"/>
        <v>Menor a 100%</v>
      </c>
      <c r="BH15" s="2" t="s">
        <v>591</v>
      </c>
      <c r="BI15" s="2">
        <v>1.2208333333333334</v>
      </c>
      <c r="BJ15" s="2">
        <v>1.5870833333333336</v>
      </c>
      <c r="BK15" s="2">
        <v>2.5393333333333339</v>
      </c>
    </row>
    <row r="16" spans="1:63" ht="35.25" customHeight="1">
      <c r="A16" s="1">
        <v>801</v>
      </c>
      <c r="B16" s="1">
        <v>2323</v>
      </c>
      <c r="C16" s="1" t="s">
        <v>459</v>
      </c>
      <c r="D16" s="1">
        <v>5</v>
      </c>
      <c r="E16" s="1" t="s">
        <v>446</v>
      </c>
      <c r="F16" s="1">
        <v>8551</v>
      </c>
      <c r="G16" s="1" t="s">
        <v>671</v>
      </c>
      <c r="H16" s="1" t="s">
        <v>446</v>
      </c>
      <c r="I16" s="1" t="s">
        <v>672</v>
      </c>
      <c r="J16" s="1">
        <v>76</v>
      </c>
      <c r="K16" s="1" t="s">
        <v>546</v>
      </c>
      <c r="L16" s="1">
        <v>111</v>
      </c>
      <c r="M16" s="1" t="s">
        <v>673</v>
      </c>
      <c r="N16" s="1" t="s">
        <v>532</v>
      </c>
      <c r="O16" s="1" t="s">
        <v>533</v>
      </c>
      <c r="P16" s="1" t="s">
        <v>532</v>
      </c>
      <c r="Q16" s="1" t="s">
        <v>533</v>
      </c>
      <c r="R16" s="1" t="s">
        <v>532</v>
      </c>
      <c r="S16" s="1" t="s">
        <v>532</v>
      </c>
      <c r="T16" s="1" t="s">
        <v>533</v>
      </c>
      <c r="U16" s="1" t="s">
        <v>533</v>
      </c>
      <c r="V16" s="1" t="s">
        <v>533</v>
      </c>
      <c r="W16" s="1" t="s">
        <v>532</v>
      </c>
      <c r="X16" s="1">
        <v>2009</v>
      </c>
      <c r="Y16" s="1" t="s">
        <v>534</v>
      </c>
      <c r="Z16" s="1">
        <v>1</v>
      </c>
      <c r="AA16" s="1">
        <v>2012</v>
      </c>
      <c r="AB16" s="5">
        <v>1550</v>
      </c>
      <c r="AC16" s="1" t="s">
        <v>674</v>
      </c>
      <c r="AD16" s="1">
        <v>10</v>
      </c>
      <c r="AE16" s="1">
        <v>22</v>
      </c>
      <c r="AF16" s="1">
        <v>3870</v>
      </c>
      <c r="AG16" s="1" t="s">
        <v>675</v>
      </c>
      <c r="AH16" s="1">
        <v>10</v>
      </c>
      <c r="AI16" s="1">
        <v>25</v>
      </c>
      <c r="AJ16" s="1">
        <v>1</v>
      </c>
      <c r="AK16" s="1">
        <v>15552</v>
      </c>
      <c r="AL16" s="4">
        <v>0.49315068493150682</v>
      </c>
      <c r="AM16" s="1">
        <v>2489664</v>
      </c>
      <c r="AN16" s="1" t="s">
        <v>676</v>
      </c>
      <c r="AO16" s="1" t="s">
        <v>677</v>
      </c>
      <c r="AP16" s="1">
        <v>4809</v>
      </c>
      <c r="AQ16" s="1">
        <v>2700</v>
      </c>
      <c r="AR16" s="1" t="s">
        <v>532</v>
      </c>
      <c r="AS16" s="1" t="s">
        <v>678</v>
      </c>
      <c r="AT16" s="1" t="s">
        <v>553</v>
      </c>
      <c r="AU16" s="1" t="s">
        <v>679</v>
      </c>
      <c r="AV16" s="1" t="s">
        <v>680</v>
      </c>
      <c r="AW16" s="4">
        <v>550</v>
      </c>
      <c r="AX16" s="3">
        <v>229.41203703703704</v>
      </c>
      <c r="AY16" s="17">
        <v>1.82648401826484E-4</v>
      </c>
      <c r="AZ16" s="17" t="s">
        <v>5091</v>
      </c>
      <c r="BA16" s="6" t="str">
        <f t="shared" si="1"/>
        <v>No Disponible</v>
      </c>
      <c r="BB16" s="6">
        <v>3.1816173221387538E-4</v>
      </c>
      <c r="BC16" s="6" t="s">
        <v>5091</v>
      </c>
      <c r="BD16" s="6" t="str">
        <f t="shared" si="3"/>
        <v>No Disponible</v>
      </c>
      <c r="BE16" s="6">
        <v>8.9663760896637607E-4</v>
      </c>
      <c r="BF16" s="6" t="s">
        <v>5091</v>
      </c>
      <c r="BG16" s="6" t="str">
        <f t="shared" si="5"/>
        <v>No Disponible</v>
      </c>
      <c r="BH16" s="2" t="s">
        <v>543</v>
      </c>
      <c r="BI16" s="2">
        <v>229.1875</v>
      </c>
      <c r="BJ16" s="2">
        <v>275.02499999999998</v>
      </c>
      <c r="BK16" s="2">
        <v>412.53749999999997</v>
      </c>
    </row>
    <row r="17" spans="1:63" ht="35.25" customHeight="1">
      <c r="A17" s="1">
        <v>821</v>
      </c>
      <c r="B17" s="1">
        <v>354</v>
      </c>
      <c r="C17" s="1" t="s">
        <v>458</v>
      </c>
      <c r="D17" s="1">
        <v>5</v>
      </c>
      <c r="E17" s="1" t="s">
        <v>446</v>
      </c>
      <c r="F17" s="1">
        <v>7740</v>
      </c>
      <c r="G17" s="1" t="s">
        <v>681</v>
      </c>
      <c r="H17" s="1" t="s">
        <v>446</v>
      </c>
      <c r="I17" s="1" t="s">
        <v>682</v>
      </c>
      <c r="J17" s="1">
        <v>68</v>
      </c>
      <c r="K17" s="1" t="s">
        <v>683</v>
      </c>
      <c r="L17" s="1">
        <v>615</v>
      </c>
      <c r="M17" s="1" t="s">
        <v>684</v>
      </c>
      <c r="N17" s="1" t="s">
        <v>532</v>
      </c>
      <c r="O17" s="1" t="s">
        <v>532</v>
      </c>
      <c r="P17" s="1" t="s">
        <v>532</v>
      </c>
      <c r="Q17" s="1" t="s">
        <v>533</v>
      </c>
      <c r="R17" s="1" t="s">
        <v>533</v>
      </c>
      <c r="S17" s="1" t="s">
        <v>533</v>
      </c>
      <c r="T17" s="1" t="s">
        <v>533</v>
      </c>
      <c r="U17" s="1" t="s">
        <v>533</v>
      </c>
      <c r="V17" s="1" t="s">
        <v>533</v>
      </c>
      <c r="W17" s="1" t="s">
        <v>533</v>
      </c>
      <c r="X17" s="1">
        <v>2009</v>
      </c>
      <c r="Y17" s="1" t="s">
        <v>534</v>
      </c>
      <c r="Z17" s="1">
        <v>1</v>
      </c>
      <c r="AA17" s="1">
        <v>2012</v>
      </c>
      <c r="AB17" s="5">
        <v>8</v>
      </c>
      <c r="AC17" s="1" t="s">
        <v>685</v>
      </c>
      <c r="AD17" s="1">
        <v>8</v>
      </c>
      <c r="AE17" s="1">
        <v>15</v>
      </c>
      <c r="AF17" s="1">
        <v>30</v>
      </c>
      <c r="AG17" s="1" t="s">
        <v>686</v>
      </c>
      <c r="AH17" s="1">
        <v>9</v>
      </c>
      <c r="AI17" s="1">
        <v>0</v>
      </c>
      <c r="AJ17" s="1">
        <v>2</v>
      </c>
      <c r="AK17" s="1">
        <v>1500</v>
      </c>
      <c r="AL17" s="4">
        <v>4.7564687975646877E-2</v>
      </c>
      <c r="AM17" s="1">
        <v>2489649</v>
      </c>
      <c r="AN17" s="1" t="s">
        <v>687</v>
      </c>
      <c r="AO17" s="1" t="s">
        <v>688</v>
      </c>
      <c r="AP17" s="1">
        <v>4988</v>
      </c>
      <c r="AQ17" s="1">
        <v>20</v>
      </c>
      <c r="AR17" s="1" t="s">
        <v>532</v>
      </c>
      <c r="AS17" s="1" t="s">
        <v>689</v>
      </c>
      <c r="AT17" s="1" t="s">
        <v>690</v>
      </c>
      <c r="AU17" s="1" t="s">
        <v>691</v>
      </c>
      <c r="AV17" s="1" t="s">
        <v>692</v>
      </c>
      <c r="AW17" s="4">
        <v>25</v>
      </c>
      <c r="AX17" s="3">
        <v>14.081250000000001</v>
      </c>
      <c r="AY17" s="17">
        <v>2.3782343987823439E-3</v>
      </c>
      <c r="AZ17" s="17" t="s">
        <v>5091</v>
      </c>
      <c r="BA17" s="6" t="str">
        <f t="shared" si="1"/>
        <v>No Disponible</v>
      </c>
      <c r="BB17" s="6">
        <v>5.9455859969558596E-3</v>
      </c>
      <c r="BC17" s="6">
        <f t="shared" ref="BC17:BC25" si="6">BB17</f>
        <v>5.9455859969558596E-3</v>
      </c>
      <c r="BD17" s="6" t="str">
        <f t="shared" si="3"/>
        <v>Menor a 100%</v>
      </c>
      <c r="BE17" s="6">
        <v>1.9025875190258751E-3</v>
      </c>
      <c r="BF17" s="6">
        <f t="shared" ref="BF17:BF25" si="7">BE17</f>
        <v>1.9025875190258751E-3</v>
      </c>
      <c r="BG17" s="6" t="str">
        <f t="shared" si="5"/>
        <v>Menor a 100%</v>
      </c>
      <c r="BH17" s="2" t="s">
        <v>543</v>
      </c>
      <c r="BI17" s="2">
        <v>14.166666666666666</v>
      </c>
      <c r="BJ17" s="2">
        <v>18.416666666666668</v>
      </c>
      <c r="BK17" s="2">
        <v>29.466666666666669</v>
      </c>
    </row>
    <row r="18" spans="1:63" ht="35.25" customHeight="1">
      <c r="A18" s="1">
        <v>841</v>
      </c>
      <c r="B18" s="1">
        <v>352</v>
      </c>
      <c r="C18" s="1" t="s">
        <v>457</v>
      </c>
      <c r="D18" s="1">
        <v>5</v>
      </c>
      <c r="E18" s="1" t="s">
        <v>446</v>
      </c>
      <c r="F18" s="1">
        <v>7682</v>
      </c>
      <c r="G18" s="1" t="s">
        <v>693</v>
      </c>
      <c r="H18" s="1" t="s">
        <v>446</v>
      </c>
      <c r="I18" s="1" t="s">
        <v>694</v>
      </c>
      <c r="J18" s="1">
        <v>68</v>
      </c>
      <c r="K18" s="1" t="s">
        <v>683</v>
      </c>
      <c r="L18" s="1">
        <v>444</v>
      </c>
      <c r="M18" s="1" t="s">
        <v>695</v>
      </c>
      <c r="N18" s="1" t="s">
        <v>532</v>
      </c>
      <c r="O18" s="1" t="s">
        <v>532</v>
      </c>
      <c r="P18" s="1" t="s">
        <v>532</v>
      </c>
      <c r="Q18" s="1" t="s">
        <v>533</v>
      </c>
      <c r="R18" s="1" t="s">
        <v>533</v>
      </c>
      <c r="S18" s="1" t="s">
        <v>533</v>
      </c>
      <c r="T18" s="1" t="s">
        <v>533</v>
      </c>
      <c r="U18" s="1" t="s">
        <v>533</v>
      </c>
      <c r="V18" s="1" t="s">
        <v>533</v>
      </c>
      <c r="W18" s="1" t="s">
        <v>532</v>
      </c>
      <c r="X18" s="1">
        <v>2009</v>
      </c>
      <c r="Y18" s="1" t="s">
        <v>534</v>
      </c>
      <c r="Z18" s="1">
        <v>1</v>
      </c>
      <c r="AA18" s="1">
        <v>2012</v>
      </c>
      <c r="AB18" s="5">
        <v>10.662800000000001</v>
      </c>
      <c r="AC18" s="1" t="s">
        <v>696</v>
      </c>
      <c r="AD18" s="1">
        <v>8</v>
      </c>
      <c r="AE18" s="1">
        <v>0</v>
      </c>
      <c r="AF18" s="1">
        <v>106.62</v>
      </c>
      <c r="AG18" s="1" t="s">
        <v>697</v>
      </c>
      <c r="AH18" s="1">
        <v>8</v>
      </c>
      <c r="AI18" s="1">
        <v>0</v>
      </c>
      <c r="AJ18" s="1">
        <v>1</v>
      </c>
      <c r="AK18" s="1">
        <v>50867.56</v>
      </c>
      <c r="AL18" s="4">
        <v>1.6129997463216641</v>
      </c>
      <c r="AM18" s="1">
        <v>2489653</v>
      </c>
      <c r="AN18" s="1" t="s">
        <v>698</v>
      </c>
      <c r="AO18" s="1" t="s">
        <v>699</v>
      </c>
      <c r="AP18" s="1">
        <v>5041</v>
      </c>
      <c r="AQ18" s="1">
        <v>10.662800000000001</v>
      </c>
      <c r="AR18" s="1" t="e">
        <v>#N/A</v>
      </c>
      <c r="AS18" s="1" t="e">
        <v>#N/A</v>
      </c>
      <c r="AT18" s="1" t="e">
        <v>#N/A</v>
      </c>
      <c r="AU18" s="1" t="e">
        <v>#N/A</v>
      </c>
      <c r="AV18" s="1" t="e">
        <v>#N/A</v>
      </c>
      <c r="AW18" s="4" t="e">
        <v>#N/A</v>
      </c>
      <c r="AX18" s="3">
        <v>1.5263888888888888</v>
      </c>
      <c r="AY18" s="6">
        <v>0.15127356288420152</v>
      </c>
      <c r="AZ18" s="6">
        <f>AY18</f>
        <v>0.15127356288420152</v>
      </c>
      <c r="BA18" s="6" t="str">
        <f t="shared" si="1"/>
        <v>Menor a 100%</v>
      </c>
      <c r="BB18" s="6">
        <v>0.15127356288420152</v>
      </c>
      <c r="BC18" s="6">
        <f t="shared" si="6"/>
        <v>0.15127356288420152</v>
      </c>
      <c r="BD18" s="6" t="str">
        <f t="shared" si="3"/>
        <v>Menor a 100%</v>
      </c>
      <c r="BE18" s="6" t="s">
        <v>217</v>
      </c>
      <c r="BF18" s="6" t="str">
        <f t="shared" si="7"/>
        <v/>
      </c>
      <c r="BG18" s="6" t="str">
        <f t="shared" si="5"/>
        <v>Mayor a 100%</v>
      </c>
      <c r="BH18" s="2" t="s">
        <v>591</v>
      </c>
      <c r="BI18" s="2">
        <v>1.5138888888888888</v>
      </c>
      <c r="BJ18" s="2">
        <v>1.9680555555555557</v>
      </c>
      <c r="BK18" s="2">
        <v>3.1488888888888891</v>
      </c>
    </row>
    <row r="19" spans="1:63" ht="35.25" customHeight="1">
      <c r="A19" s="1">
        <v>842</v>
      </c>
      <c r="B19" s="1">
        <v>352</v>
      </c>
      <c r="C19" s="1" t="s">
        <v>457</v>
      </c>
      <c r="D19" s="1">
        <v>5</v>
      </c>
      <c r="E19" s="1" t="s">
        <v>446</v>
      </c>
      <c r="F19" s="1">
        <v>7682</v>
      </c>
      <c r="G19" s="1" t="s">
        <v>693</v>
      </c>
      <c r="H19" s="1" t="s">
        <v>446</v>
      </c>
      <c r="I19" s="1" t="s">
        <v>694</v>
      </c>
      <c r="J19" s="1">
        <v>68</v>
      </c>
      <c r="K19" s="1" t="s">
        <v>683</v>
      </c>
      <c r="L19" s="1">
        <v>444</v>
      </c>
      <c r="M19" s="1" t="s">
        <v>695</v>
      </c>
      <c r="N19" s="1" t="s">
        <v>532</v>
      </c>
      <c r="O19" s="1" t="s">
        <v>533</v>
      </c>
      <c r="P19" s="1" t="s">
        <v>533</v>
      </c>
      <c r="Q19" s="1" t="s">
        <v>533</v>
      </c>
      <c r="R19" s="1" t="s">
        <v>533</v>
      </c>
      <c r="S19" s="1" t="s">
        <v>533</v>
      </c>
      <c r="T19" s="1" t="s">
        <v>533</v>
      </c>
      <c r="U19" s="1" t="s">
        <v>533</v>
      </c>
      <c r="V19" s="1" t="s">
        <v>533</v>
      </c>
      <c r="W19" s="1" t="s">
        <v>532</v>
      </c>
      <c r="X19" s="1">
        <v>2009</v>
      </c>
      <c r="Y19" s="1" t="s">
        <v>534</v>
      </c>
      <c r="Z19" s="1">
        <v>1</v>
      </c>
      <c r="AA19" s="1">
        <v>2012</v>
      </c>
      <c r="AB19" s="5">
        <v>10.662800000000001</v>
      </c>
      <c r="AC19" s="1" t="s">
        <v>696</v>
      </c>
      <c r="AD19" s="1">
        <v>8</v>
      </c>
      <c r="AE19" s="1">
        <v>0</v>
      </c>
      <c r="AF19" s="1">
        <v>106.62</v>
      </c>
      <c r="AG19" s="1" t="s">
        <v>697</v>
      </c>
      <c r="AH19" s="1">
        <v>8</v>
      </c>
      <c r="AI19" s="1">
        <v>0</v>
      </c>
      <c r="AJ19" s="1">
        <v>1</v>
      </c>
      <c r="AK19" s="1">
        <v>50867.56</v>
      </c>
      <c r="AL19" s="4">
        <v>1.6129997463216641</v>
      </c>
      <c r="AM19" s="1">
        <v>2489653</v>
      </c>
      <c r="AN19" s="1" t="s">
        <v>698</v>
      </c>
      <c r="AO19" s="1" t="s">
        <v>699</v>
      </c>
      <c r="AP19" s="1">
        <v>5041</v>
      </c>
      <c r="AQ19" s="1">
        <v>10.662800000000001</v>
      </c>
      <c r="AR19" s="1" t="e">
        <v>#N/A</v>
      </c>
      <c r="AS19" s="1" t="e">
        <v>#N/A</v>
      </c>
      <c r="AT19" s="1" t="e">
        <v>#N/A</v>
      </c>
      <c r="AU19" s="1" t="e">
        <v>#N/A</v>
      </c>
      <c r="AV19" s="1" t="e">
        <v>#N/A</v>
      </c>
      <c r="AW19" s="4" t="e">
        <v>#N/A</v>
      </c>
      <c r="AX19" s="3">
        <v>1.5263888888888888</v>
      </c>
      <c r="AY19" s="6">
        <v>0.15127356288420152</v>
      </c>
      <c r="AZ19" s="6">
        <f>AY19</f>
        <v>0.15127356288420152</v>
      </c>
      <c r="BA19" s="6" t="str">
        <f t="shared" si="1"/>
        <v>Menor a 100%</v>
      </c>
      <c r="BB19" s="6">
        <v>0.15127356288420152</v>
      </c>
      <c r="BC19" s="6">
        <f t="shared" si="6"/>
        <v>0.15127356288420152</v>
      </c>
      <c r="BD19" s="6" t="str">
        <f t="shared" si="3"/>
        <v>Menor a 100%</v>
      </c>
      <c r="BE19" s="6" t="s">
        <v>217</v>
      </c>
      <c r="BF19" s="6" t="str">
        <f t="shared" si="7"/>
        <v/>
      </c>
      <c r="BG19" s="6" t="str">
        <f t="shared" si="5"/>
        <v>Mayor a 100%</v>
      </c>
      <c r="BH19" s="2" t="s">
        <v>591</v>
      </c>
      <c r="BI19" s="2">
        <v>1.5138888888888888</v>
      </c>
      <c r="BJ19" s="2">
        <v>1.9680555555555557</v>
      </c>
      <c r="BK19" s="2">
        <v>3.1488888888888891</v>
      </c>
    </row>
    <row r="20" spans="1:63" ht="35.25" customHeight="1">
      <c r="A20" s="1">
        <v>844</v>
      </c>
      <c r="B20" s="1">
        <v>469</v>
      </c>
      <c r="C20" s="1" t="s">
        <v>456</v>
      </c>
      <c r="D20" s="1">
        <v>5</v>
      </c>
      <c r="E20" s="1" t="s">
        <v>446</v>
      </c>
      <c r="F20" s="1">
        <v>9036</v>
      </c>
      <c r="G20" s="1" t="s">
        <v>700</v>
      </c>
      <c r="H20" s="1" t="s">
        <v>446</v>
      </c>
      <c r="I20" s="1" t="s">
        <v>701</v>
      </c>
      <c r="J20" s="1">
        <v>81</v>
      </c>
      <c r="K20" s="1" t="s">
        <v>627</v>
      </c>
      <c r="L20" s="1">
        <v>794</v>
      </c>
      <c r="M20" s="1" t="s">
        <v>702</v>
      </c>
      <c r="N20" s="1" t="s">
        <v>532</v>
      </c>
      <c r="O20" s="1" t="s">
        <v>533</v>
      </c>
      <c r="P20" s="1" t="s">
        <v>532</v>
      </c>
      <c r="Q20" s="1" t="s">
        <v>533</v>
      </c>
      <c r="R20" s="1" t="s">
        <v>532</v>
      </c>
      <c r="S20" s="1" t="s">
        <v>532</v>
      </c>
      <c r="T20" s="1" t="s">
        <v>533</v>
      </c>
      <c r="U20" s="1" t="s">
        <v>533</v>
      </c>
      <c r="V20" s="1" t="s">
        <v>533</v>
      </c>
      <c r="W20" s="1" t="s">
        <v>533</v>
      </c>
      <c r="X20" s="1">
        <v>2009</v>
      </c>
      <c r="Y20" s="1" t="s">
        <v>534</v>
      </c>
      <c r="Z20" s="1">
        <v>1</v>
      </c>
      <c r="AA20" s="1">
        <v>2012</v>
      </c>
      <c r="AB20" s="5">
        <v>3500</v>
      </c>
      <c r="AC20" s="1" t="s">
        <v>703</v>
      </c>
      <c r="AD20" s="1">
        <v>8</v>
      </c>
      <c r="AE20" s="1">
        <v>0</v>
      </c>
      <c r="AF20" s="1">
        <v>7900</v>
      </c>
      <c r="AG20" s="1" t="s">
        <v>704</v>
      </c>
      <c r="AH20" s="1">
        <v>8</v>
      </c>
      <c r="AI20" s="1">
        <v>0</v>
      </c>
      <c r="AJ20" s="1">
        <v>1</v>
      </c>
      <c r="AK20" s="1">
        <v>4665600</v>
      </c>
      <c r="AL20" s="4">
        <v>147.94520547945206</v>
      </c>
      <c r="AM20" s="1">
        <v>2489690</v>
      </c>
      <c r="AN20" s="1" t="s">
        <v>705</v>
      </c>
      <c r="AO20" s="1" t="s">
        <v>706</v>
      </c>
      <c r="AP20" s="1">
        <v>5225</v>
      </c>
      <c r="AQ20" s="1">
        <v>4900</v>
      </c>
      <c r="AR20" s="1" t="s">
        <v>532</v>
      </c>
      <c r="AS20" s="1" t="s">
        <v>707</v>
      </c>
      <c r="AT20" s="1" t="s">
        <v>633</v>
      </c>
      <c r="AU20" s="1" t="s">
        <v>708</v>
      </c>
      <c r="AV20" s="1" t="s">
        <v>709</v>
      </c>
      <c r="AW20" s="4">
        <v>140</v>
      </c>
      <c r="AX20" s="3">
        <v>41.689583333333331</v>
      </c>
      <c r="AY20" s="6">
        <v>3.0192899077439196E-2</v>
      </c>
      <c r="AZ20" s="6">
        <f>AY20</f>
        <v>3.0192899077439196E-2</v>
      </c>
      <c r="BA20" s="6" t="str">
        <f t="shared" si="1"/>
        <v>Menor a 100%</v>
      </c>
      <c r="BB20" s="6">
        <v>4.2270058708414875E-2</v>
      </c>
      <c r="BC20" s="6">
        <f t="shared" si="6"/>
        <v>4.2270058708414875E-2</v>
      </c>
      <c r="BD20" s="6" t="str">
        <f t="shared" si="3"/>
        <v>Menor a 100%</v>
      </c>
      <c r="BE20" s="6">
        <v>1.0567514677103718</v>
      </c>
      <c r="BF20" s="6">
        <f t="shared" si="7"/>
        <v>1.0567514677103718</v>
      </c>
      <c r="BG20" s="6" t="str">
        <f t="shared" si="5"/>
        <v>Mayor a 100%</v>
      </c>
      <c r="BH20" s="2" t="s">
        <v>543</v>
      </c>
      <c r="BI20" s="2">
        <v>41.993749999999999</v>
      </c>
      <c r="BJ20" s="2">
        <v>50.392499999999998</v>
      </c>
      <c r="BK20" s="2">
        <v>75.588750000000005</v>
      </c>
    </row>
    <row r="21" spans="1:63" ht="35.25" customHeight="1">
      <c r="A21" s="1">
        <v>863</v>
      </c>
      <c r="B21" s="1">
        <v>128</v>
      </c>
      <c r="C21" s="1" t="s">
        <v>455</v>
      </c>
      <c r="D21" s="1">
        <v>5</v>
      </c>
      <c r="E21" s="1" t="s">
        <v>446</v>
      </c>
      <c r="F21" s="1">
        <v>764</v>
      </c>
      <c r="G21" s="1" t="s">
        <v>710</v>
      </c>
      <c r="H21" s="1" t="s">
        <v>446</v>
      </c>
      <c r="I21" s="1" t="s">
        <v>711</v>
      </c>
      <c r="J21" s="1">
        <v>19</v>
      </c>
      <c r="K21" s="1" t="s">
        <v>712</v>
      </c>
      <c r="L21" s="1">
        <v>698</v>
      </c>
      <c r="M21" s="1" t="s">
        <v>713</v>
      </c>
      <c r="N21" s="1" t="s">
        <v>532</v>
      </c>
      <c r="O21" s="1" t="s">
        <v>532</v>
      </c>
      <c r="P21" s="1" t="s">
        <v>532</v>
      </c>
      <c r="Q21" s="1" t="s">
        <v>533</v>
      </c>
      <c r="R21" s="1" t="s">
        <v>532</v>
      </c>
      <c r="S21" s="1" t="s">
        <v>533</v>
      </c>
      <c r="T21" s="1" t="s">
        <v>533</v>
      </c>
      <c r="U21" s="1" t="s">
        <v>533</v>
      </c>
      <c r="V21" s="1" t="s">
        <v>533</v>
      </c>
      <c r="W21" s="1" t="s">
        <v>532</v>
      </c>
      <c r="X21" s="1">
        <v>2009</v>
      </c>
      <c r="Y21" s="1" t="s">
        <v>534</v>
      </c>
      <c r="Z21" s="1">
        <v>1</v>
      </c>
      <c r="AA21" s="1">
        <v>2011</v>
      </c>
      <c r="AB21" s="5">
        <v>130</v>
      </c>
      <c r="AC21" s="1" t="s">
        <v>714</v>
      </c>
      <c r="AD21" s="1">
        <v>8</v>
      </c>
      <c r="AE21" s="1">
        <v>45</v>
      </c>
      <c r="AF21" s="1">
        <v>415</v>
      </c>
      <c r="AG21" s="1" t="s">
        <v>715</v>
      </c>
      <c r="AH21" s="1">
        <v>10</v>
      </c>
      <c r="AI21" s="1">
        <v>0</v>
      </c>
      <c r="AJ21" s="1">
        <v>1</v>
      </c>
      <c r="AK21" s="1">
        <v>4165728</v>
      </c>
      <c r="AL21" s="4">
        <v>132.09436834094367</v>
      </c>
      <c r="AM21" s="1">
        <v>2070926</v>
      </c>
      <c r="AN21" s="1" t="s">
        <v>716</v>
      </c>
      <c r="AO21" s="1" t="s">
        <v>717</v>
      </c>
      <c r="AP21" s="1">
        <v>4535</v>
      </c>
      <c r="AQ21" s="1">
        <v>277</v>
      </c>
      <c r="AR21" s="1" t="s">
        <v>532</v>
      </c>
      <c r="AS21" s="1" t="s">
        <v>718</v>
      </c>
      <c r="AT21" s="1" t="s">
        <v>719</v>
      </c>
      <c r="AU21" s="1" t="s">
        <v>720</v>
      </c>
      <c r="AV21" s="1" t="s">
        <v>721</v>
      </c>
      <c r="AW21" s="4">
        <v>120</v>
      </c>
      <c r="AX21" s="3">
        <v>102.17978395061726</v>
      </c>
      <c r="AY21" s="6">
        <v>0.47687497596008549</v>
      </c>
      <c r="AZ21" s="6">
        <f>AY21</f>
        <v>0.47687497596008549</v>
      </c>
      <c r="BA21" s="6" t="str">
        <f t="shared" si="1"/>
        <v>Menor a 100%</v>
      </c>
      <c r="BB21" s="6">
        <v>1.0161105256995668</v>
      </c>
      <c r="BC21" s="6">
        <f t="shared" si="6"/>
        <v>1.0161105256995668</v>
      </c>
      <c r="BD21" s="6" t="str">
        <f t="shared" si="3"/>
        <v>Mayor a 100%</v>
      </c>
      <c r="BE21" s="6">
        <v>1.1007864028411973</v>
      </c>
      <c r="BF21" s="6">
        <f t="shared" si="7"/>
        <v>1.1007864028411973</v>
      </c>
      <c r="BG21" s="6" t="str">
        <f t="shared" si="5"/>
        <v>Mayor a 100%</v>
      </c>
      <c r="BH21" s="2" t="s">
        <v>591</v>
      </c>
      <c r="BI21" s="2">
        <v>104.86496913580245</v>
      </c>
      <c r="BJ21" s="2">
        <v>125.83796296296293</v>
      </c>
      <c r="BK21" s="2">
        <v>188.7569444444444</v>
      </c>
    </row>
    <row r="22" spans="1:63" ht="35.25" customHeight="1">
      <c r="A22" s="1">
        <v>904</v>
      </c>
      <c r="B22" s="1">
        <v>22291</v>
      </c>
      <c r="C22" s="1" t="s">
        <v>454</v>
      </c>
      <c r="D22" s="1">
        <v>8</v>
      </c>
      <c r="E22" s="1" t="s">
        <v>722</v>
      </c>
      <c r="F22" s="1">
        <v>9176</v>
      </c>
      <c r="G22" s="1" t="s">
        <v>723</v>
      </c>
      <c r="H22" s="1" t="s">
        <v>722</v>
      </c>
      <c r="I22" s="1" t="s">
        <v>724</v>
      </c>
      <c r="J22" s="1">
        <v>85</v>
      </c>
      <c r="K22" s="1" t="s">
        <v>725</v>
      </c>
      <c r="L22" s="1">
        <v>125</v>
      </c>
      <c r="M22" s="1" t="s">
        <v>726</v>
      </c>
      <c r="N22" s="1" t="s">
        <v>532</v>
      </c>
      <c r="O22" s="1" t="s">
        <v>532</v>
      </c>
      <c r="P22" s="1" t="s">
        <v>533</v>
      </c>
      <c r="Q22" s="1" t="s">
        <v>533</v>
      </c>
      <c r="R22" s="1" t="s">
        <v>532</v>
      </c>
      <c r="S22" s="1" t="s">
        <v>533</v>
      </c>
      <c r="T22" s="1" t="s">
        <v>533</v>
      </c>
      <c r="U22" s="1" t="s">
        <v>533</v>
      </c>
      <c r="V22" s="1" t="s">
        <v>533</v>
      </c>
      <c r="W22" s="1" t="s">
        <v>532</v>
      </c>
      <c r="X22" s="1">
        <v>2009</v>
      </c>
      <c r="Y22" s="1" t="s">
        <v>534</v>
      </c>
      <c r="Z22" s="1">
        <v>1</v>
      </c>
      <c r="AA22" s="1">
        <v>2012</v>
      </c>
      <c r="AB22" s="5">
        <v>0</v>
      </c>
      <c r="AC22" s="1" t="s">
        <v>727</v>
      </c>
      <c r="AD22" s="1">
        <v>0</v>
      </c>
      <c r="AE22" s="1">
        <v>0</v>
      </c>
      <c r="AF22" s="1">
        <v>0</v>
      </c>
      <c r="AG22" s="1" t="s">
        <v>727</v>
      </c>
      <c r="AH22" s="1">
        <v>0</v>
      </c>
      <c r="AI22" s="1">
        <v>0</v>
      </c>
      <c r="AJ22" s="1">
        <v>2</v>
      </c>
      <c r="AK22" s="1">
        <v>0</v>
      </c>
      <c r="AL22" s="4">
        <v>0</v>
      </c>
      <c r="AM22" s="1">
        <v>2489635</v>
      </c>
      <c r="AN22" s="1" t="s">
        <v>728</v>
      </c>
      <c r="AO22" s="1" t="s">
        <v>729</v>
      </c>
      <c r="AP22" s="1">
        <v>6157</v>
      </c>
      <c r="AQ22" s="1">
        <v>0</v>
      </c>
      <c r="AR22" s="1" t="s">
        <v>532</v>
      </c>
      <c r="AS22" s="1" t="s">
        <v>730</v>
      </c>
      <c r="AT22" s="1" t="s">
        <v>633</v>
      </c>
      <c r="AU22" s="1" t="s">
        <v>731</v>
      </c>
      <c r="AV22" s="1" t="s">
        <v>732</v>
      </c>
      <c r="AW22" s="4">
        <v>21</v>
      </c>
      <c r="AX22" s="3">
        <v>10.185185185185185</v>
      </c>
      <c r="AY22" s="6" t="s">
        <v>217</v>
      </c>
      <c r="AZ22" s="6" t="str">
        <f>AY22</f>
        <v/>
      </c>
      <c r="BA22" s="6" t="str">
        <f t="shared" si="1"/>
        <v>Mayor a 100%</v>
      </c>
      <c r="BB22" s="6" t="s">
        <v>217</v>
      </c>
      <c r="BC22" s="6" t="str">
        <f t="shared" si="6"/>
        <v/>
      </c>
      <c r="BD22" s="6" t="str">
        <f t="shared" si="3"/>
        <v>Mayor a 100%</v>
      </c>
      <c r="BE22" s="6">
        <v>0</v>
      </c>
      <c r="BF22" s="6">
        <f t="shared" si="7"/>
        <v>0</v>
      </c>
      <c r="BG22" s="6" t="str">
        <f t="shared" si="5"/>
        <v>Menor a 100%</v>
      </c>
      <c r="BH22" s="2" t="s">
        <v>543</v>
      </c>
      <c r="BI22" s="2">
        <v>10.507330246913579</v>
      </c>
      <c r="BJ22" s="2">
        <v>13.659529320987653</v>
      </c>
      <c r="BK22" s="2">
        <v>21.855246913580245</v>
      </c>
    </row>
    <row r="23" spans="1:63" ht="35.25" customHeight="1">
      <c r="A23" s="1">
        <v>965</v>
      </c>
      <c r="B23" s="1">
        <v>20043</v>
      </c>
      <c r="C23" s="1" t="s">
        <v>453</v>
      </c>
      <c r="D23" s="1">
        <v>5</v>
      </c>
      <c r="E23" s="1" t="s">
        <v>446</v>
      </c>
      <c r="F23" s="1">
        <v>787</v>
      </c>
      <c r="G23" s="1" t="s">
        <v>733</v>
      </c>
      <c r="H23" s="1" t="s">
        <v>446</v>
      </c>
      <c r="I23" s="1" t="s">
        <v>734</v>
      </c>
      <c r="J23" s="1">
        <v>19</v>
      </c>
      <c r="K23" s="1" t="s">
        <v>712</v>
      </c>
      <c r="L23" s="1">
        <v>743</v>
      </c>
      <c r="M23" s="1" t="s">
        <v>735</v>
      </c>
      <c r="N23" s="1" t="s">
        <v>532</v>
      </c>
      <c r="O23" s="1" t="s">
        <v>533</v>
      </c>
      <c r="P23" s="1" t="s">
        <v>533</v>
      </c>
      <c r="Q23" s="1" t="s">
        <v>533</v>
      </c>
      <c r="R23" s="1" t="s">
        <v>532</v>
      </c>
      <c r="S23" s="1" t="s">
        <v>533</v>
      </c>
      <c r="T23" s="1" t="s">
        <v>533</v>
      </c>
      <c r="U23" s="1" t="s">
        <v>533</v>
      </c>
      <c r="V23" s="1" t="s">
        <v>533</v>
      </c>
      <c r="W23" s="1" t="s">
        <v>533</v>
      </c>
      <c r="X23" s="1">
        <v>2009</v>
      </c>
      <c r="Y23" s="1" t="s">
        <v>534</v>
      </c>
      <c r="Z23" s="1">
        <v>1</v>
      </c>
      <c r="AA23" s="1">
        <v>2012</v>
      </c>
      <c r="AB23" s="5">
        <v>2000</v>
      </c>
      <c r="AC23" s="1" t="s">
        <v>736</v>
      </c>
      <c r="AD23" s="1">
        <v>10</v>
      </c>
      <c r="AE23" s="1">
        <v>30</v>
      </c>
      <c r="AF23" s="1">
        <v>22000</v>
      </c>
      <c r="AG23" s="1" t="s">
        <v>737</v>
      </c>
      <c r="AH23" s="1">
        <v>10</v>
      </c>
      <c r="AI23" s="1">
        <v>30</v>
      </c>
      <c r="AJ23" s="1">
        <v>1</v>
      </c>
      <c r="AK23" s="1">
        <v>1555200</v>
      </c>
      <c r="AL23" s="4">
        <v>49.315068493150683</v>
      </c>
      <c r="AM23" s="1">
        <v>2489681</v>
      </c>
      <c r="AN23" s="1" t="s">
        <v>738</v>
      </c>
      <c r="AO23" s="1" t="s">
        <v>739</v>
      </c>
      <c r="AP23" s="1">
        <v>5159</v>
      </c>
      <c r="AQ23" s="1">
        <v>12000</v>
      </c>
      <c r="AR23" s="1" t="s">
        <v>532</v>
      </c>
      <c r="AS23" s="1" t="s">
        <v>740</v>
      </c>
      <c r="AT23" s="1" t="s">
        <v>719</v>
      </c>
      <c r="AU23" s="1" t="s">
        <v>670</v>
      </c>
      <c r="AV23" s="1" t="s">
        <v>741</v>
      </c>
      <c r="AW23" s="4">
        <v>38.1</v>
      </c>
      <c r="AX23" s="3">
        <v>7.6116512345679022</v>
      </c>
      <c r="AY23" s="17">
        <v>4.10958904109589E-3</v>
      </c>
      <c r="AZ23" s="17" t="s">
        <v>5091</v>
      </c>
      <c r="BA23" s="6" t="str">
        <f t="shared" si="1"/>
        <v>No Disponible</v>
      </c>
      <c r="BB23" s="6">
        <v>2.4657534246575342E-2</v>
      </c>
      <c r="BC23" s="6">
        <f t="shared" si="6"/>
        <v>2.4657534246575342E-2</v>
      </c>
      <c r="BD23" s="6" t="str">
        <f t="shared" si="3"/>
        <v>Menor a 100%</v>
      </c>
      <c r="BE23" s="6">
        <v>1.2943587531010678</v>
      </c>
      <c r="BF23" s="6">
        <f t="shared" si="7"/>
        <v>1.2943587531010678</v>
      </c>
      <c r="BG23" s="6" t="str">
        <f t="shared" si="5"/>
        <v>Mayor a 100%</v>
      </c>
      <c r="BH23" s="2" t="s">
        <v>591</v>
      </c>
      <c r="BI23" s="2">
        <v>7.6577932098765435</v>
      </c>
      <c r="BJ23" s="2">
        <v>9.9551311728395078</v>
      </c>
      <c r="BK23" s="2">
        <v>15.928209876543214</v>
      </c>
    </row>
    <row r="24" spans="1:63" ht="35.25" customHeight="1">
      <c r="A24" s="1">
        <v>1043</v>
      </c>
      <c r="B24" s="1">
        <v>662</v>
      </c>
      <c r="C24" s="1" t="s">
        <v>452</v>
      </c>
      <c r="D24" s="1">
        <v>5</v>
      </c>
      <c r="E24" s="1" t="s">
        <v>446</v>
      </c>
      <c r="F24" s="1">
        <v>1237</v>
      </c>
      <c r="G24" s="1" t="s">
        <v>742</v>
      </c>
      <c r="H24" s="1" t="s">
        <v>446</v>
      </c>
      <c r="I24" s="1" t="s">
        <v>743</v>
      </c>
      <c r="J24" s="1">
        <v>25</v>
      </c>
      <c r="K24" s="1" t="s">
        <v>662</v>
      </c>
      <c r="L24" s="1">
        <v>843</v>
      </c>
      <c r="M24" s="1" t="s">
        <v>744</v>
      </c>
      <c r="N24" s="1" t="s">
        <v>532</v>
      </c>
      <c r="O24" s="1" t="s">
        <v>533</v>
      </c>
      <c r="P24" s="1" t="s">
        <v>533</v>
      </c>
      <c r="Q24" s="1" t="s">
        <v>533</v>
      </c>
      <c r="R24" s="1" t="s">
        <v>532</v>
      </c>
      <c r="S24" s="1" t="s">
        <v>533</v>
      </c>
      <c r="T24" s="1" t="s">
        <v>533</v>
      </c>
      <c r="U24" s="1" t="s">
        <v>532</v>
      </c>
      <c r="V24" s="1" t="s">
        <v>532</v>
      </c>
      <c r="W24" s="1" t="s">
        <v>533</v>
      </c>
      <c r="X24" s="1">
        <v>2009</v>
      </c>
      <c r="Y24" s="1" t="s">
        <v>534</v>
      </c>
      <c r="Z24" s="1">
        <v>1</v>
      </c>
      <c r="AA24" s="1">
        <v>2009</v>
      </c>
      <c r="AB24" s="5">
        <v>9721</v>
      </c>
      <c r="AC24" s="1" t="s">
        <v>745</v>
      </c>
      <c r="AD24" s="1">
        <v>9</v>
      </c>
      <c r="AE24" s="1">
        <v>30</v>
      </c>
      <c r="AF24" s="1">
        <v>48935</v>
      </c>
      <c r="AG24" s="1" t="s">
        <v>746</v>
      </c>
      <c r="AH24" s="1">
        <v>16</v>
      </c>
      <c r="AI24" s="1">
        <v>30</v>
      </c>
      <c r="AJ24" s="1">
        <v>1</v>
      </c>
      <c r="AK24" s="1">
        <v>2207520</v>
      </c>
      <c r="AL24" s="4">
        <v>70</v>
      </c>
      <c r="AM24" s="1">
        <v>2426956</v>
      </c>
      <c r="AN24" s="1" t="s">
        <v>747</v>
      </c>
      <c r="AO24" s="1" t="s">
        <v>748</v>
      </c>
      <c r="AP24" s="1">
        <v>4751</v>
      </c>
      <c r="AQ24" s="1">
        <v>20411</v>
      </c>
      <c r="AR24" s="1" t="s">
        <v>532</v>
      </c>
      <c r="AS24" s="1" t="s">
        <v>749</v>
      </c>
      <c r="AT24" s="1" t="s">
        <v>750</v>
      </c>
      <c r="AU24" s="1" t="s">
        <v>751</v>
      </c>
      <c r="AV24" s="1" t="s">
        <v>752</v>
      </c>
      <c r="AW24" s="4">
        <v>106.49</v>
      </c>
      <c r="AX24" s="3">
        <v>48.497299382716051</v>
      </c>
      <c r="AY24" s="17">
        <v>3.4295232962618196E-3</v>
      </c>
      <c r="AZ24" s="17" t="s">
        <v>5091</v>
      </c>
      <c r="BA24" s="6" t="str">
        <f t="shared" si="1"/>
        <v>No Disponible</v>
      </c>
      <c r="BB24" s="6">
        <v>7.2009052566608372E-3</v>
      </c>
      <c r="BC24" s="6">
        <f t="shared" si="6"/>
        <v>7.2009052566608372E-3</v>
      </c>
      <c r="BD24" s="6" t="str">
        <f t="shared" si="3"/>
        <v>Menor a 100%</v>
      </c>
      <c r="BE24" s="6">
        <v>0.65733871725044613</v>
      </c>
      <c r="BF24" s="6">
        <f t="shared" si="7"/>
        <v>0.65733871725044613</v>
      </c>
      <c r="BG24" s="6" t="str">
        <f t="shared" si="5"/>
        <v>Menor a 100%</v>
      </c>
      <c r="BH24" s="2" t="s">
        <v>591</v>
      </c>
      <c r="BI24" s="2">
        <v>48.892746913580247</v>
      </c>
      <c r="BJ24" s="2">
        <v>58.671296296296291</v>
      </c>
      <c r="BK24" s="2">
        <v>88.006944444444429</v>
      </c>
    </row>
    <row r="25" spans="1:63" ht="35.25" customHeight="1">
      <c r="A25" s="1">
        <v>1083</v>
      </c>
      <c r="B25" s="1">
        <v>1498</v>
      </c>
      <c r="C25" s="1" t="s">
        <v>451</v>
      </c>
      <c r="D25" s="1">
        <v>6</v>
      </c>
      <c r="E25" s="1" t="s">
        <v>0</v>
      </c>
      <c r="F25" s="1">
        <v>7829</v>
      </c>
      <c r="G25" s="1" t="s">
        <v>753</v>
      </c>
      <c r="H25" s="1" t="s">
        <v>0</v>
      </c>
      <c r="I25" s="1" t="s">
        <v>754</v>
      </c>
      <c r="J25" s="1">
        <v>68</v>
      </c>
      <c r="K25" s="1" t="s">
        <v>683</v>
      </c>
      <c r="L25" s="1">
        <v>820</v>
      </c>
      <c r="M25" s="1" t="s">
        <v>755</v>
      </c>
      <c r="N25" s="1" t="s">
        <v>532</v>
      </c>
      <c r="O25" s="1" t="s">
        <v>533</v>
      </c>
      <c r="P25" s="1" t="s">
        <v>533</v>
      </c>
      <c r="Q25" s="1" t="s">
        <v>533</v>
      </c>
      <c r="R25" s="1" t="s">
        <v>532</v>
      </c>
      <c r="S25" s="1" t="s">
        <v>533</v>
      </c>
      <c r="T25" s="1" t="s">
        <v>533</v>
      </c>
      <c r="U25" s="1" t="s">
        <v>533</v>
      </c>
      <c r="V25" s="1" t="s">
        <v>533</v>
      </c>
      <c r="W25" s="1" t="s">
        <v>532</v>
      </c>
      <c r="X25" s="1">
        <v>2009</v>
      </c>
      <c r="Y25" s="1" t="s">
        <v>534</v>
      </c>
      <c r="Z25" s="1">
        <v>1</v>
      </c>
      <c r="AA25" s="1">
        <v>2012</v>
      </c>
      <c r="AB25" s="5">
        <v>2</v>
      </c>
      <c r="AC25" s="1" t="s">
        <v>756</v>
      </c>
      <c r="AD25" s="1">
        <v>7</v>
      </c>
      <c r="AE25" s="1">
        <v>20</v>
      </c>
      <c r="AF25" s="1">
        <v>6</v>
      </c>
      <c r="AG25" s="1" t="s">
        <v>757</v>
      </c>
      <c r="AH25" s="1">
        <v>7</v>
      </c>
      <c r="AI25" s="1">
        <v>10</v>
      </c>
      <c r="AJ25" s="1">
        <v>2</v>
      </c>
      <c r="AK25" s="1">
        <v>62200</v>
      </c>
      <c r="AL25" s="4">
        <v>1.9723490613901573</v>
      </c>
      <c r="AM25" s="1">
        <v>2489701</v>
      </c>
      <c r="AN25" s="1" t="s">
        <v>758</v>
      </c>
      <c r="AO25" s="1" t="s">
        <v>759</v>
      </c>
      <c r="AP25" s="1">
        <v>5011</v>
      </c>
      <c r="AQ25" s="1">
        <v>4</v>
      </c>
      <c r="AR25" s="1" t="s">
        <v>532</v>
      </c>
      <c r="AS25" s="1" t="s">
        <v>760</v>
      </c>
      <c r="AT25" s="1" t="s">
        <v>690</v>
      </c>
      <c r="AU25" s="1" t="s">
        <v>761</v>
      </c>
      <c r="AV25" s="1" t="s">
        <v>762</v>
      </c>
      <c r="AW25" s="4">
        <v>1.2545999999999999</v>
      </c>
      <c r="AX25" s="3">
        <v>0.77500000000000002</v>
      </c>
      <c r="AY25" s="6">
        <v>0.49308726534753933</v>
      </c>
      <c r="AZ25" s="6">
        <f>AY25</f>
        <v>0.49308726534753933</v>
      </c>
      <c r="BA25" s="6" t="str">
        <f t="shared" si="1"/>
        <v>Menor a 100%</v>
      </c>
      <c r="BB25" s="6">
        <v>0.98617453069507865</v>
      </c>
      <c r="BC25" s="6">
        <f t="shared" si="6"/>
        <v>0.98617453069507865</v>
      </c>
      <c r="BD25" s="6" t="str">
        <f t="shared" si="3"/>
        <v>Menor a 100%</v>
      </c>
      <c r="BE25" s="6">
        <v>1.5720939434004124</v>
      </c>
      <c r="BF25" s="6">
        <f t="shared" si="7"/>
        <v>1.5720939434004124</v>
      </c>
      <c r="BG25" s="6" t="str">
        <f t="shared" si="5"/>
        <v>Mayor a 100%</v>
      </c>
      <c r="BH25" s="2" t="s">
        <v>591</v>
      </c>
      <c r="BI25" s="2">
        <v>0.78194444444444444</v>
      </c>
      <c r="BJ25" s="2">
        <v>1.0165277777777779</v>
      </c>
      <c r="BK25" s="2">
        <v>1.6264444444444448</v>
      </c>
    </row>
    <row r="26" spans="1:63" ht="35.25" customHeight="1">
      <c r="A26" s="1">
        <v>1143</v>
      </c>
      <c r="B26" s="1">
        <v>185</v>
      </c>
      <c r="C26" s="1" t="s">
        <v>450</v>
      </c>
      <c r="D26" s="1">
        <v>5</v>
      </c>
      <c r="E26" s="1" t="s">
        <v>446</v>
      </c>
      <c r="F26" s="1">
        <v>1101</v>
      </c>
      <c r="G26" s="1" t="s">
        <v>763</v>
      </c>
      <c r="H26" s="1" t="s">
        <v>446</v>
      </c>
      <c r="I26" s="1" t="s">
        <v>764</v>
      </c>
      <c r="J26" s="1">
        <v>25</v>
      </c>
      <c r="K26" s="1" t="s">
        <v>662</v>
      </c>
      <c r="L26" s="1">
        <v>430</v>
      </c>
      <c r="M26" s="1" t="s">
        <v>765</v>
      </c>
      <c r="N26" s="1" t="s">
        <v>532</v>
      </c>
      <c r="O26" s="1" t="s">
        <v>532</v>
      </c>
      <c r="P26" s="1" t="s">
        <v>533</v>
      </c>
      <c r="Q26" s="1" t="s">
        <v>533</v>
      </c>
      <c r="R26" s="1" t="s">
        <v>532</v>
      </c>
      <c r="S26" s="1" t="s">
        <v>533</v>
      </c>
      <c r="T26" s="1" t="s">
        <v>533</v>
      </c>
      <c r="U26" s="1" t="s">
        <v>533</v>
      </c>
      <c r="V26" s="1" t="s">
        <v>533</v>
      </c>
      <c r="W26" s="1" t="s">
        <v>533</v>
      </c>
      <c r="X26" s="1">
        <v>2009</v>
      </c>
      <c r="Y26" s="1" t="s">
        <v>534</v>
      </c>
      <c r="Z26" s="1">
        <v>1</v>
      </c>
      <c r="AA26" s="1">
        <v>2012</v>
      </c>
      <c r="AB26" s="5">
        <v>151</v>
      </c>
      <c r="AC26" s="1" t="s">
        <v>766</v>
      </c>
      <c r="AD26" s="1">
        <v>11</v>
      </c>
      <c r="AE26" s="1">
        <v>30</v>
      </c>
      <c r="AF26" s="1">
        <v>2380</v>
      </c>
      <c r="AG26" s="1" t="s">
        <v>766</v>
      </c>
      <c r="AH26" s="1">
        <v>19</v>
      </c>
      <c r="AI26" s="1">
        <v>15</v>
      </c>
      <c r="AJ26" s="1">
        <v>1</v>
      </c>
      <c r="AK26" s="1">
        <v>39.646999999999998</v>
      </c>
      <c r="AL26" s="4">
        <v>1.2571981227803145E-3</v>
      </c>
      <c r="AM26" s="1">
        <v>2489702</v>
      </c>
      <c r="AN26" s="1" t="s">
        <v>767</v>
      </c>
      <c r="AO26" s="1" t="s">
        <v>768</v>
      </c>
      <c r="AP26" s="1">
        <v>5950</v>
      </c>
      <c r="AQ26" s="1">
        <v>10</v>
      </c>
      <c r="AR26" s="1" t="s">
        <v>533</v>
      </c>
      <c r="AS26" s="1">
        <v>0</v>
      </c>
      <c r="AT26" s="1">
        <v>0</v>
      </c>
      <c r="AU26" s="1">
        <v>0</v>
      </c>
      <c r="AV26" s="1">
        <v>0</v>
      </c>
      <c r="AW26" s="4" t="s">
        <v>217</v>
      </c>
      <c r="AX26" s="3">
        <v>145.89166666666668</v>
      </c>
      <c r="AY26" s="17">
        <v>1.2571981227803145E-4</v>
      </c>
      <c r="AZ26" s="17" t="s">
        <v>5091</v>
      </c>
      <c r="BA26" s="6" t="str">
        <f t="shared" si="1"/>
        <v>No Disponible</v>
      </c>
      <c r="BB26" s="6">
        <v>8.3258153826510897E-6</v>
      </c>
      <c r="BC26" s="6" t="s">
        <v>5091</v>
      </c>
      <c r="BD26" s="6" t="str">
        <f t="shared" si="3"/>
        <v>No Disponible</v>
      </c>
      <c r="BE26" s="6" t="s">
        <v>217</v>
      </c>
      <c r="BF26" s="6" t="s">
        <v>5091</v>
      </c>
      <c r="BG26" s="6" t="str">
        <f t="shared" si="5"/>
        <v>No Disponible</v>
      </c>
      <c r="BH26" s="2" t="s">
        <v>591</v>
      </c>
      <c r="BI26" s="2">
        <v>148.77592592592592</v>
      </c>
      <c r="BJ26" s="2">
        <v>178.5311111111111</v>
      </c>
      <c r="BK26" s="2">
        <v>267.79666666666662</v>
      </c>
    </row>
    <row r="27" spans="1:63" ht="35.25" customHeight="1">
      <c r="A27" s="1">
        <v>1163</v>
      </c>
      <c r="B27" s="1">
        <v>1780</v>
      </c>
      <c r="C27" s="1" t="s">
        <v>449</v>
      </c>
      <c r="D27" s="1">
        <v>6</v>
      </c>
      <c r="E27" s="1" t="s">
        <v>0</v>
      </c>
      <c r="F27" s="1">
        <v>8120</v>
      </c>
      <c r="G27" s="1" t="s">
        <v>769</v>
      </c>
      <c r="H27" s="1" t="s">
        <v>0</v>
      </c>
      <c r="I27" s="1" t="s">
        <v>770</v>
      </c>
      <c r="J27" s="1">
        <v>73</v>
      </c>
      <c r="K27" s="1" t="s">
        <v>530</v>
      </c>
      <c r="L27" s="1">
        <v>168</v>
      </c>
      <c r="M27" s="1" t="s">
        <v>771</v>
      </c>
      <c r="N27" s="1" t="s">
        <v>532</v>
      </c>
      <c r="O27" s="1" t="s">
        <v>533</v>
      </c>
      <c r="P27" s="1" t="s">
        <v>533</v>
      </c>
      <c r="Q27" s="1" t="s">
        <v>533</v>
      </c>
      <c r="R27" s="1" t="s">
        <v>532</v>
      </c>
      <c r="S27" s="1" t="s">
        <v>533</v>
      </c>
      <c r="T27" s="1" t="s">
        <v>533</v>
      </c>
      <c r="U27" s="1" t="s">
        <v>533</v>
      </c>
      <c r="V27" s="1" t="s">
        <v>533</v>
      </c>
      <c r="W27" s="1" t="s">
        <v>533</v>
      </c>
      <c r="X27" s="1">
        <v>2009</v>
      </c>
      <c r="Y27" s="1" t="s">
        <v>534</v>
      </c>
      <c r="Z27" s="1">
        <v>1</v>
      </c>
      <c r="AA27" s="1">
        <v>2012</v>
      </c>
      <c r="AB27" s="5">
        <v>100</v>
      </c>
      <c r="AC27" s="1" t="s">
        <v>772</v>
      </c>
      <c r="AD27" s="1">
        <v>10</v>
      </c>
      <c r="AE27" s="1">
        <v>0</v>
      </c>
      <c r="AF27" s="1">
        <v>115</v>
      </c>
      <c r="AG27" s="1" t="s">
        <v>773</v>
      </c>
      <c r="AH27" s="1">
        <v>8</v>
      </c>
      <c r="AI27" s="1">
        <v>0</v>
      </c>
      <c r="AJ27" s="1">
        <v>1</v>
      </c>
      <c r="AK27" s="1">
        <v>0.1</v>
      </c>
      <c r="AL27" s="4">
        <v>3.1709791983764586E-6</v>
      </c>
      <c r="AM27" s="1">
        <v>2489658</v>
      </c>
      <c r="AN27" s="1" t="s">
        <v>774</v>
      </c>
      <c r="AO27" s="1" t="s">
        <v>775</v>
      </c>
      <c r="AP27" s="1">
        <v>4962</v>
      </c>
      <c r="AQ27" s="1">
        <v>100</v>
      </c>
      <c r="AR27" s="1" t="s">
        <v>532</v>
      </c>
      <c r="AS27" s="1" t="s">
        <v>776</v>
      </c>
      <c r="AT27" s="1" t="s">
        <v>540</v>
      </c>
      <c r="AU27" s="1" t="s">
        <v>777</v>
      </c>
      <c r="AV27" s="1" t="s">
        <v>778</v>
      </c>
      <c r="AW27" s="4">
        <v>130</v>
      </c>
      <c r="AX27" s="3">
        <v>55.462499999999999</v>
      </c>
      <c r="AY27" s="17">
        <v>3.1709791983764586E-8</v>
      </c>
      <c r="AZ27" s="17" t="s">
        <v>5091</v>
      </c>
      <c r="BA27" s="6" t="str">
        <f t="shared" si="1"/>
        <v>No Disponible</v>
      </c>
      <c r="BB27" s="6">
        <v>3.1709791983764586E-8</v>
      </c>
      <c r="BC27" s="6" t="s">
        <v>5091</v>
      </c>
      <c r="BD27" s="6" t="str">
        <f t="shared" si="3"/>
        <v>No Disponible</v>
      </c>
      <c r="BE27" s="6">
        <v>2.4392147679818914E-8</v>
      </c>
      <c r="BF27" s="6" t="s">
        <v>5091</v>
      </c>
      <c r="BG27" s="6" t="str">
        <f t="shared" si="5"/>
        <v>No Disponible</v>
      </c>
      <c r="BH27" s="2" t="s">
        <v>543</v>
      </c>
      <c r="BI27" s="2">
        <v>55.658333333333331</v>
      </c>
      <c r="BJ27" s="2">
        <v>66.789999999999992</v>
      </c>
      <c r="BK27" s="2">
        <v>100.18499999999999</v>
      </c>
    </row>
    <row r="28" spans="1:63" ht="35.25" customHeight="1">
      <c r="A28" s="1">
        <v>1203</v>
      </c>
      <c r="B28" s="1">
        <v>1496</v>
      </c>
      <c r="C28" s="1" t="s">
        <v>448</v>
      </c>
      <c r="D28" s="1">
        <v>5</v>
      </c>
      <c r="E28" s="1" t="s">
        <v>446</v>
      </c>
      <c r="F28" s="1">
        <v>8224</v>
      </c>
      <c r="G28" s="1" t="s">
        <v>779</v>
      </c>
      <c r="H28" s="1" t="s">
        <v>446</v>
      </c>
      <c r="I28" s="1" t="s">
        <v>780</v>
      </c>
      <c r="J28" s="1">
        <v>73</v>
      </c>
      <c r="K28" s="1" t="s">
        <v>530</v>
      </c>
      <c r="L28" s="1">
        <v>352</v>
      </c>
      <c r="M28" s="1" t="s">
        <v>781</v>
      </c>
      <c r="N28" s="1" t="s">
        <v>532</v>
      </c>
      <c r="O28" s="1" t="s">
        <v>532</v>
      </c>
      <c r="P28" s="1" t="s">
        <v>533</v>
      </c>
      <c r="Q28" s="1" t="s">
        <v>533</v>
      </c>
      <c r="R28" s="1" t="s">
        <v>532</v>
      </c>
      <c r="S28" s="1" t="s">
        <v>533</v>
      </c>
      <c r="T28" s="1" t="s">
        <v>533</v>
      </c>
      <c r="U28" s="1" t="s">
        <v>533</v>
      </c>
      <c r="V28" s="1" t="s">
        <v>533</v>
      </c>
      <c r="W28" s="1" t="s">
        <v>533</v>
      </c>
      <c r="X28" s="1">
        <v>2009</v>
      </c>
      <c r="Y28" s="1" t="s">
        <v>534</v>
      </c>
      <c r="Z28" s="1">
        <v>1</v>
      </c>
      <c r="AA28" s="1">
        <v>2009</v>
      </c>
      <c r="AB28" s="5">
        <v>35.53</v>
      </c>
      <c r="AC28" s="1" t="s">
        <v>782</v>
      </c>
      <c r="AD28" s="1">
        <v>11</v>
      </c>
      <c r="AE28" s="1">
        <v>30</v>
      </c>
      <c r="AF28" s="1">
        <v>127.49</v>
      </c>
      <c r="AG28" s="1" t="s">
        <v>783</v>
      </c>
      <c r="AH28" s="1">
        <v>10</v>
      </c>
      <c r="AI28" s="1">
        <v>30</v>
      </c>
      <c r="AJ28" s="1">
        <v>1</v>
      </c>
      <c r="AK28" s="1">
        <v>24.5</v>
      </c>
      <c r="AL28" s="4">
        <v>7.7688990360223233E-4</v>
      </c>
      <c r="AM28" s="1">
        <v>1404972</v>
      </c>
      <c r="AN28" s="1" t="s">
        <v>784</v>
      </c>
      <c r="AO28" s="1" t="s">
        <v>785</v>
      </c>
      <c r="AP28" s="1">
        <v>3693</v>
      </c>
      <c r="AQ28" s="1" t="s">
        <v>217</v>
      </c>
      <c r="AR28" s="1" t="s">
        <v>532</v>
      </c>
      <c r="AS28" s="1" t="s">
        <v>786</v>
      </c>
      <c r="AT28" s="1" t="s">
        <v>540</v>
      </c>
      <c r="AU28" s="1" t="s">
        <v>787</v>
      </c>
      <c r="AV28" s="1" t="s">
        <v>788</v>
      </c>
      <c r="AW28" s="4">
        <v>24.43</v>
      </c>
      <c r="AX28" s="3">
        <v>6.0871913580246915</v>
      </c>
      <c r="AY28" s="6" t="s">
        <v>217</v>
      </c>
      <c r="AZ28" s="6" t="str">
        <f>AY28</f>
        <v/>
      </c>
      <c r="BA28" s="6" t="str">
        <f t="shared" si="1"/>
        <v>Mayor a 100%</v>
      </c>
      <c r="BB28" s="6">
        <v>2.1865744542702852E-5</v>
      </c>
      <c r="BC28" s="6" t="s">
        <v>5091</v>
      </c>
      <c r="BD28" s="6" t="str">
        <f t="shared" si="3"/>
        <v>No Disponible</v>
      </c>
      <c r="BE28" s="6">
        <v>3.1800650986583392E-5</v>
      </c>
      <c r="BF28" s="6" t="s">
        <v>5091</v>
      </c>
      <c r="BG28" s="6" t="str">
        <f t="shared" si="5"/>
        <v>No Disponible</v>
      </c>
      <c r="BH28" s="2" t="s">
        <v>591</v>
      </c>
      <c r="BI28" s="2">
        <v>6.103163580246914</v>
      </c>
      <c r="BJ28" s="2">
        <v>7.9341126543209883</v>
      </c>
      <c r="BK28" s="2">
        <v>12.694580246913581</v>
      </c>
    </row>
    <row r="29" spans="1:63" ht="35.25" customHeight="1">
      <c r="A29" s="1">
        <v>1283</v>
      </c>
      <c r="B29" s="1">
        <v>20685</v>
      </c>
      <c r="C29" s="1" t="s">
        <v>447</v>
      </c>
      <c r="D29" s="1">
        <v>6</v>
      </c>
      <c r="E29" s="1" t="s">
        <v>0</v>
      </c>
      <c r="F29" s="1">
        <v>9215</v>
      </c>
      <c r="G29" s="1" t="s">
        <v>789</v>
      </c>
      <c r="H29" s="1" t="s">
        <v>0</v>
      </c>
      <c r="I29" s="1" t="s">
        <v>790</v>
      </c>
      <c r="J29" s="1">
        <v>85</v>
      </c>
      <c r="K29" s="1" t="s">
        <v>725</v>
      </c>
      <c r="L29" s="1">
        <v>136</v>
      </c>
      <c r="M29" s="1" t="s">
        <v>791</v>
      </c>
      <c r="N29" s="1" t="s">
        <v>532</v>
      </c>
      <c r="O29" s="1" t="s">
        <v>533</v>
      </c>
      <c r="P29" s="1" t="s">
        <v>533</v>
      </c>
      <c r="Q29" s="1" t="s">
        <v>533</v>
      </c>
      <c r="R29" s="1" t="s">
        <v>533</v>
      </c>
      <c r="S29" s="1" t="s">
        <v>533</v>
      </c>
      <c r="T29" s="1" t="s">
        <v>533</v>
      </c>
      <c r="U29" s="1" t="s">
        <v>533</v>
      </c>
      <c r="V29" s="1" t="s">
        <v>532</v>
      </c>
      <c r="W29" s="1" t="s">
        <v>533</v>
      </c>
      <c r="X29" s="1">
        <v>2009</v>
      </c>
      <c r="Y29" s="1" t="s">
        <v>534</v>
      </c>
      <c r="Z29" s="1">
        <v>1</v>
      </c>
      <c r="AA29" s="1">
        <v>2009</v>
      </c>
      <c r="AB29" s="5">
        <v>10</v>
      </c>
      <c r="AC29" s="1" t="s">
        <v>792</v>
      </c>
      <c r="AD29" s="1">
        <v>9</v>
      </c>
      <c r="AE29" s="1">
        <v>30</v>
      </c>
      <c r="AF29" s="1">
        <v>25</v>
      </c>
      <c r="AG29" s="1" t="s">
        <v>793</v>
      </c>
      <c r="AH29" s="1">
        <v>9</v>
      </c>
      <c r="AI29" s="1">
        <v>30</v>
      </c>
      <c r="AJ29" s="1">
        <v>2</v>
      </c>
      <c r="AK29" s="1">
        <v>100000</v>
      </c>
      <c r="AL29" s="4">
        <v>3.1709791983764588</v>
      </c>
      <c r="AM29" s="1">
        <v>1400470</v>
      </c>
      <c r="AN29" s="1" t="s">
        <v>794</v>
      </c>
      <c r="AO29" s="1" t="s">
        <v>795</v>
      </c>
      <c r="AP29" s="1">
        <v>4920</v>
      </c>
      <c r="AQ29" s="1">
        <v>22.5</v>
      </c>
      <c r="AR29" s="1" t="s">
        <v>533</v>
      </c>
      <c r="AS29" s="1">
        <v>0</v>
      </c>
      <c r="AT29" s="1">
        <v>0</v>
      </c>
      <c r="AU29" s="1">
        <v>0</v>
      </c>
      <c r="AV29" s="1">
        <v>0</v>
      </c>
      <c r="AW29" s="4" t="s">
        <v>217</v>
      </c>
      <c r="AX29" s="3">
        <v>0.84722222222222221</v>
      </c>
      <c r="AY29" s="6">
        <v>0.1409324088167315</v>
      </c>
      <c r="AZ29" s="6">
        <f>AY29</f>
        <v>0.1409324088167315</v>
      </c>
      <c r="BA29" s="6" t="str">
        <f t="shared" si="1"/>
        <v>Menor a 100%</v>
      </c>
      <c r="BB29" s="6">
        <v>0.3170979198376459</v>
      </c>
      <c r="BC29" s="6">
        <f>BB29</f>
        <v>0.3170979198376459</v>
      </c>
      <c r="BD29" s="6" t="str">
        <f t="shared" si="3"/>
        <v>Menor a 100%</v>
      </c>
      <c r="BE29" s="6" t="s">
        <v>217</v>
      </c>
      <c r="BF29" s="6" t="str">
        <f>BE29</f>
        <v/>
      </c>
      <c r="BG29" s="6" t="str">
        <f t="shared" si="5"/>
        <v>Mayor a 100%</v>
      </c>
      <c r="BH29" s="2" t="s">
        <v>591</v>
      </c>
      <c r="BI29" s="2">
        <v>0.86250000000000004</v>
      </c>
      <c r="BJ29" s="2">
        <v>1.1212500000000001</v>
      </c>
      <c r="BK29" s="2">
        <v>1.7940000000000003</v>
      </c>
    </row>
    <row r="30" spans="1:63" ht="35.25" customHeight="1">
      <c r="A30" s="1">
        <v>1323</v>
      </c>
      <c r="B30" s="1">
        <v>1164</v>
      </c>
      <c r="C30" s="1" t="s">
        <v>246</v>
      </c>
      <c r="D30" s="1" t="e">
        <v>#N/A</v>
      </c>
      <c r="E30" s="1" t="s">
        <v>446</v>
      </c>
      <c r="F30" s="1" t="e">
        <v>#REF!</v>
      </c>
      <c r="G30" s="1" t="e">
        <v>#N/A</v>
      </c>
      <c r="H30" s="1" t="s">
        <v>446</v>
      </c>
      <c r="I30" s="1" t="s">
        <v>796</v>
      </c>
      <c r="J30" s="1">
        <v>41</v>
      </c>
      <c r="K30" s="1" t="s">
        <v>638</v>
      </c>
      <c r="L30" s="1">
        <v>551</v>
      </c>
      <c r="M30" s="1" t="s">
        <v>797</v>
      </c>
      <c r="N30" s="1" t="e">
        <v>#REF!</v>
      </c>
      <c r="O30" s="1" t="e">
        <v>#REF!</v>
      </c>
      <c r="P30" s="1" t="e">
        <v>#REF!</v>
      </c>
      <c r="Q30" s="1" t="e">
        <v>#REF!</v>
      </c>
      <c r="R30" s="1" t="e">
        <v>#REF!</v>
      </c>
      <c r="S30" s="1" t="e">
        <v>#REF!</v>
      </c>
      <c r="T30" s="1" t="e">
        <v>#REF!</v>
      </c>
      <c r="U30" s="1" t="e">
        <v>#REF!</v>
      </c>
      <c r="V30" s="1" t="e">
        <v>#REF!</v>
      </c>
      <c r="W30" s="1" t="e">
        <v>#REF!</v>
      </c>
      <c r="X30" s="1" t="e">
        <v>#REF!</v>
      </c>
      <c r="Y30" s="1" t="e">
        <v>#REF!</v>
      </c>
      <c r="Z30" s="1">
        <v>1</v>
      </c>
      <c r="AA30" s="1">
        <v>2009</v>
      </c>
      <c r="AB30" s="5">
        <v>1000</v>
      </c>
      <c r="AC30" s="1" t="s">
        <v>798</v>
      </c>
      <c r="AD30" s="1">
        <v>10</v>
      </c>
      <c r="AE30" s="1">
        <v>30</v>
      </c>
      <c r="AF30" s="1">
        <v>2900</v>
      </c>
      <c r="AG30" s="1" t="s">
        <v>799</v>
      </c>
      <c r="AH30" s="1">
        <v>10</v>
      </c>
      <c r="AI30" s="1">
        <v>30</v>
      </c>
      <c r="AJ30" s="1">
        <v>1</v>
      </c>
      <c r="AK30" s="1">
        <v>0.28000000000000003</v>
      </c>
      <c r="AL30" s="4">
        <v>8.8787417554540835E-6</v>
      </c>
      <c r="AM30" s="1">
        <v>1400809</v>
      </c>
      <c r="AN30" s="1" t="s">
        <v>800</v>
      </c>
      <c r="AO30" s="1" t="s">
        <v>801</v>
      </c>
      <c r="AP30" s="1">
        <v>3797</v>
      </c>
      <c r="AQ30" s="1">
        <v>265</v>
      </c>
      <c r="AR30" s="1" t="s">
        <v>532</v>
      </c>
      <c r="AS30" s="1" t="s">
        <v>802</v>
      </c>
      <c r="AT30" s="1" t="s">
        <v>645</v>
      </c>
      <c r="AU30" s="1" t="s">
        <v>803</v>
      </c>
      <c r="AV30" s="1" t="s">
        <v>599</v>
      </c>
      <c r="AW30" s="4">
        <v>350</v>
      </c>
      <c r="AX30" s="3">
        <v>161.52283950617283</v>
      </c>
      <c r="AY30" s="17">
        <v>3.350468586963805E-8</v>
      </c>
      <c r="AZ30" s="17" t="s">
        <v>5091</v>
      </c>
      <c r="BA30" s="6" t="str">
        <f t="shared" si="1"/>
        <v>No Disponible</v>
      </c>
      <c r="BB30" s="6">
        <v>8.8787417554540841E-9</v>
      </c>
      <c r="BC30" s="6" t="s">
        <v>5091</v>
      </c>
      <c r="BD30" s="6" t="str">
        <f t="shared" si="3"/>
        <v>No Disponible</v>
      </c>
      <c r="BE30" s="6">
        <v>2.5367833587011669E-8</v>
      </c>
      <c r="BF30" s="6" t="s">
        <v>5091</v>
      </c>
      <c r="BG30" s="6" t="str">
        <f t="shared" si="5"/>
        <v>No Disponible</v>
      </c>
      <c r="BH30" s="2" t="s">
        <v>591</v>
      </c>
      <c r="BI30" s="2">
        <v>164.50648148148147</v>
      </c>
      <c r="BJ30" s="2">
        <v>197.40777777777777</v>
      </c>
      <c r="BK30" s="2">
        <v>296.11166666666668</v>
      </c>
    </row>
    <row r="31" spans="1:63" ht="35.25" customHeight="1">
      <c r="A31" s="1">
        <v>1343</v>
      </c>
      <c r="B31" s="1">
        <v>20287</v>
      </c>
      <c r="C31" s="1" t="s">
        <v>445</v>
      </c>
      <c r="D31" s="1">
        <v>6</v>
      </c>
      <c r="E31" s="1" t="s">
        <v>0</v>
      </c>
      <c r="F31" s="1">
        <v>2468</v>
      </c>
      <c r="G31" s="1" t="s">
        <v>804</v>
      </c>
      <c r="H31" s="1" t="s">
        <v>0</v>
      </c>
      <c r="I31" s="1" t="s">
        <v>805</v>
      </c>
      <c r="J31" s="1">
        <v>20</v>
      </c>
      <c r="K31" s="1" t="s">
        <v>806</v>
      </c>
      <c r="L31" s="1">
        <v>550</v>
      </c>
      <c r="M31" s="1" t="s">
        <v>807</v>
      </c>
      <c r="N31" s="1" t="s">
        <v>532</v>
      </c>
      <c r="O31" s="1" t="s">
        <v>533</v>
      </c>
      <c r="P31" s="1" t="s">
        <v>533</v>
      </c>
      <c r="Q31" s="1" t="s">
        <v>533</v>
      </c>
      <c r="R31" s="1" t="s">
        <v>532</v>
      </c>
      <c r="S31" s="1" t="s">
        <v>532</v>
      </c>
      <c r="T31" s="1" t="s">
        <v>533</v>
      </c>
      <c r="U31" s="1" t="s">
        <v>532</v>
      </c>
      <c r="V31" s="1" t="s">
        <v>532</v>
      </c>
      <c r="W31" s="1" t="s">
        <v>533</v>
      </c>
      <c r="X31" s="1">
        <v>2009</v>
      </c>
      <c r="Y31" s="1" t="s">
        <v>534</v>
      </c>
      <c r="Z31" s="1">
        <v>1</v>
      </c>
      <c r="AA31" s="1">
        <v>2012</v>
      </c>
      <c r="AB31" s="5">
        <v>4</v>
      </c>
      <c r="AC31" s="1" t="s">
        <v>808</v>
      </c>
      <c r="AD31" s="1">
        <v>11</v>
      </c>
      <c r="AE31" s="1">
        <v>15</v>
      </c>
      <c r="AF31" s="1">
        <v>25.73</v>
      </c>
      <c r="AG31" s="1" t="s">
        <v>809</v>
      </c>
      <c r="AH31" s="1">
        <v>5</v>
      </c>
      <c r="AI31" s="1">
        <v>10</v>
      </c>
      <c r="AJ31" s="1">
        <v>2</v>
      </c>
      <c r="AK31" s="1">
        <v>20000</v>
      </c>
      <c r="AL31" s="4">
        <v>0.63419583967529169</v>
      </c>
      <c r="AM31" s="1">
        <v>2489705</v>
      </c>
      <c r="AN31" s="1" t="s">
        <v>810</v>
      </c>
      <c r="AO31" s="1" t="s">
        <v>811</v>
      </c>
      <c r="AP31" s="1">
        <v>5379</v>
      </c>
      <c r="AQ31" s="1">
        <v>19</v>
      </c>
      <c r="AR31" s="1" t="s">
        <v>532</v>
      </c>
      <c r="AS31" s="1" t="s">
        <v>812</v>
      </c>
      <c r="AT31" s="1" t="s">
        <v>813</v>
      </c>
      <c r="AU31" s="1" t="s">
        <v>814</v>
      </c>
      <c r="AV31" s="1" t="s">
        <v>815</v>
      </c>
      <c r="AW31" s="4">
        <v>48</v>
      </c>
      <c r="AX31" s="3">
        <v>25.079166666666666</v>
      </c>
      <c r="AY31" s="6">
        <v>3.3378728403962721E-2</v>
      </c>
      <c r="AZ31" s="6">
        <f>AY31</f>
        <v>3.3378728403962721E-2</v>
      </c>
      <c r="BA31" s="6" t="str">
        <f t="shared" si="1"/>
        <v>Menor a 100%</v>
      </c>
      <c r="BB31" s="6">
        <v>0.15854895991882292</v>
      </c>
      <c r="BC31" s="6">
        <f>BB31</f>
        <v>0.15854895991882292</v>
      </c>
      <c r="BD31" s="6" t="str">
        <f t="shared" si="3"/>
        <v>Menor a 100%</v>
      </c>
      <c r="BE31" s="6">
        <v>1.3212413326568577E-2</v>
      </c>
      <c r="BF31" s="6">
        <f>BE31</f>
        <v>1.3212413326568577E-2</v>
      </c>
      <c r="BG31" s="6" t="str">
        <f t="shared" si="5"/>
        <v>Menor a 100%</v>
      </c>
      <c r="BH31" s="2" t="s">
        <v>543</v>
      </c>
      <c r="BI31" s="2">
        <v>25.3125</v>
      </c>
      <c r="BJ31" s="2">
        <v>32.90625</v>
      </c>
      <c r="BK31" s="2">
        <v>52.650000000000006</v>
      </c>
    </row>
    <row r="32" spans="1:63" ht="35.25" customHeight="1">
      <c r="A32" s="1">
        <v>1363</v>
      </c>
      <c r="B32" s="1">
        <v>140</v>
      </c>
      <c r="C32" s="1" t="s">
        <v>444</v>
      </c>
      <c r="D32" s="1">
        <v>6</v>
      </c>
      <c r="E32" s="1" t="s">
        <v>0</v>
      </c>
      <c r="F32" s="1">
        <v>2465</v>
      </c>
      <c r="G32" s="1" t="s">
        <v>816</v>
      </c>
      <c r="H32" s="1" t="s">
        <v>0</v>
      </c>
      <c r="I32" s="1" t="s">
        <v>817</v>
      </c>
      <c r="J32" s="1">
        <v>20</v>
      </c>
      <c r="K32" s="1" t="s">
        <v>806</v>
      </c>
      <c r="L32" s="1">
        <v>517</v>
      </c>
      <c r="M32" s="1" t="s">
        <v>818</v>
      </c>
      <c r="N32" s="1" t="s">
        <v>532</v>
      </c>
      <c r="O32" s="1" t="s">
        <v>532</v>
      </c>
      <c r="P32" s="1" t="s">
        <v>533</v>
      </c>
      <c r="Q32" s="1" t="s">
        <v>533</v>
      </c>
      <c r="R32" s="1" t="s">
        <v>532</v>
      </c>
      <c r="S32" s="1" t="s">
        <v>532</v>
      </c>
      <c r="T32" s="1" t="s">
        <v>533</v>
      </c>
      <c r="U32" s="1" t="s">
        <v>533</v>
      </c>
      <c r="V32" s="1" t="s">
        <v>533</v>
      </c>
      <c r="W32" s="1" t="s">
        <v>533</v>
      </c>
      <c r="X32" s="1">
        <v>2009</v>
      </c>
      <c r="Y32" s="1" t="s">
        <v>534</v>
      </c>
      <c r="Z32" s="1">
        <v>1</v>
      </c>
      <c r="AA32" s="1">
        <v>2012</v>
      </c>
      <c r="AB32" s="5">
        <v>160</v>
      </c>
      <c r="AC32" s="1" t="s">
        <v>819</v>
      </c>
      <c r="AD32" s="1">
        <v>5</v>
      </c>
      <c r="AE32" s="1">
        <v>50</v>
      </c>
      <c r="AF32" s="1">
        <v>200</v>
      </c>
      <c r="AG32" s="1" t="s">
        <v>820</v>
      </c>
      <c r="AH32" s="1">
        <v>5</v>
      </c>
      <c r="AI32" s="1">
        <v>30</v>
      </c>
      <c r="AJ32" s="1">
        <v>2</v>
      </c>
      <c r="AK32" s="1">
        <v>2459808</v>
      </c>
      <c r="AL32" s="4">
        <v>78</v>
      </c>
      <c r="AM32" s="1">
        <v>2489602</v>
      </c>
      <c r="AN32" s="1" t="s">
        <v>821</v>
      </c>
      <c r="AO32" s="1" t="s">
        <v>822</v>
      </c>
      <c r="AP32" s="1">
        <v>5643</v>
      </c>
      <c r="AQ32" s="1">
        <v>78</v>
      </c>
      <c r="AR32" s="1" t="s">
        <v>532</v>
      </c>
      <c r="AS32" s="1" t="s">
        <v>823</v>
      </c>
      <c r="AT32" s="1" t="s">
        <v>813</v>
      </c>
      <c r="AU32" s="1" t="s">
        <v>824</v>
      </c>
      <c r="AV32" s="1" t="s">
        <v>825</v>
      </c>
      <c r="AW32" s="4">
        <v>60</v>
      </c>
      <c r="AX32" s="3">
        <v>27.681249999999999</v>
      </c>
      <c r="AY32" s="6">
        <v>1</v>
      </c>
      <c r="AZ32" s="6">
        <f>AY32</f>
        <v>1</v>
      </c>
      <c r="BA32" s="6" t="str">
        <f t="shared" si="1"/>
        <v>Menor a 100%</v>
      </c>
      <c r="BB32" s="6">
        <v>0.48749999999999999</v>
      </c>
      <c r="BC32" s="6">
        <f>BB32</f>
        <v>0.48749999999999999</v>
      </c>
      <c r="BD32" s="6" t="str">
        <f t="shared" si="3"/>
        <v>Menor a 100%</v>
      </c>
      <c r="BE32" s="6">
        <v>1.3</v>
      </c>
      <c r="BF32" s="6">
        <f>BE32</f>
        <v>1.3</v>
      </c>
      <c r="BG32" s="6" t="str">
        <f t="shared" si="5"/>
        <v>Mayor a 100%</v>
      </c>
      <c r="BH32" s="2" t="s">
        <v>543</v>
      </c>
      <c r="BI32" s="2">
        <v>27.922916666666666</v>
      </c>
      <c r="BJ32" s="2">
        <v>33.5075</v>
      </c>
      <c r="BK32" s="2">
        <v>50.261250000000004</v>
      </c>
    </row>
    <row r="33" spans="1:63" ht="35.25" customHeight="1">
      <c r="A33" s="1">
        <v>1423</v>
      </c>
      <c r="B33" s="1">
        <v>20676</v>
      </c>
      <c r="C33" s="1" t="s">
        <v>443</v>
      </c>
      <c r="D33" s="1">
        <v>5</v>
      </c>
      <c r="E33" s="1" t="s">
        <v>446</v>
      </c>
      <c r="F33" s="1">
        <v>287</v>
      </c>
      <c r="G33" s="1" t="s">
        <v>826</v>
      </c>
      <c r="H33" s="1" t="s">
        <v>446</v>
      </c>
      <c r="I33" s="1" t="s">
        <v>827</v>
      </c>
      <c r="J33" s="1">
        <v>15</v>
      </c>
      <c r="K33" s="1" t="s">
        <v>828</v>
      </c>
      <c r="L33" s="1">
        <v>761</v>
      </c>
      <c r="M33" s="1" t="s">
        <v>829</v>
      </c>
      <c r="N33" s="1" t="s">
        <v>532</v>
      </c>
      <c r="O33" s="1" t="s">
        <v>533</v>
      </c>
      <c r="P33" s="1" t="s">
        <v>533</v>
      </c>
      <c r="Q33" s="1" t="s">
        <v>533</v>
      </c>
      <c r="R33" s="1" t="s">
        <v>532</v>
      </c>
      <c r="S33" s="1" t="s">
        <v>532</v>
      </c>
      <c r="T33" s="1" t="s">
        <v>532</v>
      </c>
      <c r="U33" s="1" t="s">
        <v>532</v>
      </c>
      <c r="V33" s="1" t="s">
        <v>532</v>
      </c>
      <c r="W33" s="1" t="s">
        <v>532</v>
      </c>
      <c r="X33" s="1">
        <v>2009</v>
      </c>
      <c r="Y33" s="1" t="s">
        <v>534</v>
      </c>
      <c r="Z33" s="1">
        <v>1</v>
      </c>
      <c r="AA33" s="1">
        <v>2012</v>
      </c>
      <c r="AB33" s="5">
        <v>1.1000000000000001</v>
      </c>
      <c r="AC33" s="1" t="s">
        <v>830</v>
      </c>
      <c r="AD33" s="1">
        <v>0</v>
      </c>
      <c r="AE33" s="1">
        <v>0</v>
      </c>
      <c r="AF33" s="1">
        <v>74.45</v>
      </c>
      <c r="AG33" s="1" t="s">
        <v>831</v>
      </c>
      <c r="AH33" s="1">
        <v>0</v>
      </c>
      <c r="AI33" s="1">
        <v>0</v>
      </c>
      <c r="AJ33" s="1">
        <v>2</v>
      </c>
      <c r="AK33" s="1">
        <v>100</v>
      </c>
      <c r="AL33" s="4">
        <v>3.1709791983764585E-3</v>
      </c>
      <c r="AM33" s="1">
        <v>2489685</v>
      </c>
      <c r="AN33" s="1" t="s">
        <v>832</v>
      </c>
      <c r="AO33" s="1" t="s">
        <v>833</v>
      </c>
      <c r="AP33" s="1">
        <v>5606</v>
      </c>
      <c r="AQ33" s="1">
        <v>18.649999999999999</v>
      </c>
      <c r="AR33" s="1" t="s">
        <v>532</v>
      </c>
      <c r="AS33" s="1" t="s">
        <v>834</v>
      </c>
      <c r="AT33" s="1" t="s">
        <v>835</v>
      </c>
      <c r="AU33" s="1" t="s">
        <v>836</v>
      </c>
      <c r="AV33" s="1" t="s">
        <v>837</v>
      </c>
      <c r="AW33" s="4">
        <v>5.33</v>
      </c>
      <c r="AX33" s="3">
        <v>1.1041666666666667</v>
      </c>
      <c r="AY33" s="17">
        <v>1.7002569428292003E-4</v>
      </c>
      <c r="AZ33" s="17" t="s">
        <v>5091</v>
      </c>
      <c r="BA33" s="6" t="str">
        <f t="shared" si="1"/>
        <v>No Disponible</v>
      </c>
      <c r="BB33" s="6">
        <v>2.8827083621604166E-3</v>
      </c>
      <c r="BC33" s="6" t="s">
        <v>5091</v>
      </c>
      <c r="BD33" s="6" t="str">
        <f t="shared" si="3"/>
        <v>No Disponible</v>
      </c>
      <c r="BE33" s="6">
        <v>5.9493043121509534E-4</v>
      </c>
      <c r="BF33" s="6" t="s">
        <v>5091</v>
      </c>
      <c r="BG33" s="6" t="str">
        <f t="shared" si="5"/>
        <v>No Disponible</v>
      </c>
      <c r="BH33" s="2" t="s">
        <v>591</v>
      </c>
      <c r="BI33" s="2">
        <v>1.1041666666666667</v>
      </c>
      <c r="BJ33" s="2">
        <v>1.4354166666666668</v>
      </c>
      <c r="BK33" s="2">
        <v>2.2966666666666669</v>
      </c>
    </row>
    <row r="34" spans="1:63" ht="35.25" customHeight="1">
      <c r="A34" s="1">
        <v>1505</v>
      </c>
      <c r="B34" s="1">
        <v>1916</v>
      </c>
      <c r="C34" s="1" t="s">
        <v>442</v>
      </c>
      <c r="D34" s="1">
        <v>5</v>
      </c>
      <c r="E34" s="1" t="s">
        <v>446</v>
      </c>
      <c r="F34" s="1">
        <v>4791</v>
      </c>
      <c r="G34" s="1" t="s">
        <v>838</v>
      </c>
      <c r="H34" s="1" t="s">
        <v>446</v>
      </c>
      <c r="I34" s="1" t="s">
        <v>839</v>
      </c>
      <c r="J34" s="1">
        <v>47</v>
      </c>
      <c r="K34" s="1" t="s">
        <v>840</v>
      </c>
      <c r="L34" s="1">
        <v>288</v>
      </c>
      <c r="M34" s="1" t="s">
        <v>841</v>
      </c>
      <c r="N34" s="1" t="s">
        <v>532</v>
      </c>
      <c r="O34" s="1" t="s">
        <v>532</v>
      </c>
      <c r="P34" s="1" t="s">
        <v>532</v>
      </c>
      <c r="Q34" s="1" t="s">
        <v>533</v>
      </c>
      <c r="R34" s="1" t="s">
        <v>532</v>
      </c>
      <c r="S34" s="1" t="s">
        <v>532</v>
      </c>
      <c r="T34" s="1" t="s">
        <v>533</v>
      </c>
      <c r="U34" s="1" t="s">
        <v>533</v>
      </c>
      <c r="V34" s="1" t="s">
        <v>533</v>
      </c>
      <c r="W34" s="1" t="s">
        <v>533</v>
      </c>
      <c r="X34" s="1">
        <v>2009</v>
      </c>
      <c r="Y34" s="1" t="s">
        <v>534</v>
      </c>
      <c r="Z34" s="1">
        <v>1</v>
      </c>
      <c r="AA34" s="1">
        <v>2012</v>
      </c>
      <c r="AB34" s="5">
        <v>141</v>
      </c>
      <c r="AC34" s="1" t="s">
        <v>842</v>
      </c>
      <c r="AD34" s="1">
        <v>3</v>
      </c>
      <c r="AE34" s="1">
        <v>0</v>
      </c>
      <c r="AF34" s="1">
        <v>186</v>
      </c>
      <c r="AG34" s="1" t="s">
        <v>843</v>
      </c>
      <c r="AH34" s="1">
        <v>10</v>
      </c>
      <c r="AI34" s="1">
        <v>0</v>
      </c>
      <c r="AJ34" s="1">
        <v>1</v>
      </c>
      <c r="AK34" s="1">
        <v>4519690</v>
      </c>
      <c r="AL34" s="4">
        <v>143.31842973110096</v>
      </c>
      <c r="AM34" s="1">
        <v>2489641</v>
      </c>
      <c r="AN34" s="1" t="s">
        <v>844</v>
      </c>
      <c r="AO34" s="1" t="s">
        <v>845</v>
      </c>
      <c r="AP34" s="1">
        <v>4806</v>
      </c>
      <c r="AQ34" s="1">
        <v>181.9</v>
      </c>
      <c r="AR34" s="1" t="s">
        <v>532</v>
      </c>
      <c r="AS34" s="1" t="s">
        <v>846</v>
      </c>
      <c r="AT34" s="1" t="s">
        <v>847</v>
      </c>
      <c r="AU34" s="1" t="s">
        <v>848</v>
      </c>
      <c r="AV34" s="1" t="s">
        <v>849</v>
      </c>
      <c r="AW34" s="4">
        <v>218</v>
      </c>
      <c r="AX34" s="3">
        <v>114.78958333333334</v>
      </c>
      <c r="AY34" s="6">
        <v>0.78789680995657485</v>
      </c>
      <c r="AZ34" s="6">
        <f>AY34</f>
        <v>0.78789680995657485</v>
      </c>
      <c r="BA34" s="6" t="str">
        <f t="shared" si="1"/>
        <v>Menor a 100%</v>
      </c>
      <c r="BB34" s="6">
        <v>1.0164427640503615</v>
      </c>
      <c r="BC34" s="6">
        <f t="shared" ref="BC34:BC40" si="8">BB34</f>
        <v>1.0164427640503615</v>
      </c>
      <c r="BD34" s="6" t="str">
        <f t="shared" si="3"/>
        <v>Mayor a 100%</v>
      </c>
      <c r="BE34" s="6">
        <v>0.65742398959220627</v>
      </c>
      <c r="BF34" s="6">
        <f t="shared" ref="BF34:BF40" si="9">BE34</f>
        <v>0.65742398959220627</v>
      </c>
      <c r="BG34" s="6" t="str">
        <f t="shared" si="5"/>
        <v>Menor a 100%</v>
      </c>
      <c r="BH34" s="2" t="s">
        <v>543</v>
      </c>
      <c r="BI34" s="2">
        <v>115.58958333333334</v>
      </c>
      <c r="BJ34" s="2">
        <v>138.70750000000001</v>
      </c>
      <c r="BK34" s="2">
        <v>208.06125000000003</v>
      </c>
    </row>
    <row r="35" spans="1:63" ht="35.25" customHeight="1">
      <c r="A35" s="1">
        <v>1563</v>
      </c>
      <c r="B35" s="1">
        <v>1213</v>
      </c>
      <c r="C35" s="1" t="s">
        <v>441</v>
      </c>
      <c r="D35" s="1">
        <v>5</v>
      </c>
      <c r="E35" s="1" t="s">
        <v>446</v>
      </c>
      <c r="F35" s="1">
        <v>1274</v>
      </c>
      <c r="G35" s="1" t="s">
        <v>850</v>
      </c>
      <c r="H35" s="1" t="s">
        <v>446</v>
      </c>
      <c r="I35" s="1" t="s">
        <v>851</v>
      </c>
      <c r="J35" s="1">
        <v>25</v>
      </c>
      <c r="K35" s="1" t="s">
        <v>662</v>
      </c>
      <c r="L35" s="1">
        <v>899</v>
      </c>
      <c r="M35" s="1" t="s">
        <v>852</v>
      </c>
      <c r="N35" s="1" t="s">
        <v>532</v>
      </c>
      <c r="O35" s="1" t="s">
        <v>533</v>
      </c>
      <c r="P35" s="1" t="s">
        <v>533</v>
      </c>
      <c r="Q35" s="1" t="s">
        <v>533</v>
      </c>
      <c r="R35" s="1" t="s">
        <v>532</v>
      </c>
      <c r="S35" s="1" t="s">
        <v>533</v>
      </c>
      <c r="T35" s="1" t="s">
        <v>532</v>
      </c>
      <c r="U35" s="1" t="s">
        <v>533</v>
      </c>
      <c r="V35" s="1" t="s">
        <v>533</v>
      </c>
      <c r="W35" s="1" t="s">
        <v>532</v>
      </c>
      <c r="X35" s="1">
        <v>2009</v>
      </c>
      <c r="Y35" s="1" t="s">
        <v>534</v>
      </c>
      <c r="Z35" s="1">
        <v>1</v>
      </c>
      <c r="AA35" s="1">
        <v>2012</v>
      </c>
      <c r="AB35" s="5">
        <v>25</v>
      </c>
      <c r="AC35" s="1" t="s">
        <v>853</v>
      </c>
      <c r="AD35" s="1">
        <v>9</v>
      </c>
      <c r="AE35" s="1">
        <v>20</v>
      </c>
      <c r="AF35" s="1">
        <v>1600</v>
      </c>
      <c r="AG35" s="1" t="s">
        <v>854</v>
      </c>
      <c r="AH35" s="1">
        <v>11</v>
      </c>
      <c r="AI35" s="1">
        <v>16</v>
      </c>
      <c r="AJ35" s="1">
        <v>1</v>
      </c>
      <c r="AK35" s="1">
        <v>509937.12</v>
      </c>
      <c r="AL35" s="4">
        <v>16.170000000000002</v>
      </c>
      <c r="AM35" s="1">
        <v>2489696</v>
      </c>
      <c r="AN35" s="1" t="s">
        <v>855</v>
      </c>
      <c r="AO35" s="1" t="s">
        <v>856</v>
      </c>
      <c r="AP35" s="1">
        <v>5320</v>
      </c>
      <c r="AQ35" s="1">
        <v>250</v>
      </c>
      <c r="AR35" s="1" t="e">
        <v>#N/A</v>
      </c>
      <c r="AS35" s="1" t="e">
        <v>#N/A</v>
      </c>
      <c r="AT35" s="1" t="e">
        <v>#N/A</v>
      </c>
      <c r="AU35" s="1" t="e">
        <v>#N/A</v>
      </c>
      <c r="AV35" s="1" t="e">
        <v>#N/A</v>
      </c>
      <c r="AW35" s="4" t="e">
        <v>#N/A</v>
      </c>
      <c r="AX35" s="3">
        <v>231.77345679012342</v>
      </c>
      <c r="AY35" s="6">
        <v>6.4680000000000001E-2</v>
      </c>
      <c r="AZ35" s="6">
        <f>AY35</f>
        <v>6.4680000000000001E-2</v>
      </c>
      <c r="BA35" s="6" t="str">
        <f t="shared" si="1"/>
        <v>Menor a 100%</v>
      </c>
      <c r="BB35" s="6">
        <v>0.64680000000000004</v>
      </c>
      <c r="BC35" s="6">
        <f t="shared" si="8"/>
        <v>0.64680000000000004</v>
      </c>
      <c r="BD35" s="6" t="str">
        <f t="shared" si="3"/>
        <v>Menor a 100%</v>
      </c>
      <c r="BE35" s="6" t="s">
        <v>217</v>
      </c>
      <c r="BF35" s="6" t="str">
        <f t="shared" si="9"/>
        <v/>
      </c>
      <c r="BG35" s="6" t="str">
        <f t="shared" si="5"/>
        <v>Mayor a 100%</v>
      </c>
      <c r="BH35" s="2" t="s">
        <v>591</v>
      </c>
      <c r="BI35" s="2">
        <v>235.80925925925925</v>
      </c>
      <c r="BJ35" s="2">
        <v>282.9711111111111</v>
      </c>
      <c r="BK35" s="2">
        <v>424.45666666666665</v>
      </c>
    </row>
    <row r="36" spans="1:63" ht="35.25" customHeight="1">
      <c r="A36" s="1">
        <v>1564</v>
      </c>
      <c r="B36" s="1">
        <v>1213</v>
      </c>
      <c r="C36" s="1" t="s">
        <v>441</v>
      </c>
      <c r="D36" s="1">
        <v>5</v>
      </c>
      <c r="E36" s="1" t="s">
        <v>446</v>
      </c>
      <c r="F36" s="1">
        <v>1276</v>
      </c>
      <c r="G36" s="1" t="s">
        <v>857</v>
      </c>
      <c r="H36" s="1" t="s">
        <v>446</v>
      </c>
      <c r="I36" s="1" t="s">
        <v>851</v>
      </c>
      <c r="J36" s="1">
        <v>25</v>
      </c>
      <c r="K36" s="1" t="s">
        <v>662</v>
      </c>
      <c r="L36" s="1">
        <v>899</v>
      </c>
      <c r="M36" s="1" t="s">
        <v>852</v>
      </c>
      <c r="N36" s="1" t="s">
        <v>532</v>
      </c>
      <c r="O36" s="1" t="s">
        <v>533</v>
      </c>
      <c r="P36" s="1" t="s">
        <v>533</v>
      </c>
      <c r="Q36" s="1" t="s">
        <v>533</v>
      </c>
      <c r="R36" s="1" t="s">
        <v>532</v>
      </c>
      <c r="S36" s="1" t="s">
        <v>533</v>
      </c>
      <c r="T36" s="1" t="s">
        <v>533</v>
      </c>
      <c r="U36" s="1" t="s">
        <v>533</v>
      </c>
      <c r="V36" s="1" t="s">
        <v>533</v>
      </c>
      <c r="W36" s="1" t="s">
        <v>532</v>
      </c>
      <c r="X36" s="1">
        <v>2009</v>
      </c>
      <c r="Y36" s="1" t="s">
        <v>534</v>
      </c>
      <c r="Z36" s="1">
        <v>1</v>
      </c>
      <c r="AA36" s="1">
        <v>2012</v>
      </c>
      <c r="AB36" s="5">
        <v>5000</v>
      </c>
      <c r="AC36" s="1" t="s">
        <v>858</v>
      </c>
      <c r="AD36" s="1">
        <v>14</v>
      </c>
      <c r="AE36" s="1">
        <v>35</v>
      </c>
      <c r="AF36" s="1">
        <v>700</v>
      </c>
      <c r="AG36" s="1" t="s">
        <v>859</v>
      </c>
      <c r="AH36" s="1">
        <v>16</v>
      </c>
      <c r="AI36" s="1">
        <v>45</v>
      </c>
      <c r="AJ36" s="1">
        <v>1</v>
      </c>
      <c r="AK36" s="1">
        <v>7000992</v>
      </c>
      <c r="AL36" s="4">
        <v>222</v>
      </c>
      <c r="AM36" s="1">
        <v>2489696</v>
      </c>
      <c r="AN36" s="1" t="s">
        <v>855</v>
      </c>
      <c r="AO36" s="1" t="s">
        <v>856</v>
      </c>
      <c r="AP36" s="1">
        <v>5320</v>
      </c>
      <c r="AQ36" s="1">
        <v>1500</v>
      </c>
      <c r="AR36" s="1" t="e">
        <v>#N/A</v>
      </c>
      <c r="AS36" s="1" t="e">
        <v>#N/A</v>
      </c>
      <c r="AT36" s="1" t="e">
        <v>#N/A</v>
      </c>
      <c r="AU36" s="1" t="e">
        <v>#N/A</v>
      </c>
      <c r="AV36" s="1" t="e">
        <v>#N/A</v>
      </c>
      <c r="AW36" s="4" t="e">
        <v>#N/A</v>
      </c>
      <c r="AX36" s="3">
        <v>231.77345679012342</v>
      </c>
      <c r="AY36" s="6">
        <v>0.14799999999999999</v>
      </c>
      <c r="AZ36" s="6">
        <f>AY36</f>
        <v>0.14799999999999999</v>
      </c>
      <c r="BA36" s="6" t="str">
        <f t="shared" si="1"/>
        <v>Menor a 100%</v>
      </c>
      <c r="BB36" s="6">
        <v>4.4400000000000002E-2</v>
      </c>
      <c r="BC36" s="6">
        <f t="shared" si="8"/>
        <v>4.4400000000000002E-2</v>
      </c>
      <c r="BD36" s="6" t="str">
        <f t="shared" si="3"/>
        <v>Menor a 100%</v>
      </c>
      <c r="BE36" s="6" t="s">
        <v>217</v>
      </c>
      <c r="BF36" s="6" t="str">
        <f t="shared" si="9"/>
        <v/>
      </c>
      <c r="BG36" s="6" t="str">
        <f t="shared" si="5"/>
        <v>Mayor a 100%</v>
      </c>
      <c r="BH36" s="2" t="s">
        <v>591</v>
      </c>
      <c r="BI36" s="2">
        <v>235.80925925925925</v>
      </c>
      <c r="BJ36" s="2">
        <v>282.9711111111111</v>
      </c>
      <c r="BK36" s="2">
        <v>424.45666666666665</v>
      </c>
    </row>
    <row r="37" spans="1:63" ht="35.25" customHeight="1">
      <c r="A37" s="1">
        <v>1603</v>
      </c>
      <c r="B37" s="1">
        <v>22562</v>
      </c>
      <c r="C37" s="1" t="s">
        <v>440</v>
      </c>
      <c r="D37" s="1">
        <v>5</v>
      </c>
      <c r="E37" s="1" t="s">
        <v>446</v>
      </c>
      <c r="F37" s="1">
        <v>927</v>
      </c>
      <c r="G37" s="1" t="s">
        <v>860</v>
      </c>
      <c r="H37" s="1" t="s">
        <v>446</v>
      </c>
      <c r="I37" s="1" t="s">
        <v>861</v>
      </c>
      <c r="J37" s="1">
        <v>23</v>
      </c>
      <c r="K37" s="1" t="s">
        <v>603</v>
      </c>
      <c r="L37" s="1">
        <v>466</v>
      </c>
      <c r="M37" s="1" t="s">
        <v>862</v>
      </c>
      <c r="N37" s="1" t="s">
        <v>532</v>
      </c>
      <c r="O37" s="1" t="s">
        <v>532</v>
      </c>
      <c r="P37" s="1" t="s">
        <v>533</v>
      </c>
      <c r="Q37" s="1" t="s">
        <v>533</v>
      </c>
      <c r="R37" s="1" t="s">
        <v>533</v>
      </c>
      <c r="S37" s="1" t="s">
        <v>533</v>
      </c>
      <c r="T37" s="1" t="s">
        <v>533</v>
      </c>
      <c r="U37" s="1" t="s">
        <v>533</v>
      </c>
      <c r="V37" s="1" t="s">
        <v>533</v>
      </c>
      <c r="W37" s="1" t="s">
        <v>533</v>
      </c>
      <c r="X37" s="1">
        <v>2009</v>
      </c>
      <c r="Y37" s="1" t="s">
        <v>534</v>
      </c>
      <c r="Z37" s="1">
        <v>1</v>
      </c>
      <c r="AA37" s="1">
        <v>2012</v>
      </c>
      <c r="AB37" s="5">
        <v>10500</v>
      </c>
      <c r="AC37" s="1" t="s">
        <v>628</v>
      </c>
      <c r="AD37" s="1">
        <v>9</v>
      </c>
      <c r="AE37" s="1">
        <v>30</v>
      </c>
      <c r="AF37" s="1">
        <v>710000</v>
      </c>
      <c r="AG37" s="1" t="s">
        <v>863</v>
      </c>
      <c r="AH37" s="1">
        <v>10</v>
      </c>
      <c r="AI37" s="1">
        <v>15</v>
      </c>
      <c r="AJ37" s="1">
        <v>1</v>
      </c>
      <c r="AK37" s="1">
        <v>5045760</v>
      </c>
      <c r="AL37" s="4">
        <v>160</v>
      </c>
      <c r="AM37" s="1">
        <v>2489708</v>
      </c>
      <c r="AN37" s="1" t="s">
        <v>864</v>
      </c>
      <c r="AO37" s="1" t="s">
        <v>865</v>
      </c>
      <c r="AP37" s="1">
        <v>4801</v>
      </c>
      <c r="AQ37" s="1">
        <v>360250</v>
      </c>
      <c r="AR37" s="1" t="s">
        <v>532</v>
      </c>
      <c r="AS37" s="1" t="s">
        <v>866</v>
      </c>
      <c r="AT37" s="1" t="s">
        <v>610</v>
      </c>
      <c r="AU37" s="1" t="s">
        <v>867</v>
      </c>
      <c r="AV37" s="1" t="s">
        <v>868</v>
      </c>
      <c r="AW37" s="4">
        <v>220</v>
      </c>
      <c r="AX37" s="3">
        <v>148.40046296296296</v>
      </c>
      <c r="AY37" s="17">
        <v>4.4413601665510062E-4</v>
      </c>
      <c r="AZ37" s="17" t="s">
        <v>5091</v>
      </c>
      <c r="BA37" s="6" t="str">
        <f t="shared" si="1"/>
        <v>No Disponible</v>
      </c>
      <c r="BB37" s="6">
        <v>1.5238095238095238E-2</v>
      </c>
      <c r="BC37" s="6">
        <f t="shared" si="8"/>
        <v>1.5238095238095238E-2</v>
      </c>
      <c r="BD37" s="6" t="str">
        <f t="shared" si="3"/>
        <v>Menor a 100%</v>
      </c>
      <c r="BE37" s="6">
        <v>0.72727272727272729</v>
      </c>
      <c r="BF37" s="6">
        <f t="shared" si="9"/>
        <v>0.72727272727272729</v>
      </c>
      <c r="BG37" s="6" t="str">
        <f t="shared" si="5"/>
        <v>Menor a 100%</v>
      </c>
      <c r="BH37" s="2" t="s">
        <v>543</v>
      </c>
      <c r="BI37" s="2">
        <v>152.0185185185185</v>
      </c>
      <c r="BJ37" s="2">
        <v>182.42222222222219</v>
      </c>
      <c r="BK37" s="2">
        <v>273.63333333333327</v>
      </c>
    </row>
    <row r="38" spans="1:63" ht="35.25" customHeight="1">
      <c r="A38" s="1">
        <v>1643</v>
      </c>
      <c r="B38" s="1">
        <v>731</v>
      </c>
      <c r="C38" s="1" t="s">
        <v>439</v>
      </c>
      <c r="D38" s="1">
        <v>5</v>
      </c>
      <c r="E38" s="1" t="s">
        <v>446</v>
      </c>
      <c r="F38" s="1">
        <v>7450</v>
      </c>
      <c r="G38" s="1" t="s">
        <v>869</v>
      </c>
      <c r="H38" s="1" t="s">
        <v>446</v>
      </c>
      <c r="I38" s="1" t="s">
        <v>870</v>
      </c>
      <c r="J38" s="1">
        <v>66</v>
      </c>
      <c r="K38" s="1" t="s">
        <v>871</v>
      </c>
      <c r="L38" s="1">
        <v>682</v>
      </c>
      <c r="M38" s="1" t="s">
        <v>872</v>
      </c>
      <c r="N38" s="1" t="s">
        <v>532</v>
      </c>
      <c r="O38" s="1" t="s">
        <v>533</v>
      </c>
      <c r="P38" s="1" t="s">
        <v>533</v>
      </c>
      <c r="Q38" s="1" t="s">
        <v>533</v>
      </c>
      <c r="R38" s="1" t="s">
        <v>532</v>
      </c>
      <c r="S38" s="1" t="s">
        <v>533</v>
      </c>
      <c r="T38" s="1" t="s">
        <v>533</v>
      </c>
      <c r="U38" s="1" t="s">
        <v>533</v>
      </c>
      <c r="V38" s="1" t="s">
        <v>533</v>
      </c>
      <c r="W38" s="1" t="s">
        <v>532</v>
      </c>
      <c r="X38" s="1">
        <v>2009</v>
      </c>
      <c r="Y38" s="1" t="s">
        <v>534</v>
      </c>
      <c r="Z38" s="1">
        <v>1</v>
      </c>
      <c r="AA38" s="1">
        <v>2010</v>
      </c>
      <c r="AB38" s="5">
        <v>502</v>
      </c>
      <c r="AC38" s="1" t="s">
        <v>873</v>
      </c>
      <c r="AD38" s="1">
        <v>11</v>
      </c>
      <c r="AE38" s="1">
        <v>0</v>
      </c>
      <c r="AF38" s="1">
        <v>2150</v>
      </c>
      <c r="AG38" s="1" t="s">
        <v>874</v>
      </c>
      <c r="AH38" s="1">
        <v>13</v>
      </c>
      <c r="AI38" s="1">
        <v>0</v>
      </c>
      <c r="AJ38" s="1">
        <v>2</v>
      </c>
      <c r="AK38" s="1">
        <v>15768000</v>
      </c>
      <c r="AL38" s="4">
        <v>500</v>
      </c>
      <c r="AM38" s="1">
        <v>1748386</v>
      </c>
      <c r="AN38" s="1" t="s">
        <v>875</v>
      </c>
      <c r="AO38" s="1" t="s">
        <v>876</v>
      </c>
      <c r="AP38" s="1">
        <v>4162</v>
      </c>
      <c r="AQ38" s="1">
        <v>1250</v>
      </c>
      <c r="AR38" s="1" t="s">
        <v>532</v>
      </c>
      <c r="AS38" s="1" t="s">
        <v>877</v>
      </c>
      <c r="AT38" s="1" t="s">
        <v>878</v>
      </c>
      <c r="AU38" s="1" t="s">
        <v>879</v>
      </c>
      <c r="AV38" s="1" t="s">
        <v>880</v>
      </c>
      <c r="AW38" s="4">
        <v>500</v>
      </c>
      <c r="AX38" s="3">
        <v>130.04228395061727</v>
      </c>
      <c r="AY38" s="6">
        <v>0.4</v>
      </c>
      <c r="AZ38" s="6">
        <f>AY38</f>
        <v>0.4</v>
      </c>
      <c r="BA38" s="6" t="str">
        <f t="shared" si="1"/>
        <v>Menor a 100%</v>
      </c>
      <c r="BB38" s="6">
        <v>0.99601593625498008</v>
      </c>
      <c r="BC38" s="6">
        <f t="shared" si="8"/>
        <v>0.99601593625498008</v>
      </c>
      <c r="BD38" s="6" t="str">
        <f t="shared" si="3"/>
        <v>Menor a 100%</v>
      </c>
      <c r="BE38" s="6">
        <v>1</v>
      </c>
      <c r="BF38" s="6">
        <f t="shared" si="9"/>
        <v>1</v>
      </c>
      <c r="BG38" s="6" t="str">
        <f t="shared" si="5"/>
        <v>Menor a 100%</v>
      </c>
      <c r="BH38" s="2" t="s">
        <v>591</v>
      </c>
      <c r="BI38" s="2">
        <v>130.83302469135802</v>
      </c>
      <c r="BJ38" s="2">
        <v>156.99962962962962</v>
      </c>
      <c r="BK38" s="2">
        <v>235.49944444444444</v>
      </c>
    </row>
    <row r="39" spans="1:63" ht="35.25" customHeight="1">
      <c r="A39" s="1">
        <v>1644</v>
      </c>
      <c r="B39" s="1">
        <v>731</v>
      </c>
      <c r="C39" s="1" t="s">
        <v>439</v>
      </c>
      <c r="D39" s="1">
        <v>5</v>
      </c>
      <c r="E39" s="1" t="s">
        <v>446</v>
      </c>
      <c r="F39" s="1">
        <v>7452</v>
      </c>
      <c r="G39" s="1" t="s">
        <v>881</v>
      </c>
      <c r="H39" s="1" t="s">
        <v>446</v>
      </c>
      <c r="I39" s="1" t="s">
        <v>870</v>
      </c>
      <c r="J39" s="1">
        <v>66</v>
      </c>
      <c r="K39" s="1" t="s">
        <v>871</v>
      </c>
      <c r="L39" s="1">
        <v>682</v>
      </c>
      <c r="M39" s="1" t="s">
        <v>872</v>
      </c>
      <c r="N39" s="1" t="s">
        <v>532</v>
      </c>
      <c r="O39" s="1" t="s">
        <v>532</v>
      </c>
      <c r="P39" s="1" t="s">
        <v>533</v>
      </c>
      <c r="Q39" s="1" t="s">
        <v>533</v>
      </c>
      <c r="R39" s="1" t="s">
        <v>532</v>
      </c>
      <c r="S39" s="1" t="s">
        <v>533</v>
      </c>
      <c r="T39" s="1" t="s">
        <v>533</v>
      </c>
      <c r="U39" s="1" t="s">
        <v>533</v>
      </c>
      <c r="V39" s="1" t="s">
        <v>533</v>
      </c>
      <c r="W39" s="1" t="s">
        <v>532</v>
      </c>
      <c r="X39" s="1">
        <v>2009</v>
      </c>
      <c r="Y39" s="1" t="s">
        <v>534</v>
      </c>
      <c r="Z39" s="1">
        <v>1</v>
      </c>
      <c r="AA39" s="1">
        <v>2010</v>
      </c>
      <c r="AB39" s="5">
        <v>278.95</v>
      </c>
      <c r="AC39" s="1" t="s">
        <v>882</v>
      </c>
      <c r="AD39" s="1">
        <v>10</v>
      </c>
      <c r="AE39" s="1">
        <v>0</v>
      </c>
      <c r="AF39" s="1">
        <v>1100</v>
      </c>
      <c r="AG39" s="1" t="s">
        <v>883</v>
      </c>
      <c r="AH39" s="1">
        <v>15</v>
      </c>
      <c r="AI39" s="1">
        <v>0</v>
      </c>
      <c r="AJ39" s="1">
        <v>2</v>
      </c>
      <c r="AK39" s="1">
        <v>3153600</v>
      </c>
      <c r="AL39" s="4">
        <v>100</v>
      </c>
      <c r="AM39" s="1">
        <v>1748386</v>
      </c>
      <c r="AN39" s="1" t="s">
        <v>875</v>
      </c>
      <c r="AO39" s="1" t="s">
        <v>876</v>
      </c>
      <c r="AP39" s="1">
        <v>4162</v>
      </c>
      <c r="AQ39" s="1">
        <v>689.47500000000002</v>
      </c>
      <c r="AR39" s="1" t="s">
        <v>532</v>
      </c>
      <c r="AS39" s="1" t="s">
        <v>877</v>
      </c>
      <c r="AT39" s="1" t="s">
        <v>878</v>
      </c>
      <c r="AU39" s="1" t="s">
        <v>879</v>
      </c>
      <c r="AV39" s="1" t="s">
        <v>880</v>
      </c>
      <c r="AW39" s="4">
        <v>100</v>
      </c>
      <c r="AX39" s="3">
        <v>130.04228395061727</v>
      </c>
      <c r="AY39" s="6">
        <v>0.14503789114906268</v>
      </c>
      <c r="AZ39" s="6">
        <f>AY39</f>
        <v>0.14503789114906268</v>
      </c>
      <c r="BA39" s="6" t="str">
        <f t="shared" si="1"/>
        <v>Menor a 100%</v>
      </c>
      <c r="BB39" s="6">
        <v>0.35848718408316904</v>
      </c>
      <c r="BC39" s="6">
        <f t="shared" si="8"/>
        <v>0.35848718408316904</v>
      </c>
      <c r="BD39" s="6" t="str">
        <f t="shared" si="3"/>
        <v>Menor a 100%</v>
      </c>
      <c r="BE39" s="6">
        <v>1</v>
      </c>
      <c r="BF39" s="6">
        <f t="shared" si="9"/>
        <v>1</v>
      </c>
      <c r="BG39" s="6" t="str">
        <f t="shared" si="5"/>
        <v>Menor a 100%</v>
      </c>
      <c r="BH39" s="2" t="s">
        <v>591</v>
      </c>
      <c r="BI39" s="2">
        <v>130.83302469135802</v>
      </c>
      <c r="BJ39" s="2">
        <v>156.99962962962962</v>
      </c>
      <c r="BK39" s="2">
        <v>235.49944444444444</v>
      </c>
    </row>
    <row r="40" spans="1:63" ht="35.25" customHeight="1">
      <c r="A40" s="1">
        <v>1723</v>
      </c>
      <c r="B40" s="1">
        <v>2889</v>
      </c>
      <c r="C40" s="1" t="s">
        <v>438</v>
      </c>
      <c r="D40" s="1">
        <v>5</v>
      </c>
      <c r="E40" s="1" t="s">
        <v>446</v>
      </c>
      <c r="F40" s="1">
        <v>288</v>
      </c>
      <c r="G40" s="1" t="s">
        <v>884</v>
      </c>
      <c r="H40" s="1" t="s">
        <v>446</v>
      </c>
      <c r="I40" s="1" t="s">
        <v>885</v>
      </c>
      <c r="J40" s="1">
        <v>15</v>
      </c>
      <c r="K40" s="1" t="s">
        <v>828</v>
      </c>
      <c r="L40" s="1">
        <v>762</v>
      </c>
      <c r="M40" s="1" t="s">
        <v>886</v>
      </c>
      <c r="N40" s="1" t="s">
        <v>532</v>
      </c>
      <c r="O40" s="1" t="s">
        <v>533</v>
      </c>
      <c r="P40" s="1" t="s">
        <v>533</v>
      </c>
      <c r="Q40" s="1" t="s">
        <v>533</v>
      </c>
      <c r="R40" s="1" t="s">
        <v>533</v>
      </c>
      <c r="S40" s="1" t="s">
        <v>533</v>
      </c>
      <c r="T40" s="1" t="s">
        <v>533</v>
      </c>
      <c r="U40" s="1" t="s">
        <v>533</v>
      </c>
      <c r="V40" s="1" t="s">
        <v>533</v>
      </c>
      <c r="W40" s="1" t="s">
        <v>533</v>
      </c>
      <c r="X40" s="1">
        <v>2009</v>
      </c>
      <c r="Y40" s="1" t="s">
        <v>534</v>
      </c>
      <c r="Z40" s="1">
        <v>1</v>
      </c>
      <c r="AA40" s="1">
        <v>2011</v>
      </c>
      <c r="AB40" s="5">
        <v>0.5</v>
      </c>
      <c r="AC40" s="1" t="s">
        <v>887</v>
      </c>
      <c r="AD40" s="1">
        <v>13</v>
      </c>
      <c r="AE40" s="1">
        <v>30</v>
      </c>
      <c r="AF40" s="1">
        <v>1.5</v>
      </c>
      <c r="AG40" s="1" t="s">
        <v>888</v>
      </c>
      <c r="AH40" s="1">
        <v>18</v>
      </c>
      <c r="AI40" s="1">
        <v>30</v>
      </c>
      <c r="AJ40" s="1">
        <v>1</v>
      </c>
      <c r="AK40" s="1">
        <v>33405</v>
      </c>
      <c r="AL40" s="4">
        <v>1.059265601217656</v>
      </c>
      <c r="AM40" s="1">
        <v>2070593</v>
      </c>
      <c r="AN40" s="1" t="s">
        <v>889</v>
      </c>
      <c r="AO40" s="1" t="s">
        <v>890</v>
      </c>
      <c r="AP40" s="1">
        <v>4529</v>
      </c>
      <c r="AQ40" s="1">
        <v>1.05</v>
      </c>
      <c r="AR40" s="1" t="s">
        <v>532</v>
      </c>
      <c r="AS40" s="1" t="s">
        <v>891</v>
      </c>
      <c r="AT40" s="1" t="s">
        <v>892</v>
      </c>
      <c r="AU40" s="1" t="s">
        <v>893</v>
      </c>
      <c r="AV40" s="1" t="s">
        <v>894</v>
      </c>
      <c r="AW40" s="4">
        <v>3</v>
      </c>
      <c r="AX40" s="3">
        <v>0.69305555555555554</v>
      </c>
      <c r="AY40" s="6">
        <v>1.0088243821120533</v>
      </c>
      <c r="AZ40" s="6">
        <f>AY40</f>
        <v>1.0088243821120533</v>
      </c>
      <c r="BA40" s="6" t="str">
        <f t="shared" si="1"/>
        <v>Mayor a 100%</v>
      </c>
      <c r="BB40" s="6">
        <v>2.118531202435312</v>
      </c>
      <c r="BC40" s="6">
        <f t="shared" si="8"/>
        <v>2.118531202435312</v>
      </c>
      <c r="BD40" s="6" t="str">
        <f t="shared" si="3"/>
        <v>Mayor a 100%</v>
      </c>
      <c r="BE40" s="6">
        <v>0.35308853373921867</v>
      </c>
      <c r="BF40" s="6">
        <f t="shared" si="9"/>
        <v>0.35308853373921867</v>
      </c>
      <c r="BG40" s="6" t="str">
        <f t="shared" si="5"/>
        <v>Menor a 100%</v>
      </c>
      <c r="BH40" s="2" t="s">
        <v>591</v>
      </c>
      <c r="BI40" s="2">
        <v>0.6958333333333333</v>
      </c>
      <c r="BJ40" s="2">
        <v>0.90458333333333329</v>
      </c>
      <c r="BK40" s="2">
        <v>1.4473333333333334</v>
      </c>
    </row>
    <row r="41" spans="1:63" ht="35.25" customHeight="1">
      <c r="A41" s="1">
        <v>1743</v>
      </c>
      <c r="B41" s="1">
        <v>677</v>
      </c>
      <c r="C41" s="1" t="s">
        <v>437</v>
      </c>
      <c r="D41" s="1">
        <v>5</v>
      </c>
      <c r="E41" s="1" t="s">
        <v>446</v>
      </c>
      <c r="F41" s="1">
        <v>1015</v>
      </c>
      <c r="G41" s="1" t="s">
        <v>895</v>
      </c>
      <c r="H41" s="1" t="s">
        <v>446</v>
      </c>
      <c r="I41" s="1" t="s">
        <v>896</v>
      </c>
      <c r="J41" s="1">
        <v>25</v>
      </c>
      <c r="K41" s="1" t="s">
        <v>662</v>
      </c>
      <c r="L41" s="1">
        <v>269</v>
      </c>
      <c r="M41" s="1" t="s">
        <v>897</v>
      </c>
      <c r="N41" s="1" t="s">
        <v>532</v>
      </c>
      <c r="O41" s="1" t="s">
        <v>533</v>
      </c>
      <c r="P41" s="1" t="s">
        <v>532</v>
      </c>
      <c r="Q41" s="1" t="s">
        <v>533</v>
      </c>
      <c r="R41" s="1" t="s">
        <v>532</v>
      </c>
      <c r="S41" s="1" t="s">
        <v>532</v>
      </c>
      <c r="T41" s="1" t="s">
        <v>532</v>
      </c>
      <c r="U41" s="1" t="s">
        <v>533</v>
      </c>
      <c r="V41" s="1" t="s">
        <v>532</v>
      </c>
      <c r="W41" s="1" t="s">
        <v>532</v>
      </c>
      <c r="X41" s="1">
        <v>2009</v>
      </c>
      <c r="Y41" s="1" t="s">
        <v>534</v>
      </c>
      <c r="Z41" s="1">
        <v>1</v>
      </c>
      <c r="AA41" s="1">
        <v>2014</v>
      </c>
      <c r="AB41" s="5">
        <v>3.0000000000000001E-3</v>
      </c>
      <c r="AC41" s="1" t="s">
        <v>898</v>
      </c>
      <c r="AD41" s="1">
        <v>15</v>
      </c>
      <c r="AE41" s="1">
        <v>0</v>
      </c>
      <c r="AF41" s="1">
        <v>1.042</v>
      </c>
      <c r="AG41" s="1" t="s">
        <v>899</v>
      </c>
      <c r="AH41" s="1">
        <v>8</v>
      </c>
      <c r="AI41" s="1">
        <v>10</v>
      </c>
      <c r="AJ41" s="1">
        <v>1</v>
      </c>
      <c r="AK41" s="1">
        <v>2426797.52</v>
      </c>
      <c r="AL41" s="4">
        <v>76.95324454591578</v>
      </c>
      <c r="AM41" s="1">
        <v>3057250</v>
      </c>
      <c r="AN41" s="1" t="s">
        <v>900</v>
      </c>
      <c r="AO41" s="1" t="s">
        <v>901</v>
      </c>
      <c r="AP41" s="1">
        <v>5575</v>
      </c>
      <c r="AQ41" s="1">
        <v>0.224</v>
      </c>
      <c r="AR41" s="1" t="s">
        <v>533</v>
      </c>
      <c r="AS41" s="1">
        <v>0</v>
      </c>
      <c r="AT41" s="1">
        <v>0</v>
      </c>
      <c r="AU41" s="1">
        <v>0</v>
      </c>
      <c r="AV41" s="1">
        <v>0</v>
      </c>
      <c r="AW41" s="4" t="s">
        <v>217</v>
      </c>
      <c r="AX41" s="3">
        <v>257.73395061728394</v>
      </c>
      <c r="AY41" s="16">
        <v>343.54127029426689</v>
      </c>
      <c r="AZ41" s="16" t="s">
        <v>5091</v>
      </c>
      <c r="BA41" s="6" t="str">
        <f t="shared" si="1"/>
        <v>No Disponible</v>
      </c>
      <c r="BB41" s="6">
        <v>25651.081515305261</v>
      </c>
      <c r="BC41" s="6" t="s">
        <v>5091</v>
      </c>
      <c r="BD41" s="6" t="str">
        <f t="shared" si="3"/>
        <v>No Disponible</v>
      </c>
      <c r="BE41" s="6" t="s">
        <v>217</v>
      </c>
      <c r="BF41" s="6" t="s">
        <v>5091</v>
      </c>
      <c r="BG41" s="6" t="str">
        <f t="shared" si="5"/>
        <v>No Disponible</v>
      </c>
      <c r="BH41" s="2" t="s">
        <v>591</v>
      </c>
      <c r="BI41" s="2">
        <v>262.73333333333335</v>
      </c>
      <c r="BJ41" s="2">
        <v>315.28000000000003</v>
      </c>
      <c r="BK41" s="2">
        <v>472.92000000000007</v>
      </c>
    </row>
    <row r="42" spans="1:63" ht="35.25" customHeight="1">
      <c r="A42" s="1">
        <v>1744</v>
      </c>
      <c r="B42" s="1">
        <v>677</v>
      </c>
      <c r="C42" s="1" t="s">
        <v>437</v>
      </c>
      <c r="D42" s="1">
        <v>5</v>
      </c>
      <c r="E42" s="1" t="s">
        <v>446</v>
      </c>
      <c r="F42" s="1">
        <v>10957</v>
      </c>
      <c r="G42" s="1" t="s">
        <v>902</v>
      </c>
      <c r="H42" s="1" t="s">
        <v>446</v>
      </c>
      <c r="I42" s="1" t="s">
        <v>896</v>
      </c>
      <c r="J42" s="1">
        <v>25</v>
      </c>
      <c r="K42" s="1" t="s">
        <v>662</v>
      </c>
      <c r="L42" s="1">
        <v>269</v>
      </c>
      <c r="M42" s="1" t="s">
        <v>897</v>
      </c>
      <c r="N42" s="1" t="s">
        <v>532</v>
      </c>
      <c r="O42" s="1" t="s">
        <v>533</v>
      </c>
      <c r="P42" s="1" t="s">
        <v>532</v>
      </c>
      <c r="Q42" s="1" t="s">
        <v>533</v>
      </c>
      <c r="R42" s="1" t="s">
        <v>532</v>
      </c>
      <c r="S42" s="1" t="s">
        <v>532</v>
      </c>
      <c r="T42" s="1" t="s">
        <v>532</v>
      </c>
      <c r="U42" s="1" t="s">
        <v>533</v>
      </c>
      <c r="V42" s="1" t="s">
        <v>532</v>
      </c>
      <c r="W42" s="1" t="s">
        <v>532</v>
      </c>
      <c r="X42" s="1">
        <v>2009</v>
      </c>
      <c r="Y42" s="1" t="s">
        <v>534</v>
      </c>
      <c r="Z42" s="1">
        <v>1</v>
      </c>
      <c r="AA42" s="1">
        <v>2014</v>
      </c>
      <c r="AB42" s="5">
        <v>1E-3</v>
      </c>
      <c r="AC42" s="1" t="s">
        <v>903</v>
      </c>
      <c r="AD42" s="1">
        <v>13</v>
      </c>
      <c r="AE42" s="1">
        <v>15</v>
      </c>
      <c r="AF42" s="1">
        <v>0.41399999999999998</v>
      </c>
      <c r="AG42" s="1" t="s">
        <v>904</v>
      </c>
      <c r="AH42" s="1">
        <v>12</v>
      </c>
      <c r="AI42" s="1">
        <v>0</v>
      </c>
      <c r="AJ42" s="1">
        <v>1</v>
      </c>
      <c r="AK42" s="1">
        <v>3640196.28</v>
      </c>
      <c r="AL42" s="4">
        <v>115.42986681887366</v>
      </c>
      <c r="AM42" s="1">
        <v>3057250</v>
      </c>
      <c r="AN42" s="1" t="s">
        <v>900</v>
      </c>
      <c r="AO42" s="1" t="s">
        <v>901</v>
      </c>
      <c r="AP42" s="1">
        <v>5575</v>
      </c>
      <c r="AQ42" s="1">
        <v>0.13400000000000001</v>
      </c>
      <c r="AR42" s="1" t="s">
        <v>533</v>
      </c>
      <c r="AS42" s="1">
        <v>0</v>
      </c>
      <c r="AT42" s="1">
        <v>0</v>
      </c>
      <c r="AU42" s="1">
        <v>0</v>
      </c>
      <c r="AV42" s="1">
        <v>0</v>
      </c>
      <c r="AW42" s="4" t="s">
        <v>217</v>
      </c>
      <c r="AX42" s="3">
        <v>257.73395061728394</v>
      </c>
      <c r="AY42" s="16">
        <v>861.41691655875866</v>
      </c>
      <c r="AZ42" s="16" t="s">
        <v>5091</v>
      </c>
      <c r="BA42" s="6" t="str">
        <f t="shared" si="1"/>
        <v>No Disponible</v>
      </c>
      <c r="BB42" s="6">
        <v>115429.86681887366</v>
      </c>
      <c r="BC42" s="6" t="s">
        <v>5091</v>
      </c>
      <c r="BD42" s="6" t="str">
        <f t="shared" si="3"/>
        <v>No Disponible</v>
      </c>
      <c r="BE42" s="6" t="s">
        <v>217</v>
      </c>
      <c r="BF42" s="6" t="s">
        <v>5091</v>
      </c>
      <c r="BG42" s="6" t="str">
        <f t="shared" si="5"/>
        <v>No Disponible</v>
      </c>
      <c r="BH42" s="2" t="s">
        <v>591</v>
      </c>
      <c r="BI42" s="2">
        <v>262.73333333333335</v>
      </c>
      <c r="BJ42" s="2">
        <v>315.28000000000003</v>
      </c>
      <c r="BK42" s="2">
        <v>472.92000000000007</v>
      </c>
    </row>
    <row r="43" spans="1:63" ht="35.25" customHeight="1">
      <c r="A43" s="1">
        <v>1763</v>
      </c>
      <c r="B43" s="1">
        <v>812</v>
      </c>
      <c r="C43" s="1" t="s">
        <v>436</v>
      </c>
      <c r="D43" s="1">
        <v>5</v>
      </c>
      <c r="E43" s="1" t="s">
        <v>446</v>
      </c>
      <c r="F43" s="1">
        <v>7436</v>
      </c>
      <c r="G43" s="1" t="s">
        <v>905</v>
      </c>
      <c r="H43" s="1" t="s">
        <v>446</v>
      </c>
      <c r="I43" s="1" t="s">
        <v>906</v>
      </c>
      <c r="J43" s="1">
        <v>66</v>
      </c>
      <c r="K43" s="1" t="s">
        <v>871</v>
      </c>
      <c r="L43" s="1">
        <v>572</v>
      </c>
      <c r="M43" s="1" t="s">
        <v>907</v>
      </c>
      <c r="N43" s="1" t="s">
        <v>532</v>
      </c>
      <c r="O43" s="1" t="s">
        <v>533</v>
      </c>
      <c r="P43" s="1" t="s">
        <v>533</v>
      </c>
      <c r="Q43" s="1" t="s">
        <v>533</v>
      </c>
      <c r="R43" s="1" t="s">
        <v>532</v>
      </c>
      <c r="S43" s="1" t="s">
        <v>532</v>
      </c>
      <c r="T43" s="1" t="s">
        <v>533</v>
      </c>
      <c r="U43" s="1" t="s">
        <v>533</v>
      </c>
      <c r="V43" s="1" t="s">
        <v>533</v>
      </c>
      <c r="W43" s="1" t="s">
        <v>532</v>
      </c>
      <c r="X43" s="1">
        <v>2009</v>
      </c>
      <c r="Y43" s="1" t="s">
        <v>534</v>
      </c>
      <c r="Z43" s="1">
        <v>1</v>
      </c>
      <c r="AA43" s="1">
        <v>2009</v>
      </c>
      <c r="AB43" s="5">
        <v>360</v>
      </c>
      <c r="AC43" s="1" t="s">
        <v>908</v>
      </c>
      <c r="AD43" s="1">
        <v>6</v>
      </c>
      <c r="AE43" s="1">
        <v>0</v>
      </c>
      <c r="AF43" s="1">
        <v>1200</v>
      </c>
      <c r="AG43" s="1" t="s">
        <v>909</v>
      </c>
      <c r="AH43" s="1">
        <v>7</v>
      </c>
      <c r="AI43" s="1">
        <v>0</v>
      </c>
      <c r="AJ43" s="1">
        <v>1</v>
      </c>
      <c r="AK43" s="1">
        <v>40</v>
      </c>
      <c r="AL43" s="4">
        <v>1.2683916793505834E-3</v>
      </c>
      <c r="AM43" s="1">
        <v>1416248</v>
      </c>
      <c r="AN43" s="1" t="s">
        <v>910</v>
      </c>
      <c r="AO43" s="1" t="s">
        <v>911</v>
      </c>
      <c r="AP43" s="1">
        <v>3700</v>
      </c>
      <c r="AQ43" s="1" t="s">
        <v>217</v>
      </c>
      <c r="AR43" s="1" t="s">
        <v>532</v>
      </c>
      <c r="AS43" s="1" t="s">
        <v>912</v>
      </c>
      <c r="AT43" s="1" t="s">
        <v>878</v>
      </c>
      <c r="AU43" s="1" t="s">
        <v>913</v>
      </c>
      <c r="AV43" s="1" t="s">
        <v>914</v>
      </c>
      <c r="AW43" s="4">
        <v>30</v>
      </c>
      <c r="AX43" s="3">
        <v>5.9239197530864196</v>
      </c>
      <c r="AY43" s="6" t="s">
        <v>217</v>
      </c>
      <c r="AZ43" s="6" t="str">
        <f>AY43</f>
        <v/>
      </c>
      <c r="BA43" s="6" t="str">
        <f t="shared" si="1"/>
        <v>Mayor a 100%</v>
      </c>
      <c r="BB43" s="6">
        <v>3.5233102204182873E-6</v>
      </c>
      <c r="BC43" s="6" t="s">
        <v>5091</v>
      </c>
      <c r="BD43" s="6" t="str">
        <f t="shared" si="3"/>
        <v>No Disponible</v>
      </c>
      <c r="BE43" s="6">
        <v>4.2279722645019446E-5</v>
      </c>
      <c r="BF43" s="6" t="s">
        <v>5091</v>
      </c>
      <c r="BG43" s="6" t="str">
        <f t="shared" si="5"/>
        <v>No Disponible</v>
      </c>
      <c r="BH43" s="2" t="s">
        <v>591</v>
      </c>
      <c r="BI43" s="2">
        <v>6.0357253086419753</v>
      </c>
      <c r="BJ43" s="2">
        <v>7.8464429012345684</v>
      </c>
      <c r="BK43" s="2">
        <v>12.554308641975311</v>
      </c>
    </row>
    <row r="44" spans="1:63" ht="35.25" customHeight="1">
      <c r="A44" s="1">
        <v>1803</v>
      </c>
      <c r="B44" s="1">
        <v>643</v>
      </c>
      <c r="C44" s="1" t="s">
        <v>435</v>
      </c>
      <c r="D44" s="1">
        <v>5</v>
      </c>
      <c r="E44" s="1" t="s">
        <v>446</v>
      </c>
      <c r="F44" s="1">
        <v>627</v>
      </c>
      <c r="G44" s="1" t="s">
        <v>915</v>
      </c>
      <c r="H44" s="1" t="s">
        <v>446</v>
      </c>
      <c r="I44" s="1" t="s">
        <v>916</v>
      </c>
      <c r="J44" s="1">
        <v>19</v>
      </c>
      <c r="K44" s="1" t="s">
        <v>712</v>
      </c>
      <c r="L44" s="1">
        <v>212</v>
      </c>
      <c r="M44" s="1" t="s">
        <v>917</v>
      </c>
      <c r="N44" s="1" t="s">
        <v>532</v>
      </c>
      <c r="O44" s="1" t="s">
        <v>533</v>
      </c>
      <c r="P44" s="1" t="s">
        <v>533</v>
      </c>
      <c r="Q44" s="1" t="s">
        <v>532</v>
      </c>
      <c r="R44" s="1" t="s">
        <v>533</v>
      </c>
      <c r="S44" s="1" t="s">
        <v>533</v>
      </c>
      <c r="T44" s="1" t="s">
        <v>533</v>
      </c>
      <c r="U44" s="1" t="s">
        <v>533</v>
      </c>
      <c r="V44" s="1" t="s">
        <v>533</v>
      </c>
      <c r="W44" s="1" t="s">
        <v>533</v>
      </c>
      <c r="X44" s="1">
        <v>2009</v>
      </c>
      <c r="Y44" s="1" t="s">
        <v>534</v>
      </c>
      <c r="Z44" s="1">
        <v>1</v>
      </c>
      <c r="AA44" s="1">
        <v>2011</v>
      </c>
      <c r="AB44" s="5">
        <v>2100</v>
      </c>
      <c r="AC44" s="1" t="s">
        <v>918</v>
      </c>
      <c r="AD44" s="1">
        <v>9</v>
      </c>
      <c r="AE44" s="1">
        <v>20</v>
      </c>
      <c r="AF44" s="1">
        <v>8100</v>
      </c>
      <c r="AG44" s="1" t="s">
        <v>874</v>
      </c>
      <c r="AH44" s="1">
        <v>10</v>
      </c>
      <c r="AI44" s="1">
        <v>30</v>
      </c>
      <c r="AJ44" s="1">
        <v>2</v>
      </c>
      <c r="AK44" s="1">
        <v>3200</v>
      </c>
      <c r="AL44" s="4">
        <v>0.10147133434804667</v>
      </c>
      <c r="AM44" s="1">
        <v>2070602</v>
      </c>
      <c r="AN44" s="1" t="s">
        <v>919</v>
      </c>
      <c r="AO44" s="1" t="s">
        <v>605</v>
      </c>
      <c r="AP44" s="1">
        <v>4444</v>
      </c>
      <c r="AQ44" s="1">
        <v>1400000</v>
      </c>
      <c r="AR44" s="1" t="s">
        <v>532</v>
      </c>
      <c r="AS44" s="1" t="s">
        <v>920</v>
      </c>
      <c r="AT44" s="1" t="s">
        <v>719</v>
      </c>
      <c r="AU44" s="1" t="s">
        <v>921</v>
      </c>
      <c r="AV44" s="1" t="s">
        <v>922</v>
      </c>
      <c r="AW44" s="4">
        <v>45</v>
      </c>
      <c r="AX44" s="3">
        <v>24.945987654320984</v>
      </c>
      <c r="AY44" s="17">
        <v>7.2479524534319055E-8</v>
      </c>
      <c r="AZ44" s="17" t="s">
        <v>5091</v>
      </c>
      <c r="BA44" s="6" t="str">
        <f t="shared" si="1"/>
        <v>No Disponible</v>
      </c>
      <c r="BB44" s="6">
        <v>4.8319683022879367E-5</v>
      </c>
      <c r="BC44" s="6" t="s">
        <v>5091</v>
      </c>
      <c r="BD44" s="6" t="str">
        <f t="shared" si="3"/>
        <v>No Disponible</v>
      </c>
      <c r="BE44" s="6">
        <v>2.2549185410677039E-3</v>
      </c>
      <c r="BF44" s="6" t="s">
        <v>5091</v>
      </c>
      <c r="BG44" s="6" t="str">
        <f t="shared" si="5"/>
        <v>No Disponible</v>
      </c>
      <c r="BH44" s="2" t="s">
        <v>591</v>
      </c>
      <c r="BI44" s="2">
        <v>25.150462962962962</v>
      </c>
      <c r="BJ44" s="2">
        <v>30.180555555555554</v>
      </c>
      <c r="BK44" s="2">
        <v>45.270833333333329</v>
      </c>
    </row>
    <row r="45" spans="1:63" ht="35.25" customHeight="1">
      <c r="A45" s="1">
        <v>1823</v>
      </c>
      <c r="B45" s="1">
        <v>1380</v>
      </c>
      <c r="C45" s="1" t="s">
        <v>434</v>
      </c>
      <c r="D45" s="1">
        <v>5</v>
      </c>
      <c r="E45" s="1" t="s">
        <v>446</v>
      </c>
      <c r="F45" s="1">
        <v>878</v>
      </c>
      <c r="G45" s="1" t="s">
        <v>923</v>
      </c>
      <c r="H45" s="1" t="s">
        <v>446</v>
      </c>
      <c r="I45" s="1" t="s">
        <v>924</v>
      </c>
      <c r="J45" s="1">
        <v>20</v>
      </c>
      <c r="K45" s="1" t="s">
        <v>806</v>
      </c>
      <c r="L45" s="1">
        <v>238</v>
      </c>
      <c r="M45" s="1" t="s">
        <v>925</v>
      </c>
      <c r="N45" s="1" t="s">
        <v>532</v>
      </c>
      <c r="O45" s="1" t="s">
        <v>532</v>
      </c>
      <c r="P45" s="1" t="s">
        <v>532</v>
      </c>
      <c r="Q45" s="1" t="s">
        <v>532</v>
      </c>
      <c r="R45" s="1" t="s">
        <v>532</v>
      </c>
      <c r="S45" s="1" t="s">
        <v>532</v>
      </c>
      <c r="T45" s="1" t="s">
        <v>532</v>
      </c>
      <c r="U45" s="1" t="s">
        <v>532</v>
      </c>
      <c r="V45" s="1" t="s">
        <v>532</v>
      </c>
      <c r="W45" s="1" t="s">
        <v>532</v>
      </c>
      <c r="X45" s="1">
        <v>2009</v>
      </c>
      <c r="Y45" s="1" t="s">
        <v>534</v>
      </c>
      <c r="Z45" s="1">
        <v>1</v>
      </c>
      <c r="AA45" s="1">
        <v>2011</v>
      </c>
      <c r="AB45" s="5">
        <v>80</v>
      </c>
      <c r="AC45" s="1" t="s">
        <v>865</v>
      </c>
      <c r="AD45" s="1">
        <v>8</v>
      </c>
      <c r="AE45" s="1">
        <v>50</v>
      </c>
      <c r="AF45" s="1">
        <v>90</v>
      </c>
      <c r="AG45" s="1" t="s">
        <v>926</v>
      </c>
      <c r="AH45" s="1">
        <v>12</v>
      </c>
      <c r="AI45" s="1">
        <v>15</v>
      </c>
      <c r="AJ45" s="1">
        <v>2</v>
      </c>
      <c r="AK45" s="1">
        <v>120</v>
      </c>
      <c r="AL45" s="4">
        <v>3.8051750380517502E-3</v>
      </c>
      <c r="AM45" s="1">
        <v>2070625</v>
      </c>
      <c r="AN45" s="1" t="s">
        <v>927</v>
      </c>
      <c r="AO45" s="1" t="s">
        <v>928</v>
      </c>
      <c r="AP45" s="1">
        <v>5150</v>
      </c>
      <c r="AQ45" s="1">
        <v>54</v>
      </c>
      <c r="AR45" s="1" t="s">
        <v>532</v>
      </c>
      <c r="AS45" s="1" t="s">
        <v>812</v>
      </c>
      <c r="AT45" s="1" t="s">
        <v>813</v>
      </c>
      <c r="AU45" s="1" t="s">
        <v>929</v>
      </c>
      <c r="AV45" s="1" t="s">
        <v>930</v>
      </c>
      <c r="AW45" s="4">
        <v>83</v>
      </c>
      <c r="AX45" s="3">
        <v>42.716666666666669</v>
      </c>
      <c r="AY45" s="17">
        <v>7.0466204408365748E-5</v>
      </c>
      <c r="AZ45" s="17" t="s">
        <v>5091</v>
      </c>
      <c r="BA45" s="6" t="str">
        <f t="shared" si="1"/>
        <v>No Disponible</v>
      </c>
      <c r="BB45" s="6">
        <v>4.7564687975646877E-5</v>
      </c>
      <c r="BC45" s="6" t="s">
        <v>5091</v>
      </c>
      <c r="BD45" s="6" t="str">
        <f t="shared" si="3"/>
        <v>No Disponible</v>
      </c>
      <c r="BE45" s="6">
        <v>4.5845482386165666E-5</v>
      </c>
      <c r="BF45" s="6" t="s">
        <v>5091</v>
      </c>
      <c r="BG45" s="6" t="str">
        <f t="shared" si="5"/>
        <v>No Disponible</v>
      </c>
      <c r="BH45" s="2" t="s">
        <v>543</v>
      </c>
      <c r="BI45" s="2">
        <v>43.085416666666667</v>
      </c>
      <c r="BJ45" s="2">
        <v>51.702500000000001</v>
      </c>
      <c r="BK45" s="2">
        <v>77.553750000000008</v>
      </c>
    </row>
    <row r="46" spans="1:63" ht="35.25" customHeight="1">
      <c r="A46" s="1">
        <v>1843</v>
      </c>
      <c r="B46" s="1">
        <v>825</v>
      </c>
      <c r="C46" s="1" t="s">
        <v>433</v>
      </c>
      <c r="D46" s="1">
        <v>6</v>
      </c>
      <c r="E46" s="1" t="s">
        <v>0</v>
      </c>
      <c r="F46" s="1">
        <v>10962</v>
      </c>
      <c r="G46" s="1" t="s">
        <v>931</v>
      </c>
      <c r="H46" s="1" t="s">
        <v>0</v>
      </c>
      <c r="I46" s="1" t="s">
        <v>932</v>
      </c>
      <c r="J46" s="1">
        <v>68</v>
      </c>
      <c r="K46" s="1" t="s">
        <v>683</v>
      </c>
      <c r="L46" s="1">
        <v>167</v>
      </c>
      <c r="M46" s="1" t="s">
        <v>933</v>
      </c>
      <c r="N46" s="1" t="s">
        <v>532</v>
      </c>
      <c r="O46" s="1" t="s">
        <v>533</v>
      </c>
      <c r="P46" s="1" t="s">
        <v>533</v>
      </c>
      <c r="Q46" s="1" t="s">
        <v>533</v>
      </c>
      <c r="R46" s="1" t="s">
        <v>533</v>
      </c>
      <c r="S46" s="1" t="s">
        <v>533</v>
      </c>
      <c r="T46" s="1" t="s">
        <v>533</v>
      </c>
      <c r="U46" s="1" t="s">
        <v>533</v>
      </c>
      <c r="V46" s="1" t="s">
        <v>533</v>
      </c>
      <c r="W46" s="1" t="s">
        <v>533</v>
      </c>
      <c r="X46" s="1">
        <v>2009</v>
      </c>
      <c r="Y46" s="1" t="s">
        <v>534</v>
      </c>
      <c r="Z46" s="1">
        <v>1</v>
      </c>
      <c r="AA46" s="1">
        <v>2012</v>
      </c>
      <c r="AB46" s="5">
        <v>5</v>
      </c>
      <c r="AC46" s="1" t="s">
        <v>934</v>
      </c>
      <c r="AD46" s="1">
        <v>11</v>
      </c>
      <c r="AE46" s="1">
        <v>20</v>
      </c>
      <c r="AF46" s="1">
        <v>2500</v>
      </c>
      <c r="AG46" s="1" t="s">
        <v>935</v>
      </c>
      <c r="AH46" s="1">
        <v>7</v>
      </c>
      <c r="AI46" s="1">
        <v>20</v>
      </c>
      <c r="AJ46" s="1">
        <v>2</v>
      </c>
      <c r="AK46" s="1">
        <v>1000</v>
      </c>
      <c r="AL46" s="4">
        <v>3.1709791983764585E-2</v>
      </c>
      <c r="AM46" s="1">
        <v>2489344</v>
      </c>
      <c r="AN46" s="1" t="s">
        <v>936</v>
      </c>
      <c r="AO46" s="1" t="s">
        <v>937</v>
      </c>
      <c r="AP46" s="1">
        <v>4798</v>
      </c>
      <c r="AQ46" s="1">
        <v>2</v>
      </c>
      <c r="AR46" s="1" t="s">
        <v>532</v>
      </c>
      <c r="AS46" s="1" t="s">
        <v>938</v>
      </c>
      <c r="AT46" s="1" t="s">
        <v>939</v>
      </c>
      <c r="AU46" s="1" t="s">
        <v>940</v>
      </c>
      <c r="AV46" s="1" t="s">
        <v>941</v>
      </c>
      <c r="AW46" s="4">
        <v>17</v>
      </c>
      <c r="AX46" s="3">
        <v>10.348225308641977</v>
      </c>
      <c r="AY46" s="6">
        <v>1.5854895991882292E-2</v>
      </c>
      <c r="AZ46" s="6">
        <f>AY46</f>
        <v>1.5854895991882292E-2</v>
      </c>
      <c r="BA46" s="6" t="str">
        <f t="shared" si="1"/>
        <v>Menor a 100%</v>
      </c>
      <c r="BB46" s="6">
        <v>6.3419583967529169E-3</v>
      </c>
      <c r="BC46" s="6">
        <f>BB46</f>
        <v>6.3419583967529169E-3</v>
      </c>
      <c r="BD46" s="6" t="str">
        <f t="shared" si="3"/>
        <v>Menor a 100%</v>
      </c>
      <c r="BE46" s="6">
        <v>1.8652818813979168E-3</v>
      </c>
      <c r="BF46" s="6">
        <f>BE46</f>
        <v>1.8652818813979168E-3</v>
      </c>
      <c r="BG46" s="6" t="str">
        <f t="shared" si="5"/>
        <v>Menor a 100%</v>
      </c>
      <c r="BH46" s="2" t="s">
        <v>591</v>
      </c>
      <c r="BI46" s="2">
        <v>10.277237654320988</v>
      </c>
      <c r="BJ46" s="2">
        <v>13.360408950617284</v>
      </c>
      <c r="BK46" s="2">
        <v>21.376654320987655</v>
      </c>
    </row>
    <row r="47" spans="1:63" ht="35.25" customHeight="1">
      <c r="A47" s="1">
        <v>1844</v>
      </c>
      <c r="B47" s="1">
        <v>825</v>
      </c>
      <c r="C47" s="1" t="s">
        <v>433</v>
      </c>
      <c r="D47" s="1">
        <v>5</v>
      </c>
      <c r="E47" s="1" t="s">
        <v>446</v>
      </c>
      <c r="F47" s="1">
        <v>10961</v>
      </c>
      <c r="G47" s="1" t="s">
        <v>942</v>
      </c>
      <c r="H47" s="1" t="s">
        <v>446</v>
      </c>
      <c r="I47" s="1" t="s">
        <v>932</v>
      </c>
      <c r="J47" s="1">
        <v>68</v>
      </c>
      <c r="K47" s="1" t="s">
        <v>683</v>
      </c>
      <c r="L47" s="1">
        <v>167</v>
      </c>
      <c r="M47" s="1" t="s">
        <v>933</v>
      </c>
      <c r="N47" s="1" t="s">
        <v>532</v>
      </c>
      <c r="O47" s="1" t="s">
        <v>532</v>
      </c>
      <c r="P47" s="1" t="s">
        <v>533</v>
      </c>
      <c r="Q47" s="1" t="s">
        <v>533</v>
      </c>
      <c r="R47" s="1" t="s">
        <v>533</v>
      </c>
      <c r="S47" s="1" t="s">
        <v>533</v>
      </c>
      <c r="T47" s="1" t="s">
        <v>533</v>
      </c>
      <c r="U47" s="1" t="s">
        <v>533</v>
      </c>
      <c r="V47" s="1" t="s">
        <v>533</v>
      </c>
      <c r="W47" s="1" t="s">
        <v>533</v>
      </c>
      <c r="X47" s="1">
        <v>2009</v>
      </c>
      <c r="Y47" s="1" t="s">
        <v>534</v>
      </c>
      <c r="Z47" s="1">
        <v>1</v>
      </c>
      <c r="AA47" s="1">
        <v>2012</v>
      </c>
      <c r="AB47" s="5">
        <v>2000</v>
      </c>
      <c r="AC47" s="1" t="s">
        <v>934</v>
      </c>
      <c r="AD47" s="1">
        <v>8</v>
      </c>
      <c r="AE47" s="1">
        <v>0</v>
      </c>
      <c r="AF47" s="1">
        <v>50000</v>
      </c>
      <c r="AG47" s="1" t="s">
        <v>935</v>
      </c>
      <c r="AH47" s="1">
        <v>9</v>
      </c>
      <c r="AI47" s="1">
        <v>15</v>
      </c>
      <c r="AJ47" s="1">
        <v>2</v>
      </c>
      <c r="AK47" s="1">
        <v>40850</v>
      </c>
      <c r="AL47" s="4">
        <v>1.2953450025367834</v>
      </c>
      <c r="AM47" s="1">
        <v>2489344</v>
      </c>
      <c r="AN47" s="1" t="s">
        <v>936</v>
      </c>
      <c r="AO47" s="1" t="s">
        <v>937</v>
      </c>
      <c r="AP47" s="1">
        <v>4798</v>
      </c>
      <c r="AQ47" s="1">
        <v>2</v>
      </c>
      <c r="AR47" s="1" t="s">
        <v>533</v>
      </c>
      <c r="AS47" s="1">
        <v>0</v>
      </c>
      <c r="AT47" s="1">
        <v>0</v>
      </c>
      <c r="AU47" s="1">
        <v>0</v>
      </c>
      <c r="AV47" s="1">
        <v>0</v>
      </c>
      <c r="AW47" s="4" t="s">
        <v>217</v>
      </c>
      <c r="AX47" s="3">
        <v>10.348225308641977</v>
      </c>
      <c r="AY47" s="6">
        <v>0.64767250126839171</v>
      </c>
      <c r="AZ47" s="6">
        <f>AY47</f>
        <v>0.64767250126839171</v>
      </c>
      <c r="BA47" s="6" t="str">
        <f t="shared" si="1"/>
        <v>Menor a 100%</v>
      </c>
      <c r="BB47" s="6">
        <v>6.4767250126839167E-4</v>
      </c>
      <c r="BC47" s="6" t="s">
        <v>5091</v>
      </c>
      <c r="BD47" s="6" t="str">
        <f t="shared" si="3"/>
        <v>No Disponible</v>
      </c>
      <c r="BE47" s="6" t="s">
        <v>217</v>
      </c>
      <c r="BF47" s="6" t="s">
        <v>5091</v>
      </c>
      <c r="BG47" s="6" t="str">
        <f t="shared" si="5"/>
        <v>No Disponible</v>
      </c>
      <c r="BH47" s="2" t="s">
        <v>591</v>
      </c>
      <c r="BI47" s="2">
        <v>10.277237654320988</v>
      </c>
      <c r="BJ47" s="2">
        <v>13.360408950617284</v>
      </c>
      <c r="BK47" s="2">
        <v>21.376654320987655</v>
      </c>
    </row>
    <row r="48" spans="1:63" ht="35.25" customHeight="1">
      <c r="A48" s="1">
        <v>1883</v>
      </c>
      <c r="B48" s="1">
        <v>794</v>
      </c>
      <c r="C48" s="1" t="s">
        <v>432</v>
      </c>
      <c r="D48" s="1">
        <v>6</v>
      </c>
      <c r="E48" s="1" t="s">
        <v>0</v>
      </c>
      <c r="F48" s="1">
        <v>71003</v>
      </c>
      <c r="G48" s="1" t="s">
        <v>943</v>
      </c>
      <c r="H48" s="1" t="s">
        <v>0</v>
      </c>
      <c r="I48" s="1" t="s">
        <v>944</v>
      </c>
      <c r="J48" s="1">
        <v>5</v>
      </c>
      <c r="K48" s="1" t="s">
        <v>945</v>
      </c>
      <c r="L48" s="1">
        <v>541</v>
      </c>
      <c r="M48" s="1" t="s">
        <v>946</v>
      </c>
      <c r="N48" s="1" t="s">
        <v>532</v>
      </c>
      <c r="O48" s="1" t="s">
        <v>533</v>
      </c>
      <c r="P48" s="1" t="s">
        <v>533</v>
      </c>
      <c r="Q48" s="1" t="s">
        <v>533</v>
      </c>
      <c r="R48" s="1" t="s">
        <v>532</v>
      </c>
      <c r="S48" s="1" t="s">
        <v>533</v>
      </c>
      <c r="T48" s="1" t="s">
        <v>533</v>
      </c>
      <c r="U48" s="1" t="s">
        <v>533</v>
      </c>
      <c r="V48" s="1" t="s">
        <v>533</v>
      </c>
      <c r="W48" s="1" t="s">
        <v>532</v>
      </c>
      <c r="X48" s="1">
        <v>2009</v>
      </c>
      <c r="Y48" s="1" t="s">
        <v>534</v>
      </c>
      <c r="Z48" s="1">
        <v>1</v>
      </c>
      <c r="AA48" s="1">
        <v>2012</v>
      </c>
      <c r="AB48" s="5">
        <v>70</v>
      </c>
      <c r="AC48" s="1" t="s">
        <v>947</v>
      </c>
      <c r="AD48" s="1">
        <v>11</v>
      </c>
      <c r="AE48" s="1">
        <v>30</v>
      </c>
      <c r="AF48" s="1">
        <v>110</v>
      </c>
      <c r="AG48" s="1" t="s">
        <v>948</v>
      </c>
      <c r="AH48" s="1">
        <v>12</v>
      </c>
      <c r="AI48" s="1">
        <v>0</v>
      </c>
      <c r="AJ48" s="1">
        <v>1</v>
      </c>
      <c r="AK48" s="1">
        <v>597248</v>
      </c>
      <c r="AL48" s="4">
        <v>18.938609842719433</v>
      </c>
      <c r="AM48" s="1">
        <v>2489360</v>
      </c>
      <c r="AN48" s="1" t="s">
        <v>949</v>
      </c>
      <c r="AO48" s="1" t="s">
        <v>950</v>
      </c>
      <c r="AP48" s="1">
        <v>4896</v>
      </c>
      <c r="AQ48" s="1">
        <v>90</v>
      </c>
      <c r="AR48" s="1" t="s">
        <v>532</v>
      </c>
      <c r="AS48" s="1" t="s">
        <v>951</v>
      </c>
      <c r="AT48" s="1" t="s">
        <v>952</v>
      </c>
      <c r="AU48" s="1" t="s">
        <v>953</v>
      </c>
      <c r="AV48" s="1" t="s">
        <v>954</v>
      </c>
      <c r="AW48" s="4">
        <v>25</v>
      </c>
      <c r="AX48" s="3">
        <v>16.236651234567901</v>
      </c>
      <c r="AY48" s="6">
        <v>0.21042899825243816</v>
      </c>
      <c r="AZ48" s="6">
        <f>AY48</f>
        <v>0.21042899825243816</v>
      </c>
      <c r="BA48" s="6" t="str">
        <f t="shared" si="1"/>
        <v>Menor a 100%</v>
      </c>
      <c r="BB48" s="6">
        <v>0.2705515691817062</v>
      </c>
      <c r="BC48" s="6">
        <f t="shared" ref="BC48:BC64" si="10">BB48</f>
        <v>0.2705515691817062</v>
      </c>
      <c r="BD48" s="6" t="str">
        <f t="shared" si="3"/>
        <v>Menor a 100%</v>
      </c>
      <c r="BE48" s="6">
        <v>0.75754439370877735</v>
      </c>
      <c r="BF48" s="6">
        <f t="shared" ref="BF48:BF64" si="11">BE48</f>
        <v>0.75754439370877735</v>
      </c>
      <c r="BG48" s="6" t="str">
        <f t="shared" si="5"/>
        <v>Menor a 100%</v>
      </c>
      <c r="BH48" s="2" t="s">
        <v>591</v>
      </c>
      <c r="BI48" s="2">
        <v>16.344907407407408</v>
      </c>
      <c r="BJ48" s="2">
        <v>21.248379629629632</v>
      </c>
      <c r="BK48" s="2">
        <v>33.997407407407415</v>
      </c>
    </row>
    <row r="49" spans="1:63" ht="35.25" customHeight="1">
      <c r="A49" s="1">
        <v>1903</v>
      </c>
      <c r="B49" s="1">
        <v>20359</v>
      </c>
      <c r="C49" s="1" t="s">
        <v>431</v>
      </c>
      <c r="D49" s="1">
        <v>6</v>
      </c>
      <c r="E49" s="1" t="s">
        <v>0</v>
      </c>
      <c r="F49" s="1">
        <v>71016</v>
      </c>
      <c r="G49" s="1" t="s">
        <v>955</v>
      </c>
      <c r="H49" s="1" t="s">
        <v>0</v>
      </c>
      <c r="I49" s="1" t="s">
        <v>956</v>
      </c>
      <c r="J49" s="1">
        <v>15</v>
      </c>
      <c r="K49" s="1" t="s">
        <v>828</v>
      </c>
      <c r="L49" s="1">
        <v>299</v>
      </c>
      <c r="M49" s="1" t="s">
        <v>957</v>
      </c>
      <c r="N49" s="1" t="s">
        <v>532</v>
      </c>
      <c r="O49" s="1" t="s">
        <v>532</v>
      </c>
      <c r="P49" s="1" t="s">
        <v>532</v>
      </c>
      <c r="Q49" s="1" t="s">
        <v>533</v>
      </c>
      <c r="R49" s="1" t="s">
        <v>532</v>
      </c>
      <c r="S49" s="1" t="s">
        <v>533</v>
      </c>
      <c r="T49" s="1" t="s">
        <v>533</v>
      </c>
      <c r="U49" s="1" t="s">
        <v>533</v>
      </c>
      <c r="V49" s="1" t="s">
        <v>533</v>
      </c>
      <c r="W49" s="1" t="s">
        <v>532</v>
      </c>
      <c r="X49" s="1">
        <v>2009</v>
      </c>
      <c r="Y49" s="1" t="s">
        <v>534</v>
      </c>
      <c r="Z49" s="1">
        <v>1</v>
      </c>
      <c r="AA49" s="1">
        <v>2012</v>
      </c>
      <c r="AB49" s="5">
        <v>381</v>
      </c>
      <c r="AC49" s="1" t="s">
        <v>958</v>
      </c>
      <c r="AD49" s="1">
        <v>9</v>
      </c>
      <c r="AE49" s="1">
        <v>0</v>
      </c>
      <c r="AF49" s="1">
        <v>1523</v>
      </c>
      <c r="AG49" s="1" t="s">
        <v>959</v>
      </c>
      <c r="AH49" s="1">
        <v>10</v>
      </c>
      <c r="AI49" s="1">
        <v>30</v>
      </c>
      <c r="AJ49" s="1">
        <v>1</v>
      </c>
      <c r="AK49" s="1">
        <v>94608</v>
      </c>
      <c r="AL49" s="4">
        <v>3</v>
      </c>
      <c r="AM49" s="1">
        <v>2489343</v>
      </c>
      <c r="AN49" s="1" t="s">
        <v>960</v>
      </c>
      <c r="AO49" s="1" t="s">
        <v>961</v>
      </c>
      <c r="AP49" s="1">
        <v>5028</v>
      </c>
      <c r="AQ49" s="1">
        <v>634</v>
      </c>
      <c r="AR49" s="1" t="s">
        <v>532</v>
      </c>
      <c r="AS49" s="1" t="s">
        <v>962</v>
      </c>
      <c r="AT49" s="1" t="s">
        <v>835</v>
      </c>
      <c r="AU49" s="1" t="s">
        <v>963</v>
      </c>
      <c r="AV49" s="1" t="s">
        <v>964</v>
      </c>
      <c r="AW49" s="4">
        <v>20</v>
      </c>
      <c r="AX49" s="3">
        <v>26.338734567901234</v>
      </c>
      <c r="AY49" s="17">
        <v>4.7318611987381704E-3</v>
      </c>
      <c r="AZ49" s="17" t="s">
        <v>5091</v>
      </c>
      <c r="BA49" s="6" t="str">
        <f t="shared" si="1"/>
        <v>No Disponible</v>
      </c>
      <c r="BB49" s="6">
        <v>7.874015748031496E-3</v>
      </c>
      <c r="BC49" s="6">
        <f t="shared" si="10"/>
        <v>7.874015748031496E-3</v>
      </c>
      <c r="BD49" s="6" t="str">
        <f t="shared" si="3"/>
        <v>Menor a 100%</v>
      </c>
      <c r="BE49" s="6">
        <v>0.15</v>
      </c>
      <c r="BF49" s="6">
        <f t="shared" si="11"/>
        <v>0.15</v>
      </c>
      <c r="BG49" s="6" t="str">
        <f t="shared" si="5"/>
        <v>Menor a 100%</v>
      </c>
      <c r="BH49" s="2" t="s">
        <v>591</v>
      </c>
      <c r="BI49" s="2">
        <v>26.529706790123456</v>
      </c>
      <c r="BJ49" s="2">
        <v>31.835648148148145</v>
      </c>
      <c r="BK49" s="2">
        <v>47.753472222222214</v>
      </c>
    </row>
    <row r="50" spans="1:63" ht="35.25" customHeight="1">
      <c r="A50" s="1">
        <v>1904</v>
      </c>
      <c r="B50" s="1">
        <v>20359</v>
      </c>
      <c r="C50" s="1" t="s">
        <v>431</v>
      </c>
      <c r="D50" s="1">
        <v>6</v>
      </c>
      <c r="E50" s="1" t="s">
        <v>0</v>
      </c>
      <c r="F50" s="1">
        <v>71019</v>
      </c>
      <c r="G50" s="1" t="s">
        <v>965</v>
      </c>
      <c r="H50" s="1" t="s">
        <v>0</v>
      </c>
      <c r="I50" s="1" t="s">
        <v>956</v>
      </c>
      <c r="J50" s="1">
        <v>15</v>
      </c>
      <c r="K50" s="1" t="s">
        <v>828</v>
      </c>
      <c r="L50" s="1">
        <v>299</v>
      </c>
      <c r="M50" s="1" t="s">
        <v>957</v>
      </c>
      <c r="N50" s="1" t="s">
        <v>532</v>
      </c>
      <c r="O50" s="1" t="s">
        <v>533</v>
      </c>
      <c r="P50" s="1" t="s">
        <v>533</v>
      </c>
      <c r="Q50" s="1" t="s">
        <v>533</v>
      </c>
      <c r="R50" s="1" t="s">
        <v>532</v>
      </c>
      <c r="S50" s="1" t="s">
        <v>533</v>
      </c>
      <c r="T50" s="1" t="s">
        <v>533</v>
      </c>
      <c r="U50" s="1" t="s">
        <v>533</v>
      </c>
      <c r="V50" s="1" t="s">
        <v>533</v>
      </c>
      <c r="W50" s="1" t="s">
        <v>532</v>
      </c>
      <c r="X50" s="1">
        <v>2009</v>
      </c>
      <c r="Y50" s="1" t="s">
        <v>534</v>
      </c>
      <c r="Z50" s="1">
        <v>1</v>
      </c>
      <c r="AA50" s="1">
        <v>2012</v>
      </c>
      <c r="AB50" s="5">
        <v>78</v>
      </c>
      <c r="AC50" s="1" t="s">
        <v>766</v>
      </c>
      <c r="AD50" s="1">
        <v>15</v>
      </c>
      <c r="AE50" s="1">
        <v>0</v>
      </c>
      <c r="AF50" s="1">
        <v>1523</v>
      </c>
      <c r="AG50" s="1" t="s">
        <v>966</v>
      </c>
      <c r="AH50" s="1">
        <v>15</v>
      </c>
      <c r="AI50" s="1">
        <v>30</v>
      </c>
      <c r="AJ50" s="1">
        <v>1</v>
      </c>
      <c r="AK50" s="1">
        <v>567648</v>
      </c>
      <c r="AL50" s="4">
        <v>18</v>
      </c>
      <c r="AM50" s="1">
        <v>2489343</v>
      </c>
      <c r="AN50" s="1" t="s">
        <v>960</v>
      </c>
      <c r="AO50" s="1" t="s">
        <v>961</v>
      </c>
      <c r="AP50" s="1">
        <v>5028</v>
      </c>
      <c r="AQ50" s="1">
        <v>500</v>
      </c>
      <c r="AR50" s="1" t="s">
        <v>532</v>
      </c>
      <c r="AS50" s="1" t="s">
        <v>962</v>
      </c>
      <c r="AT50" s="1" t="s">
        <v>835</v>
      </c>
      <c r="AU50" s="1" t="s">
        <v>963</v>
      </c>
      <c r="AV50" s="1" t="s">
        <v>964</v>
      </c>
      <c r="AW50" s="4">
        <v>18</v>
      </c>
      <c r="AX50" s="3">
        <v>26.338734567901234</v>
      </c>
      <c r="AY50" s="6">
        <v>3.5999999999999997E-2</v>
      </c>
      <c r="AZ50" s="6">
        <f>AY50</f>
        <v>3.5999999999999997E-2</v>
      </c>
      <c r="BA50" s="6" t="str">
        <f t="shared" si="1"/>
        <v>Menor a 100%</v>
      </c>
      <c r="BB50" s="6">
        <v>0.23076923076923078</v>
      </c>
      <c r="BC50" s="6">
        <f t="shared" si="10"/>
        <v>0.23076923076923078</v>
      </c>
      <c r="BD50" s="6" t="str">
        <f t="shared" si="3"/>
        <v>Menor a 100%</v>
      </c>
      <c r="BE50" s="6">
        <v>1</v>
      </c>
      <c r="BF50" s="6">
        <f t="shared" si="11"/>
        <v>1</v>
      </c>
      <c r="BG50" s="6" t="str">
        <f t="shared" si="5"/>
        <v>Menor a 100%</v>
      </c>
      <c r="BH50" s="2" t="s">
        <v>591</v>
      </c>
      <c r="BI50" s="2">
        <v>26.529706790123456</v>
      </c>
      <c r="BJ50" s="2">
        <v>31.835648148148145</v>
      </c>
      <c r="BK50" s="2">
        <v>47.753472222222214</v>
      </c>
    </row>
    <row r="51" spans="1:63" ht="35.25" customHeight="1">
      <c r="A51" s="1">
        <v>1905</v>
      </c>
      <c r="B51" s="1">
        <v>20359</v>
      </c>
      <c r="C51" s="1" t="s">
        <v>431</v>
      </c>
      <c r="D51" s="1">
        <v>6</v>
      </c>
      <c r="E51" s="1" t="s">
        <v>0</v>
      </c>
      <c r="F51" s="1">
        <v>71017</v>
      </c>
      <c r="G51" s="1" t="s">
        <v>967</v>
      </c>
      <c r="H51" s="1" t="s">
        <v>0</v>
      </c>
      <c r="I51" s="1" t="s">
        <v>956</v>
      </c>
      <c r="J51" s="1">
        <v>15</v>
      </c>
      <c r="K51" s="1" t="s">
        <v>828</v>
      </c>
      <c r="L51" s="1">
        <v>299</v>
      </c>
      <c r="M51" s="1" t="s">
        <v>957</v>
      </c>
      <c r="N51" s="1" t="s">
        <v>532</v>
      </c>
      <c r="O51" s="1" t="s">
        <v>533</v>
      </c>
      <c r="P51" s="1" t="s">
        <v>533</v>
      </c>
      <c r="Q51" s="1" t="s">
        <v>533</v>
      </c>
      <c r="R51" s="1" t="s">
        <v>532</v>
      </c>
      <c r="S51" s="1" t="s">
        <v>533</v>
      </c>
      <c r="T51" s="1" t="s">
        <v>533</v>
      </c>
      <c r="U51" s="1" t="s">
        <v>533</v>
      </c>
      <c r="V51" s="1" t="s">
        <v>533</v>
      </c>
      <c r="W51" s="1" t="s">
        <v>532</v>
      </c>
      <c r="X51" s="1">
        <v>2009</v>
      </c>
      <c r="Y51" s="1" t="s">
        <v>534</v>
      </c>
      <c r="Z51" s="1">
        <v>1</v>
      </c>
      <c r="AA51" s="1">
        <v>2012</v>
      </c>
      <c r="AB51" s="5">
        <v>80</v>
      </c>
      <c r="AC51" s="1" t="s">
        <v>766</v>
      </c>
      <c r="AD51" s="1">
        <v>9</v>
      </c>
      <c r="AE51" s="1">
        <v>0</v>
      </c>
      <c r="AF51" s="1">
        <v>794</v>
      </c>
      <c r="AG51" s="1" t="s">
        <v>966</v>
      </c>
      <c r="AH51" s="1">
        <v>9</v>
      </c>
      <c r="AI51" s="1">
        <v>0</v>
      </c>
      <c r="AJ51" s="1">
        <v>1</v>
      </c>
      <c r="AK51" s="1">
        <v>19239</v>
      </c>
      <c r="AL51" s="4">
        <v>0.61006468797564684</v>
      </c>
      <c r="AM51" s="1">
        <v>2489343</v>
      </c>
      <c r="AN51" s="1" t="s">
        <v>960</v>
      </c>
      <c r="AO51" s="1" t="s">
        <v>961</v>
      </c>
      <c r="AP51" s="1">
        <v>5028</v>
      </c>
      <c r="AQ51" s="1">
        <v>291</v>
      </c>
      <c r="AR51" s="1" t="s">
        <v>532</v>
      </c>
      <c r="AS51" s="1" t="s">
        <v>962</v>
      </c>
      <c r="AT51" s="1" t="s">
        <v>835</v>
      </c>
      <c r="AU51" s="1" t="s">
        <v>963</v>
      </c>
      <c r="AV51" s="1" t="s">
        <v>964</v>
      </c>
      <c r="AW51" s="4">
        <v>3</v>
      </c>
      <c r="AX51" s="3">
        <v>26.338734567901234</v>
      </c>
      <c r="AY51" s="17">
        <v>2.0964422267204358E-3</v>
      </c>
      <c r="AZ51" s="17" t="s">
        <v>5091</v>
      </c>
      <c r="BA51" s="6" t="str">
        <f t="shared" si="1"/>
        <v>No Disponible</v>
      </c>
      <c r="BB51" s="6">
        <v>7.6258085996955853E-3</v>
      </c>
      <c r="BC51" s="6">
        <f t="shared" si="10"/>
        <v>7.6258085996955853E-3</v>
      </c>
      <c r="BD51" s="6" t="str">
        <f t="shared" si="3"/>
        <v>Menor a 100%</v>
      </c>
      <c r="BE51" s="6">
        <v>0.20335489599188228</v>
      </c>
      <c r="BF51" s="6">
        <f t="shared" si="11"/>
        <v>0.20335489599188228</v>
      </c>
      <c r="BG51" s="6" t="str">
        <f t="shared" si="5"/>
        <v>Menor a 100%</v>
      </c>
      <c r="BH51" s="2" t="s">
        <v>591</v>
      </c>
      <c r="BI51" s="2">
        <v>26.529706790123456</v>
      </c>
      <c r="BJ51" s="2">
        <v>31.835648148148145</v>
      </c>
      <c r="BK51" s="2">
        <v>47.753472222222214</v>
      </c>
    </row>
    <row r="52" spans="1:63" ht="35.25" customHeight="1">
      <c r="A52" s="1">
        <v>1906</v>
      </c>
      <c r="B52" s="1">
        <v>20359</v>
      </c>
      <c r="C52" s="1" t="s">
        <v>431</v>
      </c>
      <c r="D52" s="1">
        <v>6</v>
      </c>
      <c r="E52" s="1" t="s">
        <v>0</v>
      </c>
      <c r="F52" s="1">
        <v>71018</v>
      </c>
      <c r="G52" s="1" t="s">
        <v>968</v>
      </c>
      <c r="H52" s="1" t="s">
        <v>0</v>
      </c>
      <c r="I52" s="1" t="s">
        <v>956</v>
      </c>
      <c r="J52" s="1">
        <v>15</v>
      </c>
      <c r="K52" s="1" t="s">
        <v>828</v>
      </c>
      <c r="L52" s="1">
        <v>299</v>
      </c>
      <c r="M52" s="1" t="s">
        <v>957</v>
      </c>
      <c r="N52" s="1" t="s">
        <v>532</v>
      </c>
      <c r="O52" s="1" t="s">
        <v>533</v>
      </c>
      <c r="P52" s="1" t="s">
        <v>533</v>
      </c>
      <c r="Q52" s="1" t="s">
        <v>533</v>
      </c>
      <c r="R52" s="1" t="s">
        <v>532</v>
      </c>
      <c r="S52" s="1" t="s">
        <v>533</v>
      </c>
      <c r="T52" s="1" t="s">
        <v>533</v>
      </c>
      <c r="U52" s="1" t="s">
        <v>533</v>
      </c>
      <c r="V52" s="1" t="s">
        <v>533</v>
      </c>
      <c r="W52" s="1" t="s">
        <v>532</v>
      </c>
      <c r="X52" s="1">
        <v>2009</v>
      </c>
      <c r="Y52" s="1" t="s">
        <v>534</v>
      </c>
      <c r="Z52" s="1">
        <v>1</v>
      </c>
      <c r="AA52" s="1">
        <v>2012</v>
      </c>
      <c r="AB52" s="5">
        <v>186</v>
      </c>
      <c r="AC52" s="1" t="s">
        <v>842</v>
      </c>
      <c r="AD52" s="1">
        <v>10</v>
      </c>
      <c r="AE52" s="1">
        <v>0</v>
      </c>
      <c r="AF52" s="1">
        <v>929</v>
      </c>
      <c r="AG52" s="1" t="s">
        <v>969</v>
      </c>
      <c r="AH52" s="1">
        <v>9</v>
      </c>
      <c r="AI52" s="1">
        <v>30</v>
      </c>
      <c r="AJ52" s="1">
        <v>1</v>
      </c>
      <c r="AK52" s="1">
        <v>630720</v>
      </c>
      <c r="AL52" s="4">
        <v>20</v>
      </c>
      <c r="AM52" s="1">
        <v>2489343</v>
      </c>
      <c r="AN52" s="1" t="s">
        <v>960</v>
      </c>
      <c r="AO52" s="1" t="s">
        <v>961</v>
      </c>
      <c r="AP52" s="1">
        <v>5028</v>
      </c>
      <c r="AQ52" s="1">
        <v>371</v>
      </c>
      <c r="AR52" s="1" t="s">
        <v>532</v>
      </c>
      <c r="AS52" s="1" t="s">
        <v>962</v>
      </c>
      <c r="AT52" s="1" t="s">
        <v>835</v>
      </c>
      <c r="AU52" s="1" t="s">
        <v>963</v>
      </c>
      <c r="AV52" s="1" t="s">
        <v>964</v>
      </c>
      <c r="AW52" s="4">
        <v>61</v>
      </c>
      <c r="AX52" s="3">
        <v>26.338734567901234</v>
      </c>
      <c r="AY52" s="6">
        <v>5.3908355795148251E-2</v>
      </c>
      <c r="AZ52" s="6">
        <f t="shared" ref="AZ52:AZ64" si="12">AY52</f>
        <v>5.3908355795148251E-2</v>
      </c>
      <c r="BA52" s="6" t="str">
        <f t="shared" si="1"/>
        <v>Menor a 100%</v>
      </c>
      <c r="BB52" s="6">
        <v>0.10752688172043011</v>
      </c>
      <c r="BC52" s="6">
        <f t="shared" si="10"/>
        <v>0.10752688172043011</v>
      </c>
      <c r="BD52" s="6" t="str">
        <f t="shared" si="3"/>
        <v>Menor a 100%</v>
      </c>
      <c r="BE52" s="6">
        <v>0.32786885245901637</v>
      </c>
      <c r="BF52" s="6">
        <f t="shared" si="11"/>
        <v>0.32786885245901637</v>
      </c>
      <c r="BG52" s="6" t="str">
        <f t="shared" si="5"/>
        <v>Menor a 100%</v>
      </c>
      <c r="BH52" s="2" t="s">
        <v>591</v>
      </c>
      <c r="BI52" s="2">
        <v>26.529706790123456</v>
      </c>
      <c r="BJ52" s="2">
        <v>31.835648148148145</v>
      </c>
      <c r="BK52" s="2">
        <v>47.753472222222214</v>
      </c>
    </row>
    <row r="53" spans="1:63" ht="35.25" customHeight="1">
      <c r="A53" s="1">
        <v>1923</v>
      </c>
      <c r="B53" s="1">
        <v>722</v>
      </c>
      <c r="C53" s="1" t="s">
        <v>430</v>
      </c>
      <c r="D53" s="1">
        <v>5</v>
      </c>
      <c r="E53" s="1" t="s">
        <v>446</v>
      </c>
      <c r="F53" s="1">
        <v>71011</v>
      </c>
      <c r="G53" s="1" t="s">
        <v>970</v>
      </c>
      <c r="H53" s="1" t="s">
        <v>446</v>
      </c>
      <c r="I53" s="1" t="s">
        <v>971</v>
      </c>
      <c r="J53" s="1">
        <v>68</v>
      </c>
      <c r="K53" s="1" t="s">
        <v>683</v>
      </c>
      <c r="L53" s="1">
        <v>679</v>
      </c>
      <c r="M53" s="1" t="s">
        <v>972</v>
      </c>
      <c r="N53" s="1" t="s">
        <v>532</v>
      </c>
      <c r="O53" s="1" t="s">
        <v>532</v>
      </c>
      <c r="P53" s="1" t="s">
        <v>533</v>
      </c>
      <c r="Q53" s="1" t="s">
        <v>532</v>
      </c>
      <c r="R53" s="1" t="s">
        <v>532</v>
      </c>
      <c r="S53" s="1" t="s">
        <v>533</v>
      </c>
      <c r="T53" s="1" t="s">
        <v>533</v>
      </c>
      <c r="U53" s="1" t="s">
        <v>533</v>
      </c>
      <c r="V53" s="1" t="s">
        <v>533</v>
      </c>
      <c r="W53" s="1" t="s">
        <v>532</v>
      </c>
      <c r="X53" s="1">
        <v>2009</v>
      </c>
      <c r="Y53" s="1" t="s">
        <v>534</v>
      </c>
      <c r="Z53" s="1">
        <v>1</v>
      </c>
      <c r="AA53" s="1">
        <v>2012</v>
      </c>
      <c r="AB53" s="5">
        <v>50</v>
      </c>
      <c r="AC53" s="1" t="s">
        <v>766</v>
      </c>
      <c r="AD53" s="1">
        <v>15</v>
      </c>
      <c r="AE53" s="1">
        <v>0</v>
      </c>
      <c r="AF53" s="1">
        <v>50</v>
      </c>
      <c r="AG53" s="1" t="s">
        <v>973</v>
      </c>
      <c r="AH53" s="1">
        <v>7</v>
      </c>
      <c r="AI53" s="1">
        <v>0</v>
      </c>
      <c r="AJ53" s="1">
        <v>1</v>
      </c>
      <c r="AK53" s="1">
        <v>2207520</v>
      </c>
      <c r="AL53" s="4">
        <v>70</v>
      </c>
      <c r="AM53" s="1">
        <v>2489351</v>
      </c>
      <c r="AN53" s="1" t="s">
        <v>974</v>
      </c>
      <c r="AO53" s="1" t="s">
        <v>975</v>
      </c>
      <c r="AP53" s="1">
        <v>4868</v>
      </c>
      <c r="AQ53" s="1">
        <v>50</v>
      </c>
      <c r="AR53" s="1" t="s">
        <v>532</v>
      </c>
      <c r="AS53" s="1" t="s">
        <v>976</v>
      </c>
      <c r="AT53" s="1" t="s">
        <v>939</v>
      </c>
      <c r="AU53" s="1" t="s">
        <v>977</v>
      </c>
      <c r="AV53" s="1" t="s">
        <v>978</v>
      </c>
      <c r="AW53" s="4">
        <v>65</v>
      </c>
      <c r="AX53" s="3">
        <v>77.808641975308632</v>
      </c>
      <c r="AY53" s="6">
        <v>1.4</v>
      </c>
      <c r="AZ53" s="6">
        <f t="shared" si="12"/>
        <v>1.4</v>
      </c>
      <c r="BA53" s="6" t="str">
        <f t="shared" si="1"/>
        <v>Mayor a 100%</v>
      </c>
      <c r="BB53" s="6">
        <v>1.4</v>
      </c>
      <c r="BC53" s="6">
        <f t="shared" si="10"/>
        <v>1.4</v>
      </c>
      <c r="BD53" s="6" t="str">
        <f t="shared" si="3"/>
        <v>Mayor a 100%</v>
      </c>
      <c r="BE53" s="6">
        <v>1.0769230769230769</v>
      </c>
      <c r="BF53" s="6">
        <f t="shared" si="11"/>
        <v>1.0769230769230769</v>
      </c>
      <c r="BG53" s="6" t="str">
        <f t="shared" si="5"/>
        <v>Mayor a 100%</v>
      </c>
      <c r="BH53" s="2" t="s">
        <v>591</v>
      </c>
      <c r="BI53" s="2">
        <v>78.242669753086417</v>
      </c>
      <c r="BJ53" s="2">
        <v>93.891203703703695</v>
      </c>
      <c r="BK53" s="2">
        <v>140.83680555555554</v>
      </c>
    </row>
    <row r="54" spans="1:63" ht="35.25" customHeight="1">
      <c r="A54" s="1">
        <v>1924</v>
      </c>
      <c r="B54" s="1">
        <v>722</v>
      </c>
      <c r="C54" s="1" t="s">
        <v>430</v>
      </c>
      <c r="D54" s="1">
        <v>6</v>
      </c>
      <c r="E54" s="1" t="s">
        <v>0</v>
      </c>
      <c r="F54" s="1">
        <v>71013</v>
      </c>
      <c r="G54" s="1" t="s">
        <v>979</v>
      </c>
      <c r="H54" s="1" t="s">
        <v>0</v>
      </c>
      <c r="I54" s="1" t="s">
        <v>971</v>
      </c>
      <c r="J54" s="1">
        <v>68</v>
      </c>
      <c r="K54" s="1" t="s">
        <v>683</v>
      </c>
      <c r="L54" s="1">
        <v>679</v>
      </c>
      <c r="M54" s="1" t="s">
        <v>972</v>
      </c>
      <c r="N54" s="1" t="s">
        <v>532</v>
      </c>
      <c r="O54" s="1" t="s">
        <v>533</v>
      </c>
      <c r="P54" s="1" t="s">
        <v>533</v>
      </c>
      <c r="Q54" s="1" t="s">
        <v>533</v>
      </c>
      <c r="R54" s="1" t="s">
        <v>532</v>
      </c>
      <c r="S54" s="1" t="s">
        <v>533</v>
      </c>
      <c r="T54" s="1" t="s">
        <v>533</v>
      </c>
      <c r="U54" s="1" t="s">
        <v>533</v>
      </c>
      <c r="V54" s="1" t="s">
        <v>533</v>
      </c>
      <c r="W54" s="1" t="s">
        <v>532</v>
      </c>
      <c r="X54" s="1">
        <v>2009</v>
      </c>
      <c r="Y54" s="1" t="s">
        <v>534</v>
      </c>
      <c r="Z54" s="1">
        <v>1</v>
      </c>
      <c r="AA54" s="1">
        <v>2012</v>
      </c>
      <c r="AB54" s="5">
        <v>35</v>
      </c>
      <c r="AC54" s="1" t="s">
        <v>980</v>
      </c>
      <c r="AD54" s="1">
        <v>10</v>
      </c>
      <c r="AE54" s="1">
        <v>0</v>
      </c>
      <c r="AF54" s="1">
        <v>70</v>
      </c>
      <c r="AG54" s="1" t="s">
        <v>981</v>
      </c>
      <c r="AH54" s="1">
        <v>8</v>
      </c>
      <c r="AI54" s="1">
        <v>0</v>
      </c>
      <c r="AJ54" s="1">
        <v>1</v>
      </c>
      <c r="AK54" s="1">
        <v>57600</v>
      </c>
      <c r="AL54" s="4">
        <v>1.8264840182648401</v>
      </c>
      <c r="AM54" s="1">
        <v>2489351</v>
      </c>
      <c r="AN54" s="1" t="s">
        <v>974</v>
      </c>
      <c r="AO54" s="1" t="s">
        <v>975</v>
      </c>
      <c r="AP54" s="1">
        <v>4868</v>
      </c>
      <c r="AQ54" s="1">
        <v>70</v>
      </c>
      <c r="AR54" s="1" t="s">
        <v>532</v>
      </c>
      <c r="AS54" s="1" t="s">
        <v>976</v>
      </c>
      <c r="AT54" s="1" t="s">
        <v>939</v>
      </c>
      <c r="AU54" s="1" t="s">
        <v>977</v>
      </c>
      <c r="AV54" s="1" t="s">
        <v>978</v>
      </c>
      <c r="AW54" s="4">
        <v>76</v>
      </c>
      <c r="AX54" s="3">
        <v>77.808641975308632</v>
      </c>
      <c r="AY54" s="6">
        <v>2.6092628832354858E-2</v>
      </c>
      <c r="AZ54" s="6">
        <f t="shared" si="12"/>
        <v>2.6092628832354858E-2</v>
      </c>
      <c r="BA54" s="6" t="str">
        <f t="shared" si="1"/>
        <v>Menor a 100%</v>
      </c>
      <c r="BB54" s="6">
        <v>5.2185257664709717E-2</v>
      </c>
      <c r="BC54" s="6">
        <f t="shared" si="10"/>
        <v>5.2185257664709717E-2</v>
      </c>
      <c r="BD54" s="6" t="str">
        <f t="shared" si="3"/>
        <v>Menor a 100%</v>
      </c>
      <c r="BE54" s="6">
        <v>2.4032684450853159E-2</v>
      </c>
      <c r="BF54" s="6">
        <f t="shared" si="11"/>
        <v>2.4032684450853159E-2</v>
      </c>
      <c r="BG54" s="6" t="str">
        <f t="shared" si="5"/>
        <v>Menor a 100%</v>
      </c>
      <c r="BH54" s="2" t="s">
        <v>591</v>
      </c>
      <c r="BI54" s="2">
        <v>78.242669753086417</v>
      </c>
      <c r="BJ54" s="2">
        <v>93.891203703703695</v>
      </c>
      <c r="BK54" s="2">
        <v>140.83680555555554</v>
      </c>
    </row>
    <row r="55" spans="1:63" ht="35.25" customHeight="1">
      <c r="A55" s="1">
        <v>1925</v>
      </c>
      <c r="B55" s="1">
        <v>722</v>
      </c>
      <c r="C55" s="1" t="s">
        <v>430</v>
      </c>
      <c r="D55" s="1">
        <v>6</v>
      </c>
      <c r="E55" s="1" t="s">
        <v>0</v>
      </c>
      <c r="F55" s="1">
        <v>71012</v>
      </c>
      <c r="G55" s="1" t="s">
        <v>982</v>
      </c>
      <c r="H55" s="1" t="s">
        <v>0</v>
      </c>
      <c r="I55" s="1" t="s">
        <v>971</v>
      </c>
      <c r="J55" s="1">
        <v>68</v>
      </c>
      <c r="K55" s="1" t="s">
        <v>683</v>
      </c>
      <c r="L55" s="1">
        <v>679</v>
      </c>
      <c r="M55" s="1" t="s">
        <v>972</v>
      </c>
      <c r="N55" s="1" t="s">
        <v>532</v>
      </c>
      <c r="O55" s="1" t="s">
        <v>533</v>
      </c>
      <c r="P55" s="1" t="s">
        <v>533</v>
      </c>
      <c r="Q55" s="1" t="s">
        <v>533</v>
      </c>
      <c r="R55" s="1" t="s">
        <v>532</v>
      </c>
      <c r="S55" s="1" t="s">
        <v>533</v>
      </c>
      <c r="T55" s="1" t="s">
        <v>533</v>
      </c>
      <c r="U55" s="1" t="s">
        <v>533</v>
      </c>
      <c r="V55" s="1" t="s">
        <v>533</v>
      </c>
      <c r="W55" s="1" t="s">
        <v>532</v>
      </c>
      <c r="X55" s="1">
        <v>2009</v>
      </c>
      <c r="Y55" s="1" t="s">
        <v>534</v>
      </c>
      <c r="Z55" s="1">
        <v>1</v>
      </c>
      <c r="AA55" s="1">
        <v>2012</v>
      </c>
      <c r="AB55" s="5">
        <v>90</v>
      </c>
      <c r="AC55" s="1" t="s">
        <v>703</v>
      </c>
      <c r="AD55" s="1">
        <v>9</v>
      </c>
      <c r="AE55" s="1">
        <v>0</v>
      </c>
      <c r="AF55" s="1">
        <v>90</v>
      </c>
      <c r="AG55" s="1" t="s">
        <v>704</v>
      </c>
      <c r="AH55" s="1">
        <v>14</v>
      </c>
      <c r="AI55" s="1">
        <v>0</v>
      </c>
      <c r="AJ55" s="1">
        <v>1</v>
      </c>
      <c r="AK55" s="1">
        <v>2838240</v>
      </c>
      <c r="AL55" s="4">
        <v>90</v>
      </c>
      <c r="AM55" s="1">
        <v>2489351</v>
      </c>
      <c r="AN55" s="1" t="s">
        <v>974</v>
      </c>
      <c r="AO55" s="1" t="s">
        <v>975</v>
      </c>
      <c r="AP55" s="1">
        <v>4868</v>
      </c>
      <c r="AQ55" s="1">
        <v>90</v>
      </c>
      <c r="AR55" s="1" t="s">
        <v>532</v>
      </c>
      <c r="AS55" s="1" t="s">
        <v>976</v>
      </c>
      <c r="AT55" s="1" t="s">
        <v>939</v>
      </c>
      <c r="AU55" s="1" t="s">
        <v>977</v>
      </c>
      <c r="AV55" s="1" t="s">
        <v>978</v>
      </c>
      <c r="AW55" s="4">
        <v>88</v>
      </c>
      <c r="AX55" s="3">
        <v>77.808641975308632</v>
      </c>
      <c r="AY55" s="6">
        <v>1</v>
      </c>
      <c r="AZ55" s="6">
        <f t="shared" si="12"/>
        <v>1</v>
      </c>
      <c r="BA55" s="6" t="str">
        <f t="shared" si="1"/>
        <v>Menor a 100%</v>
      </c>
      <c r="BB55" s="6">
        <v>1</v>
      </c>
      <c r="BC55" s="6">
        <f t="shared" si="10"/>
        <v>1</v>
      </c>
      <c r="BD55" s="6" t="str">
        <f t="shared" si="3"/>
        <v>Menor a 100%</v>
      </c>
      <c r="BE55" s="6">
        <v>1.0227272727272727</v>
      </c>
      <c r="BF55" s="6">
        <f t="shared" si="11"/>
        <v>1.0227272727272727</v>
      </c>
      <c r="BG55" s="6" t="str">
        <f t="shared" si="5"/>
        <v>Mayor a 100%</v>
      </c>
      <c r="BH55" s="2" t="s">
        <v>591</v>
      </c>
      <c r="BI55" s="2">
        <v>78.242669753086417</v>
      </c>
      <c r="BJ55" s="2">
        <v>93.891203703703695</v>
      </c>
      <c r="BK55" s="2">
        <v>140.83680555555554</v>
      </c>
    </row>
    <row r="56" spans="1:63" ht="35.25" customHeight="1">
      <c r="A56" s="1">
        <v>2023</v>
      </c>
      <c r="B56" s="1">
        <v>766</v>
      </c>
      <c r="C56" s="1" t="s">
        <v>429</v>
      </c>
      <c r="D56" s="1">
        <v>5</v>
      </c>
      <c r="E56" s="1" t="s">
        <v>446</v>
      </c>
      <c r="F56" s="1">
        <v>8283</v>
      </c>
      <c r="G56" s="1" t="s">
        <v>983</v>
      </c>
      <c r="H56" s="1" t="s">
        <v>446</v>
      </c>
      <c r="I56" s="1" t="s">
        <v>984</v>
      </c>
      <c r="J56" s="1">
        <v>73</v>
      </c>
      <c r="K56" s="1" t="s">
        <v>530</v>
      </c>
      <c r="L56" s="1">
        <v>504</v>
      </c>
      <c r="M56" s="1" t="s">
        <v>985</v>
      </c>
      <c r="N56" s="1" t="s">
        <v>532</v>
      </c>
      <c r="O56" s="1" t="s">
        <v>533</v>
      </c>
      <c r="P56" s="1" t="s">
        <v>533</v>
      </c>
      <c r="Q56" s="1" t="s">
        <v>533</v>
      </c>
      <c r="R56" s="1" t="s">
        <v>533</v>
      </c>
      <c r="S56" s="1" t="s">
        <v>533</v>
      </c>
      <c r="T56" s="1" t="s">
        <v>533</v>
      </c>
      <c r="U56" s="1" t="s">
        <v>533</v>
      </c>
      <c r="V56" s="1" t="s">
        <v>533</v>
      </c>
      <c r="W56" s="1" t="s">
        <v>533</v>
      </c>
      <c r="X56" s="1">
        <v>2009</v>
      </c>
      <c r="Y56" s="1" t="s">
        <v>534</v>
      </c>
      <c r="Z56" s="1">
        <v>1</v>
      </c>
      <c r="AA56" s="1">
        <v>2009</v>
      </c>
      <c r="AB56" s="5">
        <v>80</v>
      </c>
      <c r="AC56" s="1" t="s">
        <v>986</v>
      </c>
      <c r="AD56" s="1">
        <v>13</v>
      </c>
      <c r="AE56" s="1">
        <v>0</v>
      </c>
      <c r="AF56" s="1">
        <v>130</v>
      </c>
      <c r="AG56" s="1" t="s">
        <v>987</v>
      </c>
      <c r="AH56" s="1">
        <v>19</v>
      </c>
      <c r="AI56" s="1">
        <v>30</v>
      </c>
      <c r="AJ56" s="1">
        <v>2</v>
      </c>
      <c r="AK56" s="1">
        <v>682344</v>
      </c>
      <c r="AL56" s="4">
        <v>21.636986301369863</v>
      </c>
      <c r="AM56" s="1">
        <v>1430944</v>
      </c>
      <c r="AN56" s="1" t="s">
        <v>988</v>
      </c>
      <c r="AO56" s="1" t="s">
        <v>989</v>
      </c>
      <c r="AP56" s="1">
        <v>3728</v>
      </c>
      <c r="AQ56" s="1" t="s">
        <v>217</v>
      </c>
      <c r="AR56" s="1" t="s">
        <v>532</v>
      </c>
      <c r="AS56" s="1" t="s">
        <v>990</v>
      </c>
      <c r="AT56" s="1" t="s">
        <v>540</v>
      </c>
      <c r="AU56" s="1" t="s">
        <v>991</v>
      </c>
      <c r="AV56" s="1" t="s">
        <v>992</v>
      </c>
      <c r="AW56" s="4">
        <v>7</v>
      </c>
      <c r="AX56" s="3">
        <v>16.870833333333334</v>
      </c>
      <c r="AY56" s="6" t="s">
        <v>217</v>
      </c>
      <c r="AZ56" s="6" t="str">
        <f t="shared" si="12"/>
        <v/>
      </c>
      <c r="BA56" s="6" t="str">
        <f t="shared" si="1"/>
        <v>Mayor a 100%</v>
      </c>
      <c r="BB56" s="6">
        <v>0.27046232876712328</v>
      </c>
      <c r="BC56" s="6">
        <f t="shared" si="10"/>
        <v>0.27046232876712328</v>
      </c>
      <c r="BD56" s="6" t="str">
        <f t="shared" si="3"/>
        <v>Menor a 100%</v>
      </c>
      <c r="BE56" s="6">
        <v>3.0909980430528377</v>
      </c>
      <c r="BF56" s="6">
        <f t="shared" si="11"/>
        <v>3.0909980430528377</v>
      </c>
      <c r="BG56" s="6" t="str">
        <f t="shared" si="5"/>
        <v>Mayor a 100%</v>
      </c>
      <c r="BH56" s="2" t="s">
        <v>543</v>
      </c>
      <c r="BI56" s="2">
        <v>16.920833333333334</v>
      </c>
      <c r="BJ56" s="2">
        <v>21.997083333333336</v>
      </c>
      <c r="BK56" s="2">
        <v>35.195333333333338</v>
      </c>
    </row>
    <row r="57" spans="1:63" ht="35.25" customHeight="1">
      <c r="A57" s="1">
        <v>2063</v>
      </c>
      <c r="B57" s="1">
        <v>22558</v>
      </c>
      <c r="C57" s="1" t="s">
        <v>428</v>
      </c>
      <c r="D57" s="1">
        <v>5</v>
      </c>
      <c r="E57" s="1" t="s">
        <v>446</v>
      </c>
      <c r="F57" s="1">
        <v>7575</v>
      </c>
      <c r="G57" s="1" t="s">
        <v>993</v>
      </c>
      <c r="H57" s="1" t="s">
        <v>446</v>
      </c>
      <c r="I57" s="1" t="s">
        <v>994</v>
      </c>
      <c r="J57" s="1">
        <v>68</v>
      </c>
      <c r="K57" s="1" t="s">
        <v>683</v>
      </c>
      <c r="L57" s="1">
        <v>235</v>
      </c>
      <c r="M57" s="1" t="s">
        <v>995</v>
      </c>
      <c r="N57" s="1" t="s">
        <v>532</v>
      </c>
      <c r="O57" s="1" t="s">
        <v>533</v>
      </c>
      <c r="P57" s="1" t="s">
        <v>533</v>
      </c>
      <c r="Q57" s="1" t="s">
        <v>533</v>
      </c>
      <c r="R57" s="1" t="s">
        <v>533</v>
      </c>
      <c r="S57" s="1" t="s">
        <v>533</v>
      </c>
      <c r="T57" s="1" t="s">
        <v>533</v>
      </c>
      <c r="U57" s="1" t="s">
        <v>533</v>
      </c>
      <c r="V57" s="1" t="s">
        <v>533</v>
      </c>
      <c r="W57" s="1" t="s">
        <v>533</v>
      </c>
      <c r="X57" s="1">
        <v>2009</v>
      </c>
      <c r="Y57" s="1" t="s">
        <v>534</v>
      </c>
      <c r="Z57" s="1">
        <v>1</v>
      </c>
      <c r="AA57" s="1">
        <v>2012</v>
      </c>
      <c r="AB57" s="5">
        <v>2</v>
      </c>
      <c r="AC57" s="1" t="s">
        <v>996</v>
      </c>
      <c r="AD57" s="1">
        <v>11</v>
      </c>
      <c r="AE57" s="1">
        <v>25</v>
      </c>
      <c r="AF57" s="1">
        <v>5</v>
      </c>
      <c r="AG57" s="1" t="s">
        <v>997</v>
      </c>
      <c r="AH57" s="1">
        <v>7</v>
      </c>
      <c r="AI57" s="1">
        <v>32</v>
      </c>
      <c r="AJ57" s="1">
        <v>2</v>
      </c>
      <c r="AK57" s="1">
        <v>125201</v>
      </c>
      <c r="AL57" s="4">
        <v>3.9700976661593099</v>
      </c>
      <c r="AM57" s="1">
        <v>2489492</v>
      </c>
      <c r="AN57" s="1" t="s">
        <v>998</v>
      </c>
      <c r="AO57" s="1" t="s">
        <v>999</v>
      </c>
      <c r="AP57" s="1">
        <v>4799</v>
      </c>
      <c r="AQ57" s="1">
        <v>4</v>
      </c>
      <c r="AR57" s="1" t="s">
        <v>532</v>
      </c>
      <c r="AS57" s="1" t="s">
        <v>1000</v>
      </c>
      <c r="AT57" s="1" t="s">
        <v>939</v>
      </c>
      <c r="AU57" s="1" t="s">
        <v>731</v>
      </c>
      <c r="AV57" s="1" t="s">
        <v>1001</v>
      </c>
      <c r="AW57" s="4">
        <v>4</v>
      </c>
      <c r="AX57" s="3">
        <v>12.145833333333334</v>
      </c>
      <c r="AY57" s="6">
        <v>0.99252441653982748</v>
      </c>
      <c r="AZ57" s="6">
        <f t="shared" si="12"/>
        <v>0.99252441653982748</v>
      </c>
      <c r="BA57" s="6" t="str">
        <f t="shared" si="1"/>
        <v>Menor a 100%</v>
      </c>
      <c r="BB57" s="6">
        <v>1.985048833079655</v>
      </c>
      <c r="BC57" s="6">
        <f t="shared" si="10"/>
        <v>1.985048833079655</v>
      </c>
      <c r="BD57" s="6" t="str">
        <f t="shared" si="3"/>
        <v>Mayor a 100%</v>
      </c>
      <c r="BE57" s="6">
        <v>0.99252441653982748</v>
      </c>
      <c r="BF57" s="6">
        <f t="shared" si="11"/>
        <v>0.99252441653982748</v>
      </c>
      <c r="BG57" s="6" t="str">
        <f t="shared" si="5"/>
        <v>Menor a 100%</v>
      </c>
      <c r="BH57" s="2" t="s">
        <v>543</v>
      </c>
      <c r="BI57" s="2">
        <v>12.341666666666667</v>
      </c>
      <c r="BJ57" s="2">
        <v>16.044166666666669</v>
      </c>
      <c r="BK57" s="2">
        <v>25.670666666666673</v>
      </c>
    </row>
    <row r="58" spans="1:63" ht="35.25" customHeight="1">
      <c r="A58" s="1">
        <v>2084</v>
      </c>
      <c r="B58" s="1">
        <v>21816</v>
      </c>
      <c r="C58" s="1" t="s">
        <v>427</v>
      </c>
      <c r="D58" s="1">
        <v>5</v>
      </c>
      <c r="E58" s="1" t="s">
        <v>446</v>
      </c>
      <c r="F58" s="1">
        <v>6068</v>
      </c>
      <c r="G58" s="1" t="s">
        <v>1002</v>
      </c>
      <c r="H58" s="1" t="s">
        <v>446</v>
      </c>
      <c r="I58" s="1" t="s">
        <v>1003</v>
      </c>
      <c r="J58" s="1">
        <v>52</v>
      </c>
      <c r="K58" s="1" t="s">
        <v>1004</v>
      </c>
      <c r="L58" s="1">
        <v>110</v>
      </c>
      <c r="M58" s="1" t="s">
        <v>1005</v>
      </c>
      <c r="N58" s="1" t="s">
        <v>532</v>
      </c>
      <c r="O58" s="1" t="s">
        <v>532</v>
      </c>
      <c r="P58" s="1" t="s">
        <v>533</v>
      </c>
      <c r="Q58" s="1" t="s">
        <v>533</v>
      </c>
      <c r="R58" s="1" t="s">
        <v>532</v>
      </c>
      <c r="S58" s="1" t="s">
        <v>533</v>
      </c>
      <c r="T58" s="1" t="s">
        <v>533</v>
      </c>
      <c r="U58" s="1" t="s">
        <v>533</v>
      </c>
      <c r="V58" s="1" t="s">
        <v>532</v>
      </c>
      <c r="W58" s="1" t="s">
        <v>532</v>
      </c>
      <c r="X58" s="1">
        <v>2009</v>
      </c>
      <c r="Y58" s="1" t="s">
        <v>534</v>
      </c>
      <c r="Z58" s="1">
        <v>1</v>
      </c>
      <c r="AA58" s="1">
        <v>2012</v>
      </c>
      <c r="AB58" s="5">
        <v>210</v>
      </c>
      <c r="AC58" s="1" t="s">
        <v>1006</v>
      </c>
      <c r="AD58" s="1">
        <v>3</v>
      </c>
      <c r="AE58" s="1">
        <v>34</v>
      </c>
      <c r="AF58" s="1">
        <v>180</v>
      </c>
      <c r="AG58" s="1" t="s">
        <v>1007</v>
      </c>
      <c r="AH58" s="1">
        <v>12</v>
      </c>
      <c r="AI58" s="1">
        <v>56</v>
      </c>
      <c r="AJ58" s="1">
        <v>2</v>
      </c>
      <c r="AK58" s="1">
        <v>578678</v>
      </c>
      <c r="AL58" s="4">
        <v>18.349759005580925</v>
      </c>
      <c r="AM58" s="1">
        <v>2489368</v>
      </c>
      <c r="AN58" s="1" t="s">
        <v>1008</v>
      </c>
      <c r="AO58" s="1" t="s">
        <v>1009</v>
      </c>
      <c r="AP58" s="1">
        <v>4793</v>
      </c>
      <c r="AQ58" s="1">
        <v>120</v>
      </c>
      <c r="AR58" s="1" t="s">
        <v>532</v>
      </c>
      <c r="AS58" s="1" t="s">
        <v>1010</v>
      </c>
      <c r="AT58" s="1" t="s">
        <v>1011</v>
      </c>
      <c r="AU58" s="1" t="s">
        <v>1012</v>
      </c>
      <c r="AV58" s="1" t="s">
        <v>1013</v>
      </c>
      <c r="AW58" s="4">
        <v>56</v>
      </c>
      <c r="AX58" s="3">
        <v>10.823842592592593</v>
      </c>
      <c r="AY58" s="6">
        <v>0.15291465837984103</v>
      </c>
      <c r="AZ58" s="6">
        <f t="shared" si="12"/>
        <v>0.15291465837984103</v>
      </c>
      <c r="BA58" s="6" t="str">
        <f t="shared" si="1"/>
        <v>Menor a 100%</v>
      </c>
      <c r="BB58" s="6">
        <v>8.7379804788480592E-2</v>
      </c>
      <c r="BC58" s="6">
        <f t="shared" si="10"/>
        <v>8.7379804788480592E-2</v>
      </c>
      <c r="BD58" s="6" t="str">
        <f t="shared" si="3"/>
        <v>Menor a 100%</v>
      </c>
      <c r="BE58" s="6">
        <v>0.32767426795680221</v>
      </c>
      <c r="BF58" s="6">
        <f t="shared" si="11"/>
        <v>0.32767426795680221</v>
      </c>
      <c r="BG58" s="6" t="str">
        <f t="shared" si="5"/>
        <v>Menor a 100%</v>
      </c>
      <c r="BH58" s="2" t="s">
        <v>591</v>
      </c>
      <c r="BI58" s="2">
        <v>11.068750000000001</v>
      </c>
      <c r="BJ58" s="2">
        <v>14.389375000000003</v>
      </c>
      <c r="BK58" s="2">
        <v>23.023000000000007</v>
      </c>
    </row>
    <row r="59" spans="1:63" ht="35.25" customHeight="1">
      <c r="A59" s="1">
        <v>2103</v>
      </c>
      <c r="B59" s="1">
        <v>4930</v>
      </c>
      <c r="C59" s="1" t="s">
        <v>426</v>
      </c>
      <c r="D59" s="1">
        <v>5</v>
      </c>
      <c r="E59" s="1" t="s">
        <v>446</v>
      </c>
      <c r="F59" s="1">
        <v>335</v>
      </c>
      <c r="G59" s="1" t="s">
        <v>1014</v>
      </c>
      <c r="H59" s="1" t="s">
        <v>446</v>
      </c>
      <c r="I59" s="1" t="s">
        <v>1015</v>
      </c>
      <c r="J59" s="1">
        <v>15</v>
      </c>
      <c r="K59" s="1" t="s">
        <v>828</v>
      </c>
      <c r="L59" s="1">
        <v>837</v>
      </c>
      <c r="M59" s="1" t="s">
        <v>1016</v>
      </c>
      <c r="N59" s="1" t="s">
        <v>532</v>
      </c>
      <c r="O59" s="1" t="s">
        <v>533</v>
      </c>
      <c r="P59" s="1" t="s">
        <v>533</v>
      </c>
      <c r="Q59" s="1" t="s">
        <v>533</v>
      </c>
      <c r="R59" s="1" t="s">
        <v>532</v>
      </c>
      <c r="S59" s="1" t="s">
        <v>533</v>
      </c>
      <c r="T59" s="1" t="s">
        <v>533</v>
      </c>
      <c r="U59" s="1" t="s">
        <v>533</v>
      </c>
      <c r="V59" s="1" t="s">
        <v>533</v>
      </c>
      <c r="W59" s="1" t="s">
        <v>532</v>
      </c>
      <c r="X59" s="1">
        <v>2009</v>
      </c>
      <c r="Y59" s="1" t="s">
        <v>534</v>
      </c>
      <c r="Z59" s="1">
        <v>1</v>
      </c>
      <c r="AA59" s="1">
        <v>2012</v>
      </c>
      <c r="AB59" s="5">
        <v>4</v>
      </c>
      <c r="AC59" s="1" t="s">
        <v>1017</v>
      </c>
      <c r="AD59" s="1">
        <v>8</v>
      </c>
      <c r="AE59" s="1">
        <v>0</v>
      </c>
      <c r="AF59" s="1">
        <v>5</v>
      </c>
      <c r="AG59" s="1" t="s">
        <v>1018</v>
      </c>
      <c r="AH59" s="1">
        <v>14</v>
      </c>
      <c r="AI59" s="1">
        <v>0</v>
      </c>
      <c r="AJ59" s="1">
        <v>2</v>
      </c>
      <c r="AK59" s="1">
        <v>165926</v>
      </c>
      <c r="AL59" s="4">
        <v>5.2614789446981227</v>
      </c>
      <c r="AM59" s="1">
        <v>2489333</v>
      </c>
      <c r="AN59" s="1" t="s">
        <v>1019</v>
      </c>
      <c r="AO59" s="1" t="s">
        <v>1020</v>
      </c>
      <c r="AP59" s="1">
        <v>4951</v>
      </c>
      <c r="AQ59" s="1">
        <v>4</v>
      </c>
      <c r="AR59" s="1" t="s">
        <v>532</v>
      </c>
      <c r="AS59" s="1" t="s">
        <v>1021</v>
      </c>
      <c r="AT59" s="1" t="s">
        <v>892</v>
      </c>
      <c r="AU59" s="1" t="s">
        <v>1022</v>
      </c>
      <c r="AV59" s="1" t="s">
        <v>1023</v>
      </c>
      <c r="AW59" s="4">
        <v>6.22</v>
      </c>
      <c r="AX59" s="3">
        <v>4.7295524691358031</v>
      </c>
      <c r="AY59" s="6">
        <v>1.3153697361745307</v>
      </c>
      <c r="AZ59" s="6">
        <f t="shared" si="12"/>
        <v>1.3153697361745307</v>
      </c>
      <c r="BA59" s="6" t="str">
        <f t="shared" si="1"/>
        <v>Mayor a 100%</v>
      </c>
      <c r="BB59" s="6">
        <v>1.3153697361745307</v>
      </c>
      <c r="BC59" s="6">
        <f t="shared" si="10"/>
        <v>1.3153697361745307</v>
      </c>
      <c r="BD59" s="6" t="str">
        <f t="shared" si="3"/>
        <v>Mayor a 100%</v>
      </c>
      <c r="BE59" s="6">
        <v>0.84589693644664354</v>
      </c>
      <c r="BF59" s="6">
        <f t="shared" si="11"/>
        <v>0.84589693644664354</v>
      </c>
      <c r="BG59" s="6" t="str">
        <f t="shared" si="5"/>
        <v>Menor a 100%</v>
      </c>
      <c r="BH59" s="2" t="s">
        <v>591</v>
      </c>
      <c r="BI59" s="2">
        <v>4.798765432098766</v>
      </c>
      <c r="BJ59" s="2">
        <v>6.2383950617283963</v>
      </c>
      <c r="BK59" s="2">
        <v>9.9814320987654348</v>
      </c>
    </row>
    <row r="60" spans="1:63" ht="35.25" customHeight="1">
      <c r="A60" s="1">
        <v>2123</v>
      </c>
      <c r="B60" s="1">
        <v>650</v>
      </c>
      <c r="C60" s="1" t="s">
        <v>425</v>
      </c>
      <c r="D60" s="1">
        <v>5</v>
      </c>
      <c r="E60" s="1" t="s">
        <v>446</v>
      </c>
      <c r="F60" s="1">
        <v>82</v>
      </c>
      <c r="G60" s="1" t="s">
        <v>1024</v>
      </c>
      <c r="H60" s="1" t="s">
        <v>446</v>
      </c>
      <c r="I60" s="1" t="s">
        <v>1025</v>
      </c>
      <c r="J60" s="1">
        <v>15</v>
      </c>
      <c r="K60" s="1" t="s">
        <v>828</v>
      </c>
      <c r="L60" s="1">
        <v>176</v>
      </c>
      <c r="M60" s="1" t="s">
        <v>1026</v>
      </c>
      <c r="N60" s="1" t="s">
        <v>532</v>
      </c>
      <c r="O60" s="1" t="s">
        <v>532</v>
      </c>
      <c r="P60" s="1" t="s">
        <v>533</v>
      </c>
      <c r="Q60" s="1" t="s">
        <v>533</v>
      </c>
      <c r="R60" s="1" t="s">
        <v>532</v>
      </c>
      <c r="S60" s="1" t="s">
        <v>533</v>
      </c>
      <c r="T60" s="1" t="s">
        <v>533</v>
      </c>
      <c r="U60" s="1" t="s">
        <v>533</v>
      </c>
      <c r="V60" s="1" t="s">
        <v>533</v>
      </c>
      <c r="W60" s="1" t="s">
        <v>533</v>
      </c>
      <c r="X60" s="1">
        <v>2009</v>
      </c>
      <c r="Y60" s="1" t="s">
        <v>534</v>
      </c>
      <c r="Z60" s="1">
        <v>1</v>
      </c>
      <c r="AA60" s="1">
        <v>2012</v>
      </c>
      <c r="AB60" s="5">
        <v>8</v>
      </c>
      <c r="AC60" s="1" t="s">
        <v>863</v>
      </c>
      <c r="AD60" s="1">
        <v>2</v>
      </c>
      <c r="AE60" s="1">
        <v>20</v>
      </c>
      <c r="AF60" s="1">
        <v>4000</v>
      </c>
      <c r="AG60" s="1" t="s">
        <v>756</v>
      </c>
      <c r="AH60" s="1">
        <v>2</v>
      </c>
      <c r="AI60" s="1">
        <v>32</v>
      </c>
      <c r="AJ60" s="1">
        <v>1</v>
      </c>
      <c r="AK60" s="1">
        <v>3710679</v>
      </c>
      <c r="AL60" s="4">
        <v>117.66485920852359</v>
      </c>
      <c r="AM60" s="1">
        <v>2489373</v>
      </c>
      <c r="AN60" s="1" t="s">
        <v>1027</v>
      </c>
      <c r="AO60" s="1" t="s">
        <v>1028</v>
      </c>
      <c r="AP60" s="1">
        <v>5358</v>
      </c>
      <c r="AQ60" s="1">
        <v>105</v>
      </c>
      <c r="AR60" s="1" t="s">
        <v>532</v>
      </c>
      <c r="AS60" s="1" t="s">
        <v>1029</v>
      </c>
      <c r="AT60" s="1" t="s">
        <v>750</v>
      </c>
      <c r="AU60" s="1" t="s">
        <v>1030</v>
      </c>
      <c r="AV60" s="1" t="s">
        <v>1031</v>
      </c>
      <c r="AW60" s="4">
        <v>107</v>
      </c>
      <c r="AX60" s="3">
        <v>108.14236111111111</v>
      </c>
      <c r="AY60" s="6">
        <v>1.1206177067478438</v>
      </c>
      <c r="AZ60" s="6">
        <f t="shared" si="12"/>
        <v>1.1206177067478438</v>
      </c>
      <c r="BA60" s="6" t="str">
        <f t="shared" si="1"/>
        <v>Mayor a 100%</v>
      </c>
      <c r="BB60" s="6">
        <v>14.708107401065449</v>
      </c>
      <c r="BC60" s="6">
        <f t="shared" si="10"/>
        <v>14.708107401065449</v>
      </c>
      <c r="BD60" s="6" t="str">
        <f t="shared" si="3"/>
        <v>Mayor a 100%</v>
      </c>
      <c r="BE60" s="6">
        <v>1.0996715813880711</v>
      </c>
      <c r="BF60" s="6">
        <f t="shared" si="11"/>
        <v>1.0996715813880711</v>
      </c>
      <c r="BG60" s="6" t="str">
        <f t="shared" si="5"/>
        <v>Mayor a 100%</v>
      </c>
      <c r="BH60" s="2" t="s">
        <v>591</v>
      </c>
      <c r="BI60" s="2">
        <v>109.74922839506172</v>
      </c>
      <c r="BJ60" s="2">
        <v>131.69907407407405</v>
      </c>
      <c r="BK60" s="2">
        <v>197.54861111111109</v>
      </c>
    </row>
    <row r="61" spans="1:63" ht="35.25" customHeight="1">
      <c r="A61" s="1">
        <v>2163</v>
      </c>
      <c r="B61" s="1">
        <v>3160</v>
      </c>
      <c r="C61" s="1" t="s">
        <v>424</v>
      </c>
      <c r="D61" s="1">
        <v>5</v>
      </c>
      <c r="E61" s="1" t="s">
        <v>446</v>
      </c>
      <c r="F61" s="1">
        <v>1189</v>
      </c>
      <c r="G61" s="1" t="s">
        <v>1032</v>
      </c>
      <c r="H61" s="1" t="s">
        <v>446</v>
      </c>
      <c r="I61" s="1" t="s">
        <v>1033</v>
      </c>
      <c r="J61" s="1">
        <v>25</v>
      </c>
      <c r="K61" s="1" t="s">
        <v>662</v>
      </c>
      <c r="L61" s="1">
        <v>745</v>
      </c>
      <c r="M61" s="1" t="s">
        <v>1034</v>
      </c>
      <c r="N61" s="1" t="s">
        <v>532</v>
      </c>
      <c r="O61" s="1" t="s">
        <v>533</v>
      </c>
      <c r="P61" s="1" t="s">
        <v>533</v>
      </c>
      <c r="Q61" s="1" t="s">
        <v>533</v>
      </c>
      <c r="R61" s="1" t="s">
        <v>532</v>
      </c>
      <c r="S61" s="1" t="s">
        <v>533</v>
      </c>
      <c r="T61" s="1" t="s">
        <v>533</v>
      </c>
      <c r="U61" s="1" t="s">
        <v>533</v>
      </c>
      <c r="V61" s="1" t="s">
        <v>532</v>
      </c>
      <c r="W61" s="1" t="s">
        <v>532</v>
      </c>
      <c r="X61" s="1">
        <v>2009</v>
      </c>
      <c r="Y61" s="1" t="s">
        <v>534</v>
      </c>
      <c r="Z61" s="1">
        <v>1</v>
      </c>
      <c r="AA61" s="1">
        <v>2012</v>
      </c>
      <c r="AB61" s="5">
        <v>243</v>
      </c>
      <c r="AC61" s="1" t="s">
        <v>1035</v>
      </c>
      <c r="AD61" s="1">
        <v>14</v>
      </c>
      <c r="AE61" s="1">
        <v>10</v>
      </c>
      <c r="AF61" s="1">
        <v>5486</v>
      </c>
      <c r="AG61" s="1" t="s">
        <v>1036</v>
      </c>
      <c r="AH61" s="1">
        <v>13</v>
      </c>
      <c r="AI61" s="1">
        <v>15</v>
      </c>
      <c r="AJ61" s="1">
        <v>2</v>
      </c>
      <c r="AK61" s="1">
        <v>686577</v>
      </c>
      <c r="AL61" s="4">
        <v>21.771213850837139</v>
      </c>
      <c r="AM61" s="1">
        <v>2489676</v>
      </c>
      <c r="AN61" s="1" t="s">
        <v>1037</v>
      </c>
      <c r="AO61" s="1" t="s">
        <v>1038</v>
      </c>
      <c r="AP61" s="1">
        <v>4878</v>
      </c>
      <c r="AQ61" s="1">
        <v>661</v>
      </c>
      <c r="AR61" s="1" t="s">
        <v>532</v>
      </c>
      <c r="AS61" s="1" t="s">
        <v>1039</v>
      </c>
      <c r="AT61" s="1" t="s">
        <v>750</v>
      </c>
      <c r="AU61" s="1" t="s">
        <v>1040</v>
      </c>
      <c r="AV61" s="1" t="s">
        <v>1041</v>
      </c>
      <c r="AW61" s="4">
        <v>10</v>
      </c>
      <c r="AX61" s="3">
        <v>12.942824074074075</v>
      </c>
      <c r="AY61" s="6">
        <v>3.2936783435457091E-2</v>
      </c>
      <c r="AZ61" s="6">
        <f t="shared" si="12"/>
        <v>3.2936783435457091E-2</v>
      </c>
      <c r="BA61" s="6" t="str">
        <f t="shared" si="1"/>
        <v>Menor a 100%</v>
      </c>
      <c r="BB61" s="6">
        <v>8.9593472637189878E-2</v>
      </c>
      <c r="BC61" s="6">
        <f t="shared" si="10"/>
        <v>8.9593472637189878E-2</v>
      </c>
      <c r="BD61" s="6" t="str">
        <f t="shared" si="3"/>
        <v>Menor a 100%</v>
      </c>
      <c r="BE61" s="6">
        <v>2.1771213850837139</v>
      </c>
      <c r="BF61" s="6">
        <f t="shared" si="11"/>
        <v>2.1771213850837139</v>
      </c>
      <c r="BG61" s="6" t="str">
        <f t="shared" si="5"/>
        <v>Mayor a 100%</v>
      </c>
      <c r="BH61" s="2" t="s">
        <v>591</v>
      </c>
      <c r="BI61" s="2">
        <v>13.200154320987656</v>
      </c>
      <c r="BJ61" s="2">
        <v>17.160200617283952</v>
      </c>
      <c r="BK61" s="2">
        <v>27.456320987654323</v>
      </c>
    </row>
    <row r="62" spans="1:63" ht="35.25" customHeight="1">
      <c r="A62" s="1">
        <v>2243</v>
      </c>
      <c r="B62" s="1">
        <v>3218</v>
      </c>
      <c r="C62" s="1" t="s">
        <v>423</v>
      </c>
      <c r="D62" s="1">
        <v>5</v>
      </c>
      <c r="E62" s="1" t="s">
        <v>446</v>
      </c>
      <c r="F62" s="1">
        <v>566</v>
      </c>
      <c r="G62" s="1" t="s">
        <v>1042</v>
      </c>
      <c r="H62" s="1" t="s">
        <v>446</v>
      </c>
      <c r="I62" s="1" t="s">
        <v>1043</v>
      </c>
      <c r="J62" s="1">
        <v>18</v>
      </c>
      <c r="K62" s="1" t="s">
        <v>1044</v>
      </c>
      <c r="L62" s="1">
        <v>785</v>
      </c>
      <c r="M62" s="1" t="s">
        <v>1045</v>
      </c>
      <c r="N62" s="1" t="s">
        <v>532</v>
      </c>
      <c r="O62" s="1" t="s">
        <v>533</v>
      </c>
      <c r="P62" s="1" t="s">
        <v>533</v>
      </c>
      <c r="Q62" s="1" t="s">
        <v>533</v>
      </c>
      <c r="R62" s="1" t="s">
        <v>533</v>
      </c>
      <c r="S62" s="1" t="s">
        <v>533</v>
      </c>
      <c r="T62" s="1" t="s">
        <v>533</v>
      </c>
      <c r="U62" s="1" t="s">
        <v>533</v>
      </c>
      <c r="V62" s="1" t="s">
        <v>533</v>
      </c>
      <c r="W62" s="1" t="s">
        <v>532</v>
      </c>
      <c r="X62" s="1">
        <v>2009</v>
      </c>
      <c r="Y62" s="1" t="s">
        <v>534</v>
      </c>
      <c r="Z62" s="1">
        <v>1</v>
      </c>
      <c r="AA62" s="1">
        <v>2012</v>
      </c>
      <c r="AB62" s="5">
        <v>0</v>
      </c>
      <c r="AC62" s="1" t="s">
        <v>1046</v>
      </c>
      <c r="AD62" s="1">
        <v>0</v>
      </c>
      <c r="AE62" s="1">
        <v>0</v>
      </c>
      <c r="AF62" s="1">
        <v>0</v>
      </c>
      <c r="AG62" s="1" t="s">
        <v>963</v>
      </c>
      <c r="AH62" s="1">
        <v>0</v>
      </c>
      <c r="AI62" s="1">
        <v>0</v>
      </c>
      <c r="AJ62" s="1">
        <v>2</v>
      </c>
      <c r="AK62" s="1">
        <v>0</v>
      </c>
      <c r="AL62" s="4">
        <v>0</v>
      </c>
      <c r="AM62" s="1">
        <v>2489497</v>
      </c>
      <c r="AN62" s="1" t="s">
        <v>1047</v>
      </c>
      <c r="AO62" s="1" t="s">
        <v>1048</v>
      </c>
      <c r="AP62" s="1">
        <v>5350</v>
      </c>
      <c r="AQ62" s="1">
        <v>0</v>
      </c>
      <c r="AR62" s="1" t="s">
        <v>532</v>
      </c>
      <c r="AS62" s="1" t="s">
        <v>1049</v>
      </c>
      <c r="AT62" s="1" t="s">
        <v>657</v>
      </c>
      <c r="AU62" s="1" t="s">
        <v>1050</v>
      </c>
      <c r="AV62" s="1" t="s">
        <v>1051</v>
      </c>
      <c r="AW62" s="4">
        <v>19.600000000000001</v>
      </c>
      <c r="AX62" s="3">
        <v>7.8163580246913575</v>
      </c>
      <c r="AY62" s="6" t="s">
        <v>217</v>
      </c>
      <c r="AZ62" s="6" t="str">
        <f t="shared" si="12"/>
        <v/>
      </c>
      <c r="BA62" s="6" t="str">
        <f t="shared" si="1"/>
        <v>Mayor a 100%</v>
      </c>
      <c r="BB62" s="6" t="s">
        <v>217</v>
      </c>
      <c r="BC62" s="6" t="str">
        <f t="shared" si="10"/>
        <v/>
      </c>
      <c r="BD62" s="6" t="str">
        <f t="shared" si="3"/>
        <v>Mayor a 100%</v>
      </c>
      <c r="BE62" s="6">
        <v>0</v>
      </c>
      <c r="BF62" s="6">
        <f t="shared" si="11"/>
        <v>0</v>
      </c>
      <c r="BG62" s="6" t="str">
        <f t="shared" si="5"/>
        <v>Menor a 100%</v>
      </c>
      <c r="BH62" s="2" t="s">
        <v>543</v>
      </c>
      <c r="BI62" s="2">
        <v>7.916666666666667</v>
      </c>
      <c r="BJ62" s="2">
        <v>10.291666666666668</v>
      </c>
      <c r="BK62" s="2">
        <v>16.466666666666669</v>
      </c>
    </row>
    <row r="63" spans="1:63" ht="35.25" customHeight="1">
      <c r="A63" s="1">
        <v>2263</v>
      </c>
      <c r="B63" s="1">
        <v>21279</v>
      </c>
      <c r="C63" s="1" t="s">
        <v>422</v>
      </c>
      <c r="D63" s="1">
        <v>5</v>
      </c>
      <c r="E63" s="1" t="s">
        <v>446</v>
      </c>
      <c r="F63" s="1">
        <v>42</v>
      </c>
      <c r="G63" s="1" t="s">
        <v>1052</v>
      </c>
      <c r="H63" s="1" t="s">
        <v>446</v>
      </c>
      <c r="I63" s="1" t="s">
        <v>1053</v>
      </c>
      <c r="J63" s="1">
        <v>13</v>
      </c>
      <c r="K63" s="1" t="s">
        <v>1054</v>
      </c>
      <c r="L63" s="1">
        <v>160</v>
      </c>
      <c r="M63" s="1" t="s">
        <v>1055</v>
      </c>
      <c r="N63" s="1" t="s">
        <v>532</v>
      </c>
      <c r="O63" s="1" t="s">
        <v>532</v>
      </c>
      <c r="P63" s="1" t="s">
        <v>533</v>
      </c>
      <c r="Q63" s="1" t="s">
        <v>533</v>
      </c>
      <c r="R63" s="1" t="s">
        <v>532</v>
      </c>
      <c r="S63" s="1" t="s">
        <v>532</v>
      </c>
      <c r="T63" s="1" t="s">
        <v>533</v>
      </c>
      <c r="U63" s="1" t="s">
        <v>533</v>
      </c>
      <c r="V63" s="1" t="s">
        <v>533</v>
      </c>
      <c r="W63" s="1" t="s">
        <v>532</v>
      </c>
      <c r="X63" s="1">
        <v>2009</v>
      </c>
      <c r="Y63" s="1" t="s">
        <v>534</v>
      </c>
      <c r="Z63" s="1">
        <v>1</v>
      </c>
      <c r="AA63" s="1">
        <v>2012</v>
      </c>
      <c r="AB63" s="5">
        <v>18</v>
      </c>
      <c r="AC63" s="1" t="s">
        <v>1056</v>
      </c>
      <c r="AD63" s="1">
        <v>15</v>
      </c>
      <c r="AE63" s="1">
        <v>30</v>
      </c>
      <c r="AF63" s="1">
        <v>18</v>
      </c>
      <c r="AG63" s="1" t="s">
        <v>1057</v>
      </c>
      <c r="AH63" s="1">
        <v>10</v>
      </c>
      <c r="AI63" s="1">
        <v>30</v>
      </c>
      <c r="AJ63" s="1">
        <v>1</v>
      </c>
      <c r="AK63" s="1">
        <v>365000</v>
      </c>
      <c r="AL63" s="4">
        <v>11.574074074074074</v>
      </c>
      <c r="AM63" s="1">
        <v>2489504</v>
      </c>
      <c r="AN63" s="1" t="s">
        <v>1058</v>
      </c>
      <c r="AO63" s="1" t="s">
        <v>1059</v>
      </c>
      <c r="AP63" s="1">
        <v>4813</v>
      </c>
      <c r="AQ63" s="1">
        <v>18</v>
      </c>
      <c r="AR63" s="1" t="s">
        <v>533</v>
      </c>
      <c r="AS63" s="1">
        <v>0</v>
      </c>
      <c r="AT63" s="1">
        <v>0</v>
      </c>
      <c r="AU63" s="1">
        <v>0</v>
      </c>
      <c r="AV63" s="1">
        <v>0</v>
      </c>
      <c r="AW63" s="4" t="s">
        <v>217</v>
      </c>
      <c r="AX63" s="3">
        <v>8.4259259259259256</v>
      </c>
      <c r="AY63" s="6">
        <v>0.64300411522633749</v>
      </c>
      <c r="AZ63" s="6">
        <f t="shared" si="12"/>
        <v>0.64300411522633749</v>
      </c>
      <c r="BA63" s="6" t="str">
        <f t="shared" si="1"/>
        <v>Menor a 100%</v>
      </c>
      <c r="BB63" s="6">
        <v>0.64300411522633749</v>
      </c>
      <c r="BC63" s="6">
        <f t="shared" si="10"/>
        <v>0.64300411522633749</v>
      </c>
      <c r="BD63" s="6" t="str">
        <f t="shared" si="3"/>
        <v>Menor a 100%</v>
      </c>
      <c r="BE63" s="6" t="s">
        <v>217</v>
      </c>
      <c r="BF63" s="6" t="str">
        <f t="shared" si="11"/>
        <v/>
      </c>
      <c r="BG63" s="6" t="str">
        <f t="shared" si="5"/>
        <v>Mayor a 100%</v>
      </c>
      <c r="BH63" s="2" t="s">
        <v>543</v>
      </c>
      <c r="BI63" s="2">
        <v>8.6516203703703702</v>
      </c>
      <c r="BJ63" s="2">
        <v>11.247106481481481</v>
      </c>
      <c r="BK63" s="2">
        <v>17.99537037037037</v>
      </c>
    </row>
    <row r="64" spans="1:63" ht="35.25" customHeight="1">
      <c r="A64" s="1">
        <v>2303</v>
      </c>
      <c r="B64" s="1">
        <v>1321</v>
      </c>
      <c r="C64" s="1" t="s">
        <v>421</v>
      </c>
      <c r="D64" s="1">
        <v>6</v>
      </c>
      <c r="E64" s="1" t="s">
        <v>0</v>
      </c>
      <c r="F64" s="1">
        <v>2734</v>
      </c>
      <c r="G64" s="1" t="s">
        <v>1060</v>
      </c>
      <c r="H64" s="1" t="s">
        <v>0</v>
      </c>
      <c r="I64" s="1" t="s">
        <v>1061</v>
      </c>
      <c r="J64" s="1">
        <v>25</v>
      </c>
      <c r="K64" s="1" t="s">
        <v>662</v>
      </c>
      <c r="L64" s="1">
        <v>372</v>
      </c>
      <c r="M64" s="1" t="s">
        <v>1062</v>
      </c>
      <c r="N64" s="1" t="s">
        <v>532</v>
      </c>
      <c r="O64" s="1" t="s">
        <v>533</v>
      </c>
      <c r="P64" s="1" t="s">
        <v>533</v>
      </c>
      <c r="Q64" s="1" t="s">
        <v>532</v>
      </c>
      <c r="R64" s="1" t="s">
        <v>533</v>
      </c>
      <c r="S64" s="1" t="s">
        <v>533</v>
      </c>
      <c r="T64" s="1" t="s">
        <v>533</v>
      </c>
      <c r="U64" s="1" t="s">
        <v>533</v>
      </c>
      <c r="V64" s="1" t="s">
        <v>533</v>
      </c>
      <c r="W64" s="1" t="s">
        <v>532</v>
      </c>
      <c r="X64" s="1">
        <v>2009</v>
      </c>
      <c r="Y64" s="1" t="s">
        <v>534</v>
      </c>
      <c r="Z64" s="1">
        <v>1</v>
      </c>
      <c r="AA64" s="1">
        <v>2012</v>
      </c>
      <c r="AB64" s="5">
        <v>150</v>
      </c>
      <c r="AC64" s="1" t="s">
        <v>1063</v>
      </c>
      <c r="AD64" s="1">
        <v>1</v>
      </c>
      <c r="AE64" s="1">
        <v>3</v>
      </c>
      <c r="AF64" s="1">
        <v>350</v>
      </c>
      <c r="AG64" s="1" t="s">
        <v>1063</v>
      </c>
      <c r="AH64" s="1">
        <v>1</v>
      </c>
      <c r="AI64" s="1">
        <v>30</v>
      </c>
      <c r="AJ64" s="1">
        <v>2</v>
      </c>
      <c r="AK64" s="1">
        <v>160000</v>
      </c>
      <c r="AL64" s="4">
        <v>5.0735667174023336</v>
      </c>
      <c r="AM64" s="1">
        <v>2489619</v>
      </c>
      <c r="AN64" s="1" t="s">
        <v>1064</v>
      </c>
      <c r="AO64" s="1" t="s">
        <v>1065</v>
      </c>
      <c r="AP64" s="1">
        <v>5458</v>
      </c>
      <c r="AQ64" s="1">
        <v>300</v>
      </c>
      <c r="AR64" s="1" t="s">
        <v>532</v>
      </c>
      <c r="AS64" s="1" t="s">
        <v>1066</v>
      </c>
      <c r="AT64" s="1" t="s">
        <v>1067</v>
      </c>
      <c r="AU64" s="1" t="s">
        <v>1068</v>
      </c>
      <c r="AV64" s="1" t="s">
        <v>1069</v>
      </c>
      <c r="AW64" s="4">
        <v>2.5449999999999999</v>
      </c>
      <c r="AX64" s="3">
        <v>1.3861111111111111</v>
      </c>
      <c r="AY64" s="6">
        <v>1.6911889058007779E-2</v>
      </c>
      <c r="AZ64" s="6">
        <f t="shared" si="12"/>
        <v>1.6911889058007779E-2</v>
      </c>
      <c r="BA64" s="6" t="str">
        <f t="shared" si="1"/>
        <v>Menor a 100%</v>
      </c>
      <c r="BB64" s="6">
        <v>3.3823778116015557E-2</v>
      </c>
      <c r="BC64" s="6">
        <f t="shared" si="10"/>
        <v>3.3823778116015557E-2</v>
      </c>
      <c r="BD64" s="6" t="str">
        <f t="shared" si="3"/>
        <v>Menor a 100%</v>
      </c>
      <c r="BE64" s="6">
        <v>1.9935429144999346</v>
      </c>
      <c r="BF64" s="6">
        <f t="shared" si="11"/>
        <v>1.9935429144999346</v>
      </c>
      <c r="BG64" s="6" t="str">
        <f t="shared" si="5"/>
        <v>Mayor a 100%</v>
      </c>
      <c r="BH64" s="2" t="s">
        <v>591</v>
      </c>
      <c r="BI64" s="2">
        <v>1.4027777777777777</v>
      </c>
      <c r="BJ64" s="2">
        <v>1.8236111111111111</v>
      </c>
      <c r="BK64" s="2">
        <v>2.9177777777777778</v>
      </c>
    </row>
    <row r="65" spans="1:63" ht="35.25" customHeight="1">
      <c r="A65" s="1">
        <v>2304</v>
      </c>
      <c r="B65" s="1">
        <v>20475</v>
      </c>
      <c r="C65" s="1" t="s">
        <v>420</v>
      </c>
      <c r="D65" s="1">
        <v>6</v>
      </c>
      <c r="E65" s="1" t="s">
        <v>0</v>
      </c>
      <c r="F65" s="1">
        <v>2343</v>
      </c>
      <c r="G65" s="1" t="s">
        <v>1070</v>
      </c>
      <c r="H65" s="1" t="s">
        <v>0</v>
      </c>
      <c r="I65" s="1" t="s">
        <v>1071</v>
      </c>
      <c r="J65" s="1">
        <v>19</v>
      </c>
      <c r="K65" s="1" t="s">
        <v>712</v>
      </c>
      <c r="L65" s="1">
        <v>290</v>
      </c>
      <c r="M65" s="1" t="s">
        <v>1072</v>
      </c>
      <c r="N65" s="1" t="s">
        <v>532</v>
      </c>
      <c r="O65" s="1" t="s">
        <v>532</v>
      </c>
      <c r="P65" s="1" t="s">
        <v>533</v>
      </c>
      <c r="Q65" s="1" t="s">
        <v>533</v>
      </c>
      <c r="R65" s="1" t="s">
        <v>532</v>
      </c>
      <c r="S65" s="1" t="s">
        <v>533</v>
      </c>
      <c r="T65" s="1" t="s">
        <v>533</v>
      </c>
      <c r="U65" s="1" t="s">
        <v>533</v>
      </c>
      <c r="V65" s="1" t="s">
        <v>533</v>
      </c>
      <c r="W65" s="1" t="s">
        <v>532</v>
      </c>
      <c r="X65" s="1">
        <v>2009</v>
      </c>
      <c r="Y65" s="1" t="s">
        <v>534</v>
      </c>
      <c r="Z65" s="1">
        <v>1</v>
      </c>
      <c r="AA65" s="1">
        <v>2009</v>
      </c>
      <c r="AB65" s="5">
        <v>8</v>
      </c>
      <c r="AC65" s="1" t="s">
        <v>1073</v>
      </c>
      <c r="AD65" s="1">
        <v>10</v>
      </c>
      <c r="AE65" s="1">
        <v>30</v>
      </c>
      <c r="AF65" s="1">
        <v>80</v>
      </c>
      <c r="AG65" s="1" t="s">
        <v>1074</v>
      </c>
      <c r="AH65" s="1">
        <v>8</v>
      </c>
      <c r="AI65" s="1">
        <v>30</v>
      </c>
      <c r="AJ65" s="1">
        <v>1</v>
      </c>
      <c r="AK65" s="1">
        <v>5</v>
      </c>
      <c r="AL65" s="4">
        <v>1.5854895991882292E-4</v>
      </c>
      <c r="AM65" s="1">
        <v>1538277</v>
      </c>
      <c r="AN65" s="1" t="s">
        <v>1075</v>
      </c>
      <c r="AO65" s="1" t="s">
        <v>1076</v>
      </c>
      <c r="AP65" s="1">
        <v>3849</v>
      </c>
      <c r="AQ65" s="1">
        <v>40</v>
      </c>
      <c r="AR65" s="1" t="s">
        <v>532</v>
      </c>
      <c r="AS65" s="1" t="s">
        <v>990</v>
      </c>
      <c r="AT65" s="1" t="s">
        <v>719</v>
      </c>
      <c r="AU65" s="1" t="s">
        <v>1077</v>
      </c>
      <c r="AV65" s="1" t="s">
        <v>1078</v>
      </c>
      <c r="AW65" s="4">
        <v>5</v>
      </c>
      <c r="AX65" s="3">
        <v>1.9305555555555556</v>
      </c>
      <c r="AY65" s="17">
        <v>3.9637239979705731E-6</v>
      </c>
      <c r="AZ65" s="17" t="s">
        <v>5091</v>
      </c>
      <c r="BA65" s="6" t="str">
        <f t="shared" si="1"/>
        <v>No Disponible</v>
      </c>
      <c r="BB65" s="6">
        <v>1.9818619989852865E-5</v>
      </c>
      <c r="BC65" s="6" t="s">
        <v>5091</v>
      </c>
      <c r="BD65" s="6" t="str">
        <f t="shared" si="3"/>
        <v>No Disponible</v>
      </c>
      <c r="BE65" s="6">
        <v>3.1709791983764585E-5</v>
      </c>
      <c r="BF65" s="6" t="s">
        <v>5091</v>
      </c>
      <c r="BG65" s="6" t="str">
        <f t="shared" si="5"/>
        <v>No Disponible</v>
      </c>
      <c r="BH65" s="2" t="s">
        <v>591</v>
      </c>
      <c r="BI65" s="2">
        <v>1.9430555555555555</v>
      </c>
      <c r="BJ65" s="2">
        <v>2.5259722222222223</v>
      </c>
      <c r="BK65" s="2">
        <v>4.041555555555556</v>
      </c>
    </row>
    <row r="66" spans="1:63" ht="35.25" customHeight="1">
      <c r="A66" s="1">
        <v>2343</v>
      </c>
      <c r="B66" s="1">
        <v>586</v>
      </c>
      <c r="C66" s="1" t="s">
        <v>419</v>
      </c>
      <c r="D66" s="1">
        <v>5</v>
      </c>
      <c r="E66" s="1" t="s">
        <v>446</v>
      </c>
      <c r="F66" s="1">
        <v>9347</v>
      </c>
      <c r="G66" s="1" t="s">
        <v>1079</v>
      </c>
      <c r="H66" s="1" t="s">
        <v>446</v>
      </c>
      <c r="I66" s="1" t="s">
        <v>1080</v>
      </c>
      <c r="J66" s="1">
        <v>85</v>
      </c>
      <c r="K66" s="1" t="s">
        <v>725</v>
      </c>
      <c r="L66" s="1">
        <v>225</v>
      </c>
      <c r="M66" s="1" t="s">
        <v>1081</v>
      </c>
      <c r="N66" s="1" t="s">
        <v>532</v>
      </c>
      <c r="O66" s="1" t="s">
        <v>533</v>
      </c>
      <c r="P66" s="1" t="s">
        <v>532</v>
      </c>
      <c r="Q66" s="1" t="s">
        <v>533</v>
      </c>
      <c r="R66" s="1" t="s">
        <v>532</v>
      </c>
      <c r="S66" s="1" t="s">
        <v>533</v>
      </c>
      <c r="T66" s="1" t="s">
        <v>533</v>
      </c>
      <c r="U66" s="1" t="s">
        <v>533</v>
      </c>
      <c r="V66" s="1" t="s">
        <v>533</v>
      </c>
      <c r="W66" s="1" t="s">
        <v>533</v>
      </c>
      <c r="X66" s="1">
        <v>2009</v>
      </c>
      <c r="Y66" s="1" t="s">
        <v>534</v>
      </c>
      <c r="Z66" s="1">
        <v>1</v>
      </c>
      <c r="AA66" s="1">
        <v>2012</v>
      </c>
      <c r="AB66" s="5">
        <v>10</v>
      </c>
      <c r="AC66" s="1" t="s">
        <v>766</v>
      </c>
      <c r="AD66" s="1">
        <v>8</v>
      </c>
      <c r="AE66" s="1">
        <v>0</v>
      </c>
      <c r="AF66" s="1">
        <v>25</v>
      </c>
      <c r="AG66" s="1" t="s">
        <v>1082</v>
      </c>
      <c r="AH66" s="1">
        <v>17</v>
      </c>
      <c r="AI66" s="1">
        <v>0</v>
      </c>
      <c r="AJ66" s="1">
        <v>2</v>
      </c>
      <c r="AK66" s="1">
        <v>181320</v>
      </c>
      <c r="AL66" s="4">
        <v>5.749619482496195</v>
      </c>
      <c r="AM66" s="1">
        <v>2489703</v>
      </c>
      <c r="AN66" s="1" t="s">
        <v>1083</v>
      </c>
      <c r="AO66" s="1" t="s">
        <v>1020</v>
      </c>
      <c r="AP66" s="1">
        <v>4951</v>
      </c>
      <c r="AQ66" s="1">
        <v>14</v>
      </c>
      <c r="AR66" s="1" t="s">
        <v>532</v>
      </c>
      <c r="AS66" s="1" t="s">
        <v>1084</v>
      </c>
      <c r="AT66" s="1" t="s">
        <v>633</v>
      </c>
      <c r="AU66" s="1" t="s">
        <v>1085</v>
      </c>
      <c r="AV66" s="1" t="s">
        <v>1086</v>
      </c>
      <c r="AW66" s="4">
        <v>12.32</v>
      </c>
      <c r="AX66" s="3">
        <v>4.0740740740740744</v>
      </c>
      <c r="AY66" s="6">
        <v>0.41068710589258534</v>
      </c>
      <c r="AZ66" s="6">
        <f>AY66</f>
        <v>0.41068710589258534</v>
      </c>
      <c r="BA66" s="6" t="str">
        <f t="shared" si="1"/>
        <v>Menor a 100%</v>
      </c>
      <c r="BB66" s="6">
        <v>0.57496194824961955</v>
      </c>
      <c r="BC66" s="6">
        <f>BB66</f>
        <v>0.57496194824961955</v>
      </c>
      <c r="BD66" s="6" t="str">
        <f t="shared" si="3"/>
        <v>Menor a 100%</v>
      </c>
      <c r="BE66" s="6">
        <v>0.46668989305975606</v>
      </c>
      <c r="BF66" s="6">
        <f>BE66</f>
        <v>0.46668989305975606</v>
      </c>
      <c r="BG66" s="6" t="str">
        <f t="shared" si="5"/>
        <v>Menor a 100%</v>
      </c>
      <c r="BH66" s="2" t="s">
        <v>543</v>
      </c>
      <c r="BI66" s="2">
        <v>4.1261574074074074</v>
      </c>
      <c r="BJ66" s="2">
        <v>5.3640046296296298</v>
      </c>
      <c r="BK66" s="2">
        <v>8.5824074074074073</v>
      </c>
    </row>
    <row r="67" spans="1:63" ht="35.25" customHeight="1">
      <c r="A67" s="1">
        <v>2367</v>
      </c>
      <c r="B67" s="1">
        <v>21921</v>
      </c>
      <c r="C67" s="1" t="s">
        <v>418</v>
      </c>
      <c r="D67" s="1">
        <v>6</v>
      </c>
      <c r="E67" s="1" t="s">
        <v>0</v>
      </c>
      <c r="F67" s="1">
        <v>71039</v>
      </c>
      <c r="G67" s="1" t="s">
        <v>1087</v>
      </c>
      <c r="H67" s="1" t="s">
        <v>0</v>
      </c>
      <c r="I67" s="1" t="s">
        <v>1088</v>
      </c>
      <c r="J67" s="1">
        <v>19</v>
      </c>
      <c r="K67" s="1" t="s">
        <v>712</v>
      </c>
      <c r="L67" s="1">
        <v>100</v>
      </c>
      <c r="M67" s="1" t="s">
        <v>1054</v>
      </c>
      <c r="N67" s="1" t="s">
        <v>532</v>
      </c>
      <c r="O67" s="1" t="s">
        <v>532</v>
      </c>
      <c r="P67" s="1" t="s">
        <v>533</v>
      </c>
      <c r="Q67" s="1" t="s">
        <v>533</v>
      </c>
      <c r="R67" s="1" t="s">
        <v>532</v>
      </c>
      <c r="S67" s="1" t="s">
        <v>533</v>
      </c>
      <c r="T67" s="1" t="s">
        <v>533</v>
      </c>
      <c r="U67" s="1" t="s">
        <v>533</v>
      </c>
      <c r="V67" s="1" t="s">
        <v>532</v>
      </c>
      <c r="W67" s="1" t="s">
        <v>532</v>
      </c>
      <c r="X67" s="1">
        <v>2009</v>
      </c>
      <c r="Y67" s="1" t="s">
        <v>534</v>
      </c>
      <c r="Z67" s="1">
        <v>1</v>
      </c>
      <c r="AA67" s="1">
        <v>2011</v>
      </c>
      <c r="AB67" s="5">
        <v>4</v>
      </c>
      <c r="AC67" s="1" t="s">
        <v>1089</v>
      </c>
      <c r="AD67" s="1">
        <v>11</v>
      </c>
      <c r="AE67" s="1">
        <v>30</v>
      </c>
      <c r="AF67" s="1">
        <v>16</v>
      </c>
      <c r="AG67" s="1" t="s">
        <v>1090</v>
      </c>
      <c r="AH67" s="1">
        <v>4</v>
      </c>
      <c r="AI67" s="1">
        <v>20</v>
      </c>
      <c r="AJ67" s="1">
        <v>2</v>
      </c>
      <c r="AK67" s="1">
        <v>590900</v>
      </c>
      <c r="AL67" s="4">
        <v>18.737316083206494</v>
      </c>
      <c r="AM67" s="1">
        <v>2070959</v>
      </c>
      <c r="AN67" s="1" t="s">
        <v>1091</v>
      </c>
      <c r="AO67" s="1" t="s">
        <v>914</v>
      </c>
      <c r="AP67" s="1">
        <v>5422</v>
      </c>
      <c r="AQ67" s="1">
        <v>20</v>
      </c>
      <c r="AR67" s="1" t="s">
        <v>532</v>
      </c>
      <c r="AS67" s="1" t="s">
        <v>1092</v>
      </c>
      <c r="AT67" s="1" t="s">
        <v>719</v>
      </c>
      <c r="AU67" s="1" t="s">
        <v>1093</v>
      </c>
      <c r="AV67" s="1" t="s">
        <v>1094</v>
      </c>
      <c r="AW67" s="4">
        <v>17</v>
      </c>
      <c r="AX67" s="3">
        <v>9.3739197530864207</v>
      </c>
      <c r="AY67" s="6">
        <v>0.93686580416032472</v>
      </c>
      <c r="AZ67" s="6">
        <f>AY67</f>
        <v>0.93686580416032472</v>
      </c>
      <c r="BA67" s="6" t="str">
        <f t="shared" ref="BA67:BA130" si="13">IF(AZ67="ND","No Disponible",IF(AZ67&lt;=100%,"Menor a 100%","Mayor a 100%"))</f>
        <v>Menor a 100%</v>
      </c>
      <c r="BB67" s="6">
        <v>4.6843290208016235</v>
      </c>
      <c r="BC67" s="6">
        <f>BB67</f>
        <v>4.6843290208016235</v>
      </c>
      <c r="BD67" s="6" t="str">
        <f t="shared" ref="BD67:BD130" si="14">IF(BC67="ND","No Disponible",IF(BC67&lt;=100%,"Menor a 100%","Mayor a 100%"))</f>
        <v>Mayor a 100%</v>
      </c>
      <c r="BE67" s="6">
        <v>1.1021950637180291</v>
      </c>
      <c r="BF67" s="6">
        <f>BE67</f>
        <v>1.1021950637180291</v>
      </c>
      <c r="BG67" s="6" t="str">
        <f t="shared" ref="BG67:BG130" si="15">IF(BF67="ND","No Disponible",IF(BF67&lt;=100%,"Menor a 100%","Mayor a 100%"))</f>
        <v>Mayor a 100%</v>
      </c>
      <c r="BH67" s="2" t="s">
        <v>591</v>
      </c>
      <c r="BI67" s="2">
        <v>9.3792438271604954</v>
      </c>
      <c r="BJ67" s="2">
        <v>12.193016975308645</v>
      </c>
      <c r="BK67" s="2">
        <v>19.508827160493833</v>
      </c>
    </row>
    <row r="68" spans="1:63" ht="35.25" customHeight="1">
      <c r="A68" s="1">
        <v>2368</v>
      </c>
      <c r="B68" s="1">
        <v>21921</v>
      </c>
      <c r="C68" s="1" t="s">
        <v>418</v>
      </c>
      <c r="D68" s="1">
        <v>6</v>
      </c>
      <c r="E68" s="1" t="s">
        <v>0</v>
      </c>
      <c r="F68" s="1">
        <v>71040</v>
      </c>
      <c r="G68" s="1" t="s">
        <v>1095</v>
      </c>
      <c r="H68" s="1" t="s">
        <v>0</v>
      </c>
      <c r="I68" s="1" t="s">
        <v>1088</v>
      </c>
      <c r="J68" s="1">
        <v>19</v>
      </c>
      <c r="K68" s="1" t="s">
        <v>712</v>
      </c>
      <c r="L68" s="1">
        <v>100</v>
      </c>
      <c r="M68" s="1" t="s">
        <v>1054</v>
      </c>
      <c r="N68" s="1" t="s">
        <v>532</v>
      </c>
      <c r="O68" s="1" t="s">
        <v>532</v>
      </c>
      <c r="P68" s="1" t="s">
        <v>533</v>
      </c>
      <c r="Q68" s="1" t="s">
        <v>533</v>
      </c>
      <c r="R68" s="1" t="s">
        <v>532</v>
      </c>
      <c r="S68" s="1" t="s">
        <v>533</v>
      </c>
      <c r="T68" s="1" t="s">
        <v>533</v>
      </c>
      <c r="U68" s="1" t="s">
        <v>533</v>
      </c>
      <c r="V68" s="1" t="s">
        <v>532</v>
      </c>
      <c r="W68" s="1" t="s">
        <v>532</v>
      </c>
      <c r="X68" s="1">
        <v>2009</v>
      </c>
      <c r="Y68" s="1" t="s">
        <v>534</v>
      </c>
      <c r="Z68" s="1">
        <v>1</v>
      </c>
      <c r="AA68" s="1">
        <v>2011</v>
      </c>
      <c r="AB68" s="5">
        <v>8</v>
      </c>
      <c r="AC68" s="1" t="s">
        <v>1089</v>
      </c>
      <c r="AD68" s="1">
        <v>9</v>
      </c>
      <c r="AE68" s="1">
        <v>10</v>
      </c>
      <c r="AF68" s="1">
        <v>24</v>
      </c>
      <c r="AG68" s="1" t="s">
        <v>1090</v>
      </c>
      <c r="AH68" s="1">
        <v>2</v>
      </c>
      <c r="AI68" s="1">
        <v>10</v>
      </c>
      <c r="AJ68" s="1">
        <v>2</v>
      </c>
      <c r="AK68" s="1">
        <v>590900</v>
      </c>
      <c r="AL68" s="4">
        <v>18.737316083206494</v>
      </c>
      <c r="AM68" s="1">
        <v>2070959</v>
      </c>
      <c r="AN68" s="1" t="s">
        <v>1091</v>
      </c>
      <c r="AO68" s="1" t="s">
        <v>914</v>
      </c>
      <c r="AP68" s="1">
        <v>5422</v>
      </c>
      <c r="AQ68" s="1">
        <v>25</v>
      </c>
      <c r="AR68" s="1" t="s">
        <v>532</v>
      </c>
      <c r="AS68" s="1" t="s">
        <v>1092</v>
      </c>
      <c r="AT68" s="1" t="s">
        <v>719</v>
      </c>
      <c r="AU68" s="1" t="s">
        <v>1093</v>
      </c>
      <c r="AV68" s="1" t="s">
        <v>1094</v>
      </c>
      <c r="AW68" s="4">
        <v>16</v>
      </c>
      <c r="AX68" s="3">
        <v>9.3739197530864207</v>
      </c>
      <c r="AY68" s="6">
        <v>0.74949264332825971</v>
      </c>
      <c r="AZ68" s="6">
        <f>AY68</f>
        <v>0.74949264332825971</v>
      </c>
      <c r="BA68" s="6" t="str">
        <f t="shared" si="13"/>
        <v>Menor a 100%</v>
      </c>
      <c r="BB68" s="6">
        <v>2.3421645104008117</v>
      </c>
      <c r="BC68" s="6">
        <f>BB68</f>
        <v>2.3421645104008117</v>
      </c>
      <c r="BD68" s="6" t="str">
        <f t="shared" si="14"/>
        <v>Mayor a 100%</v>
      </c>
      <c r="BE68" s="6">
        <v>1.1710822552004059</v>
      </c>
      <c r="BF68" s="6">
        <f>BE68</f>
        <v>1.1710822552004059</v>
      </c>
      <c r="BG68" s="6" t="str">
        <f t="shared" si="15"/>
        <v>Mayor a 100%</v>
      </c>
      <c r="BH68" s="2" t="s">
        <v>591</v>
      </c>
      <c r="BI68" s="2">
        <v>9.3792438271604954</v>
      </c>
      <c r="BJ68" s="2">
        <v>12.193016975308645</v>
      </c>
      <c r="BK68" s="2">
        <v>19.508827160493833</v>
      </c>
    </row>
    <row r="69" spans="1:63" ht="35.25" customHeight="1">
      <c r="A69" s="1">
        <v>2383</v>
      </c>
      <c r="B69" s="1">
        <v>1168</v>
      </c>
      <c r="C69" s="1" t="s">
        <v>417</v>
      </c>
      <c r="D69" s="1">
        <v>5</v>
      </c>
      <c r="E69" s="1" t="s">
        <v>446</v>
      </c>
      <c r="F69" s="1">
        <v>7752</v>
      </c>
      <c r="G69" s="1" t="s">
        <v>1096</v>
      </c>
      <c r="H69" s="1" t="s">
        <v>446</v>
      </c>
      <c r="I69" s="1" t="s">
        <v>1097</v>
      </c>
      <c r="J69" s="1">
        <v>68</v>
      </c>
      <c r="K69" s="1" t="s">
        <v>683</v>
      </c>
      <c r="L69" s="1">
        <v>669</v>
      </c>
      <c r="M69" s="1" t="s">
        <v>1098</v>
      </c>
      <c r="N69" s="1" t="s">
        <v>532</v>
      </c>
      <c r="O69" s="1" t="s">
        <v>533</v>
      </c>
      <c r="P69" s="1" t="s">
        <v>533</v>
      </c>
      <c r="Q69" s="1" t="s">
        <v>533</v>
      </c>
      <c r="R69" s="1" t="s">
        <v>532</v>
      </c>
      <c r="S69" s="1" t="s">
        <v>533</v>
      </c>
      <c r="T69" s="1" t="s">
        <v>533</v>
      </c>
      <c r="U69" s="1" t="s">
        <v>533</v>
      </c>
      <c r="V69" s="1" t="s">
        <v>533</v>
      </c>
      <c r="W69" s="1" t="s">
        <v>533</v>
      </c>
      <c r="X69" s="1">
        <v>2009</v>
      </c>
      <c r="Y69" s="1" t="s">
        <v>534</v>
      </c>
      <c r="Z69" s="1">
        <v>1</v>
      </c>
      <c r="AA69" s="1">
        <v>2011</v>
      </c>
      <c r="AB69" s="5">
        <v>16</v>
      </c>
      <c r="AC69" s="1" t="s">
        <v>1099</v>
      </c>
      <c r="AD69" s="1">
        <v>9</v>
      </c>
      <c r="AE69" s="1">
        <v>0</v>
      </c>
      <c r="AF69" s="1">
        <v>160</v>
      </c>
      <c r="AG69" s="1" t="s">
        <v>1100</v>
      </c>
      <c r="AH69" s="1">
        <v>9</v>
      </c>
      <c r="AI69" s="1">
        <v>0</v>
      </c>
      <c r="AJ69" s="1">
        <v>2</v>
      </c>
      <c r="AK69" s="1">
        <v>299718.14399999997</v>
      </c>
      <c r="AL69" s="4">
        <v>9.5039999999999996</v>
      </c>
      <c r="AM69" s="1">
        <v>2070635</v>
      </c>
      <c r="AN69" s="1" t="s">
        <v>1101</v>
      </c>
      <c r="AO69" s="1" t="s">
        <v>699</v>
      </c>
      <c r="AP69" s="1">
        <v>5041</v>
      </c>
      <c r="AQ69" s="1">
        <v>32</v>
      </c>
      <c r="AR69" s="1" t="s">
        <v>532</v>
      </c>
      <c r="AS69" s="1" t="s">
        <v>1102</v>
      </c>
      <c r="AT69" s="1" t="s">
        <v>939</v>
      </c>
      <c r="AU69" s="1" t="s">
        <v>1100</v>
      </c>
      <c r="AV69" s="1" t="s">
        <v>1103</v>
      </c>
      <c r="AW69" s="4">
        <v>16</v>
      </c>
      <c r="AX69" s="3">
        <v>4.6514660493827167</v>
      </c>
      <c r="AY69" s="6">
        <v>0.29699999999999999</v>
      </c>
      <c r="AZ69" s="6">
        <f>AY69</f>
        <v>0.29699999999999999</v>
      </c>
      <c r="BA69" s="6" t="str">
        <f t="shared" si="13"/>
        <v>Menor a 100%</v>
      </c>
      <c r="BB69" s="6">
        <v>0.59399999999999997</v>
      </c>
      <c r="BC69" s="6">
        <f>BB69</f>
        <v>0.59399999999999997</v>
      </c>
      <c r="BD69" s="6" t="str">
        <f t="shared" si="14"/>
        <v>Menor a 100%</v>
      </c>
      <c r="BE69" s="6">
        <v>0.59399999999999997</v>
      </c>
      <c r="BF69" s="6">
        <f>BE69</f>
        <v>0.59399999999999997</v>
      </c>
      <c r="BG69" s="6" t="str">
        <f t="shared" si="15"/>
        <v>Menor a 100%</v>
      </c>
      <c r="BH69" s="2" t="s">
        <v>591</v>
      </c>
      <c r="BI69" s="2">
        <v>4.621296296296296</v>
      </c>
      <c r="BJ69" s="2">
        <v>6.0076851851851849</v>
      </c>
      <c r="BK69" s="2">
        <v>9.6122962962962966</v>
      </c>
    </row>
    <row r="70" spans="1:63" ht="35.25" customHeight="1">
      <c r="A70" s="1">
        <v>2463</v>
      </c>
      <c r="B70" s="1">
        <v>70</v>
      </c>
      <c r="C70" s="1" t="s">
        <v>106</v>
      </c>
      <c r="D70" s="1">
        <v>6</v>
      </c>
      <c r="E70" s="1" t="s">
        <v>0</v>
      </c>
      <c r="F70" s="1">
        <v>2713</v>
      </c>
      <c r="G70" s="1" t="s">
        <v>1104</v>
      </c>
      <c r="H70" s="1" t="s">
        <v>0</v>
      </c>
      <c r="I70" s="1" t="s">
        <v>1105</v>
      </c>
      <c r="J70" s="1">
        <v>25</v>
      </c>
      <c r="K70" s="1" t="s">
        <v>662</v>
      </c>
      <c r="L70" s="1">
        <v>181</v>
      </c>
      <c r="M70" s="1" t="s">
        <v>1106</v>
      </c>
      <c r="N70" s="1" t="s">
        <v>532</v>
      </c>
      <c r="O70" s="1" t="s">
        <v>533</v>
      </c>
      <c r="P70" s="1" t="s">
        <v>533</v>
      </c>
      <c r="Q70" s="1" t="s">
        <v>533</v>
      </c>
      <c r="R70" s="1" t="s">
        <v>532</v>
      </c>
      <c r="S70" s="1" t="s">
        <v>533</v>
      </c>
      <c r="T70" s="1" t="s">
        <v>533</v>
      </c>
      <c r="U70" s="1" t="s">
        <v>533</v>
      </c>
      <c r="V70" s="1" t="s">
        <v>532</v>
      </c>
      <c r="W70" s="1" t="s">
        <v>533</v>
      </c>
      <c r="X70" s="1">
        <v>2009</v>
      </c>
      <c r="Y70" s="1" t="s">
        <v>534</v>
      </c>
      <c r="Z70" s="1">
        <v>1</v>
      </c>
      <c r="AA70" s="1">
        <v>2015</v>
      </c>
      <c r="AB70" s="5">
        <v>0</v>
      </c>
      <c r="AC70" s="1" t="s">
        <v>1107</v>
      </c>
      <c r="AD70" s="1">
        <v>21</v>
      </c>
      <c r="AE70" s="1">
        <v>0</v>
      </c>
      <c r="AF70" s="1">
        <v>1853</v>
      </c>
      <c r="AG70" s="1" t="s">
        <v>1108</v>
      </c>
      <c r="AH70" s="1">
        <v>13</v>
      </c>
      <c r="AI70" s="1">
        <v>0</v>
      </c>
      <c r="AJ70" s="1">
        <v>2</v>
      </c>
      <c r="AK70" s="1">
        <v>0</v>
      </c>
      <c r="AL70" s="4">
        <v>0</v>
      </c>
      <c r="AM70" s="1">
        <v>3702780</v>
      </c>
      <c r="AN70" s="1" t="s">
        <v>1109</v>
      </c>
      <c r="AO70" s="1" t="s">
        <v>1110</v>
      </c>
      <c r="AP70" s="1">
        <v>5991</v>
      </c>
      <c r="AQ70" s="1">
        <v>314</v>
      </c>
      <c r="AR70" s="1" t="s">
        <v>532</v>
      </c>
      <c r="AS70" s="1" t="s">
        <v>1111</v>
      </c>
      <c r="AT70" s="1" t="s">
        <v>633</v>
      </c>
      <c r="AU70" s="1" t="s">
        <v>1112</v>
      </c>
      <c r="AV70" s="1" t="s">
        <v>563</v>
      </c>
      <c r="AW70" s="4">
        <v>90</v>
      </c>
      <c r="AX70" s="3">
        <v>6.4155092592592595</v>
      </c>
      <c r="AY70" s="17">
        <v>0</v>
      </c>
      <c r="AZ70" s="17" t="s">
        <v>5091</v>
      </c>
      <c r="BA70" s="6" t="str">
        <f t="shared" si="13"/>
        <v>No Disponible</v>
      </c>
      <c r="BB70" s="6" t="s">
        <v>217</v>
      </c>
      <c r="BC70" s="6" t="str">
        <f>BB70</f>
        <v/>
      </c>
      <c r="BD70" s="6" t="str">
        <f t="shared" si="14"/>
        <v>Mayor a 100%</v>
      </c>
      <c r="BE70" s="6">
        <v>0</v>
      </c>
      <c r="BF70" s="6">
        <f>BE70</f>
        <v>0</v>
      </c>
      <c r="BG70" s="6" t="str">
        <f t="shared" si="15"/>
        <v>Menor a 100%</v>
      </c>
      <c r="BH70" s="2" t="s">
        <v>591</v>
      </c>
      <c r="BI70" s="2">
        <v>6.4297067901234577</v>
      </c>
      <c r="BJ70" s="2">
        <v>8.3586188271604946</v>
      </c>
      <c r="BK70" s="2">
        <v>13.373790123456793</v>
      </c>
    </row>
    <row r="71" spans="1:63" ht="35.25" customHeight="1">
      <c r="A71" s="1">
        <v>2464</v>
      </c>
      <c r="B71" s="1">
        <v>70</v>
      </c>
      <c r="C71" s="1" t="s">
        <v>106</v>
      </c>
      <c r="D71" s="1">
        <v>6</v>
      </c>
      <c r="E71" s="1" t="s">
        <v>0</v>
      </c>
      <c r="F71" s="1">
        <v>71054</v>
      </c>
      <c r="G71" s="1" t="s">
        <v>1113</v>
      </c>
      <c r="H71" s="1" t="s">
        <v>0</v>
      </c>
      <c r="I71" s="1" t="s">
        <v>1105</v>
      </c>
      <c r="J71" s="1">
        <v>25</v>
      </c>
      <c r="K71" s="1" t="s">
        <v>662</v>
      </c>
      <c r="L71" s="1">
        <v>181</v>
      </c>
      <c r="M71" s="1" t="s">
        <v>1106</v>
      </c>
      <c r="N71" s="1" t="s">
        <v>532</v>
      </c>
      <c r="O71" s="1" t="s">
        <v>533</v>
      </c>
      <c r="P71" s="1" t="s">
        <v>533</v>
      </c>
      <c r="Q71" s="1" t="s">
        <v>533</v>
      </c>
      <c r="R71" s="1" t="s">
        <v>532</v>
      </c>
      <c r="S71" s="1" t="s">
        <v>533</v>
      </c>
      <c r="T71" s="1" t="s">
        <v>533</v>
      </c>
      <c r="U71" s="1" t="s">
        <v>533</v>
      </c>
      <c r="V71" s="1" t="s">
        <v>532</v>
      </c>
      <c r="W71" s="1" t="s">
        <v>533</v>
      </c>
      <c r="X71" s="1">
        <v>2009</v>
      </c>
      <c r="Y71" s="1" t="s">
        <v>1114</v>
      </c>
      <c r="Z71" s="1">
        <v>1</v>
      </c>
      <c r="AA71" s="1">
        <v>2015</v>
      </c>
      <c r="AB71" s="5">
        <v>10</v>
      </c>
      <c r="AC71" s="1" t="s">
        <v>1115</v>
      </c>
      <c r="AD71" s="1">
        <v>12</v>
      </c>
      <c r="AE71" s="1">
        <v>0</v>
      </c>
      <c r="AF71" s="1">
        <v>280</v>
      </c>
      <c r="AG71" s="1" t="s">
        <v>1116</v>
      </c>
      <c r="AH71" s="1">
        <v>12</v>
      </c>
      <c r="AI71" s="1">
        <v>0</v>
      </c>
      <c r="AJ71" s="1">
        <v>2</v>
      </c>
      <c r="AK71" s="1">
        <v>0</v>
      </c>
      <c r="AL71" s="4">
        <v>0</v>
      </c>
      <c r="AM71" s="1">
        <v>3702780</v>
      </c>
      <c r="AN71" s="1" t="s">
        <v>1109</v>
      </c>
      <c r="AO71" s="1" t="s">
        <v>1110</v>
      </c>
      <c r="AP71" s="1">
        <v>5991</v>
      </c>
      <c r="AQ71" s="1">
        <v>120</v>
      </c>
      <c r="AR71" s="1" t="s">
        <v>532</v>
      </c>
      <c r="AS71" s="1" t="s">
        <v>1111</v>
      </c>
      <c r="AT71" s="1" t="s">
        <v>633</v>
      </c>
      <c r="AU71" s="1" t="s">
        <v>1112</v>
      </c>
      <c r="AV71" s="1" t="s">
        <v>563</v>
      </c>
      <c r="AW71" s="4">
        <v>73</v>
      </c>
      <c r="AX71" s="3">
        <v>6.4155092592592595</v>
      </c>
      <c r="AY71" s="17">
        <v>0</v>
      </c>
      <c r="AZ71" s="17" t="s">
        <v>5091</v>
      </c>
      <c r="BA71" s="6" t="str">
        <f t="shared" si="13"/>
        <v>No Disponible</v>
      </c>
      <c r="BB71" s="6">
        <v>0</v>
      </c>
      <c r="BC71" s="6" t="s">
        <v>5091</v>
      </c>
      <c r="BD71" s="6" t="str">
        <f t="shared" si="14"/>
        <v>No Disponible</v>
      </c>
      <c r="BE71" s="6">
        <v>0</v>
      </c>
      <c r="BF71" s="6" t="s">
        <v>5091</v>
      </c>
      <c r="BG71" s="6" t="str">
        <f t="shared" si="15"/>
        <v>No Disponible</v>
      </c>
      <c r="BH71" s="2" t="s">
        <v>591</v>
      </c>
      <c r="BI71" s="2">
        <v>6.4297067901234577</v>
      </c>
      <c r="BJ71" s="2">
        <v>8.3586188271604946</v>
      </c>
      <c r="BK71" s="2">
        <v>13.373790123456793</v>
      </c>
    </row>
    <row r="72" spans="1:63" ht="35.25" customHeight="1">
      <c r="A72" s="1">
        <v>2465</v>
      </c>
      <c r="B72" s="1">
        <v>70</v>
      </c>
      <c r="C72" s="1" t="s">
        <v>106</v>
      </c>
      <c r="D72" s="1">
        <v>6</v>
      </c>
      <c r="E72" s="1" t="s">
        <v>0</v>
      </c>
      <c r="F72" s="1">
        <v>71055</v>
      </c>
      <c r="G72" s="1" t="s">
        <v>1117</v>
      </c>
      <c r="H72" s="1" t="s">
        <v>0</v>
      </c>
      <c r="I72" s="1" t="s">
        <v>1105</v>
      </c>
      <c r="J72" s="1">
        <v>25</v>
      </c>
      <c r="K72" s="1" t="s">
        <v>662</v>
      </c>
      <c r="L72" s="1">
        <v>181</v>
      </c>
      <c r="M72" s="1" t="s">
        <v>1106</v>
      </c>
      <c r="N72" s="1" t="s">
        <v>532</v>
      </c>
      <c r="O72" s="1" t="s">
        <v>533</v>
      </c>
      <c r="P72" s="1" t="s">
        <v>533</v>
      </c>
      <c r="Q72" s="1" t="s">
        <v>533</v>
      </c>
      <c r="R72" s="1" t="s">
        <v>532</v>
      </c>
      <c r="S72" s="1" t="s">
        <v>533</v>
      </c>
      <c r="T72" s="1" t="s">
        <v>533</v>
      </c>
      <c r="U72" s="1" t="s">
        <v>533</v>
      </c>
      <c r="V72" s="1" t="s">
        <v>532</v>
      </c>
      <c r="W72" s="1" t="s">
        <v>533</v>
      </c>
      <c r="X72" s="1">
        <v>2009</v>
      </c>
      <c r="Y72" s="1" t="s">
        <v>1114</v>
      </c>
      <c r="Z72" s="1">
        <v>1</v>
      </c>
      <c r="AA72" s="1">
        <v>2015</v>
      </c>
      <c r="AB72" s="5">
        <v>7</v>
      </c>
      <c r="AC72" s="1" t="s">
        <v>1118</v>
      </c>
      <c r="AD72" s="1">
        <v>12</v>
      </c>
      <c r="AE72" s="1">
        <v>0</v>
      </c>
      <c r="AF72" s="1">
        <v>654</v>
      </c>
      <c r="AG72" s="1" t="s">
        <v>1119</v>
      </c>
      <c r="AH72" s="1">
        <v>11</v>
      </c>
      <c r="AI72" s="1">
        <v>0</v>
      </c>
      <c r="AJ72" s="1">
        <v>2</v>
      </c>
      <c r="AK72" s="1">
        <v>0</v>
      </c>
      <c r="AL72" s="4">
        <v>0</v>
      </c>
      <c r="AM72" s="1">
        <v>3702780</v>
      </c>
      <c r="AN72" s="1" t="s">
        <v>1109</v>
      </c>
      <c r="AO72" s="1" t="s">
        <v>1110</v>
      </c>
      <c r="AP72" s="1">
        <v>5991</v>
      </c>
      <c r="AQ72" s="1">
        <v>129</v>
      </c>
      <c r="AR72" s="1" t="s">
        <v>532</v>
      </c>
      <c r="AS72" s="1" t="s">
        <v>1111</v>
      </c>
      <c r="AT72" s="1" t="s">
        <v>633</v>
      </c>
      <c r="AU72" s="1" t="s">
        <v>1112</v>
      </c>
      <c r="AV72" s="1" t="s">
        <v>563</v>
      </c>
      <c r="AW72" s="4">
        <v>103</v>
      </c>
      <c r="AX72" s="3">
        <v>6.4155092592592595</v>
      </c>
      <c r="AY72" s="17">
        <v>0</v>
      </c>
      <c r="AZ72" s="17" t="s">
        <v>5091</v>
      </c>
      <c r="BA72" s="6" t="str">
        <f t="shared" si="13"/>
        <v>No Disponible</v>
      </c>
      <c r="BB72" s="6">
        <v>0</v>
      </c>
      <c r="BC72" s="6" t="s">
        <v>5091</v>
      </c>
      <c r="BD72" s="6" t="str">
        <f t="shared" si="14"/>
        <v>No Disponible</v>
      </c>
      <c r="BE72" s="6">
        <v>0</v>
      </c>
      <c r="BF72" s="6" t="s">
        <v>5091</v>
      </c>
      <c r="BG72" s="6" t="str">
        <f t="shared" si="15"/>
        <v>No Disponible</v>
      </c>
      <c r="BH72" s="2" t="s">
        <v>591</v>
      </c>
      <c r="BI72" s="2">
        <v>6.4297067901234577</v>
      </c>
      <c r="BJ72" s="2">
        <v>8.3586188271604946</v>
      </c>
      <c r="BK72" s="2">
        <v>13.373790123456793</v>
      </c>
    </row>
    <row r="73" spans="1:63" ht="35.25" customHeight="1">
      <c r="A73" s="1">
        <v>2466</v>
      </c>
      <c r="B73" s="1">
        <v>70</v>
      </c>
      <c r="C73" s="1" t="s">
        <v>106</v>
      </c>
      <c r="D73" s="1">
        <v>6</v>
      </c>
      <c r="E73" s="1" t="s">
        <v>0</v>
      </c>
      <c r="F73" s="1">
        <v>71056</v>
      </c>
      <c r="G73" s="1" t="s">
        <v>1120</v>
      </c>
      <c r="H73" s="1" t="s">
        <v>0</v>
      </c>
      <c r="I73" s="1" t="s">
        <v>1105</v>
      </c>
      <c r="J73" s="1">
        <v>25</v>
      </c>
      <c r="K73" s="1" t="s">
        <v>662</v>
      </c>
      <c r="L73" s="1">
        <v>181</v>
      </c>
      <c r="M73" s="1" t="s">
        <v>1106</v>
      </c>
      <c r="N73" s="1" t="s">
        <v>532</v>
      </c>
      <c r="O73" s="1" t="s">
        <v>533</v>
      </c>
      <c r="P73" s="1" t="s">
        <v>533</v>
      </c>
      <c r="Q73" s="1" t="s">
        <v>533</v>
      </c>
      <c r="R73" s="1" t="s">
        <v>532</v>
      </c>
      <c r="S73" s="1" t="s">
        <v>533</v>
      </c>
      <c r="T73" s="1" t="s">
        <v>533</v>
      </c>
      <c r="U73" s="1" t="s">
        <v>533</v>
      </c>
      <c r="V73" s="1" t="s">
        <v>532</v>
      </c>
      <c r="W73" s="1" t="s">
        <v>533</v>
      </c>
      <c r="X73" s="1">
        <v>2009</v>
      </c>
      <c r="Y73" s="1" t="s">
        <v>534</v>
      </c>
      <c r="Z73" s="1">
        <v>1</v>
      </c>
      <c r="AA73" s="1">
        <v>2015</v>
      </c>
      <c r="AB73" s="5">
        <v>75</v>
      </c>
      <c r="AC73" s="1" t="s">
        <v>1121</v>
      </c>
      <c r="AD73" s="1">
        <v>12</v>
      </c>
      <c r="AE73" s="1">
        <v>0</v>
      </c>
      <c r="AF73" s="1">
        <v>1531</v>
      </c>
      <c r="AG73" s="1" t="s">
        <v>1108</v>
      </c>
      <c r="AH73" s="1">
        <v>11</v>
      </c>
      <c r="AI73" s="1">
        <v>0</v>
      </c>
      <c r="AJ73" s="1">
        <v>2</v>
      </c>
      <c r="AK73" s="1">
        <v>0</v>
      </c>
      <c r="AL73" s="4">
        <v>0</v>
      </c>
      <c r="AM73" s="1">
        <v>3702780</v>
      </c>
      <c r="AN73" s="1" t="s">
        <v>1109</v>
      </c>
      <c r="AO73" s="1" t="s">
        <v>1110</v>
      </c>
      <c r="AP73" s="1">
        <v>5991</v>
      </c>
      <c r="AQ73" s="1">
        <v>264</v>
      </c>
      <c r="AR73" s="1" t="s">
        <v>532</v>
      </c>
      <c r="AS73" s="1" t="s">
        <v>1111</v>
      </c>
      <c r="AT73" s="1" t="s">
        <v>633</v>
      </c>
      <c r="AU73" s="1" t="s">
        <v>1112</v>
      </c>
      <c r="AV73" s="1" t="s">
        <v>563</v>
      </c>
      <c r="AW73" s="4">
        <v>85</v>
      </c>
      <c r="AX73" s="3">
        <v>6.4155092592592595</v>
      </c>
      <c r="AY73" s="17">
        <v>0</v>
      </c>
      <c r="AZ73" s="17" t="s">
        <v>5091</v>
      </c>
      <c r="BA73" s="6" t="str">
        <f t="shared" si="13"/>
        <v>No Disponible</v>
      </c>
      <c r="BB73" s="6">
        <v>0</v>
      </c>
      <c r="BC73" s="6" t="s">
        <v>5091</v>
      </c>
      <c r="BD73" s="6" t="str">
        <f t="shared" si="14"/>
        <v>No Disponible</v>
      </c>
      <c r="BE73" s="6">
        <v>0</v>
      </c>
      <c r="BF73" s="6" t="s">
        <v>5091</v>
      </c>
      <c r="BG73" s="6" t="str">
        <f t="shared" si="15"/>
        <v>No Disponible</v>
      </c>
      <c r="BH73" s="2" t="s">
        <v>591</v>
      </c>
      <c r="BI73" s="2">
        <v>6.4297067901234577</v>
      </c>
      <c r="BJ73" s="2">
        <v>8.3586188271604946</v>
      </c>
      <c r="BK73" s="2">
        <v>13.373790123456793</v>
      </c>
    </row>
    <row r="74" spans="1:63" ht="35.25" customHeight="1">
      <c r="A74" s="1">
        <v>2467</v>
      </c>
      <c r="B74" s="1">
        <v>70</v>
      </c>
      <c r="C74" s="1" t="s">
        <v>106</v>
      </c>
      <c r="D74" s="1">
        <v>6</v>
      </c>
      <c r="E74" s="1" t="s">
        <v>0</v>
      </c>
      <c r="F74" s="1">
        <v>10970</v>
      </c>
      <c r="G74" s="1" t="s">
        <v>1122</v>
      </c>
      <c r="H74" s="1" t="s">
        <v>0</v>
      </c>
      <c r="I74" s="1" t="s">
        <v>1123</v>
      </c>
      <c r="J74" s="1">
        <v>25</v>
      </c>
      <c r="K74" s="1" t="s">
        <v>662</v>
      </c>
      <c r="L74" s="1">
        <v>377</v>
      </c>
      <c r="M74" s="1" t="s">
        <v>1124</v>
      </c>
      <c r="N74" s="1" t="s">
        <v>532</v>
      </c>
      <c r="O74" s="1" t="s">
        <v>533</v>
      </c>
      <c r="P74" s="1" t="s">
        <v>533</v>
      </c>
      <c r="Q74" s="1" t="s">
        <v>533</v>
      </c>
      <c r="R74" s="1" t="s">
        <v>532</v>
      </c>
      <c r="S74" s="1" t="s">
        <v>533</v>
      </c>
      <c r="T74" s="1" t="s">
        <v>533</v>
      </c>
      <c r="U74" s="1" t="s">
        <v>533</v>
      </c>
      <c r="V74" s="1" t="s">
        <v>532</v>
      </c>
      <c r="W74" s="1" t="s">
        <v>533</v>
      </c>
      <c r="X74" s="1">
        <v>2009</v>
      </c>
      <c r="Y74" s="1" t="s">
        <v>534</v>
      </c>
      <c r="Z74" s="1">
        <v>1</v>
      </c>
      <c r="AA74" s="1">
        <v>2015</v>
      </c>
      <c r="AB74" s="5">
        <v>12</v>
      </c>
      <c r="AC74" s="1" t="s">
        <v>1125</v>
      </c>
      <c r="AD74" s="1">
        <v>10</v>
      </c>
      <c r="AE74" s="1">
        <v>0</v>
      </c>
      <c r="AF74" s="1">
        <v>456</v>
      </c>
      <c r="AG74" s="1" t="s">
        <v>1108</v>
      </c>
      <c r="AH74" s="1">
        <v>13</v>
      </c>
      <c r="AI74" s="1">
        <v>0</v>
      </c>
      <c r="AJ74" s="1">
        <v>1</v>
      </c>
      <c r="AK74" s="1">
        <v>40254</v>
      </c>
      <c r="AL74" s="4">
        <v>1.2764459665144596</v>
      </c>
      <c r="AM74" s="1">
        <v>3702780</v>
      </c>
      <c r="AN74" s="1" t="s">
        <v>1109</v>
      </c>
      <c r="AO74" s="1" t="s">
        <v>1110</v>
      </c>
      <c r="AP74" s="1">
        <v>5991</v>
      </c>
      <c r="AQ74" s="1">
        <v>79</v>
      </c>
      <c r="AR74" s="1" t="s">
        <v>532</v>
      </c>
      <c r="AS74" s="1" t="s">
        <v>1126</v>
      </c>
      <c r="AT74" s="1" t="s">
        <v>1127</v>
      </c>
      <c r="AU74" s="1" t="s">
        <v>1128</v>
      </c>
      <c r="AV74" s="1" t="s">
        <v>1129</v>
      </c>
      <c r="AW74" s="4">
        <v>83.9</v>
      </c>
      <c r="AX74" s="3">
        <v>21.028317901234569</v>
      </c>
      <c r="AY74" s="6">
        <v>1.6157543879929868E-2</v>
      </c>
      <c r="AZ74" s="6">
        <f t="shared" ref="AZ74:AZ81" si="16">AY74</f>
        <v>1.6157543879929868E-2</v>
      </c>
      <c r="BA74" s="6" t="str">
        <f t="shared" si="13"/>
        <v>Menor a 100%</v>
      </c>
      <c r="BB74" s="6">
        <v>0.1063704972095383</v>
      </c>
      <c r="BC74" s="6">
        <f t="shared" ref="BC74:BC81" si="17">BB74</f>
        <v>0.1063704972095383</v>
      </c>
      <c r="BD74" s="6" t="str">
        <f t="shared" si="14"/>
        <v>Menor a 100%</v>
      </c>
      <c r="BE74" s="6">
        <v>1.5213897097907741E-2</v>
      </c>
      <c r="BF74" s="6">
        <f t="shared" ref="BF74:BF81" si="18">BE74</f>
        <v>1.5213897097907741E-2</v>
      </c>
      <c r="BG74" s="6" t="str">
        <f t="shared" si="15"/>
        <v>Menor a 100%</v>
      </c>
      <c r="BH74" s="2" t="s">
        <v>591</v>
      </c>
      <c r="BI74" s="2">
        <v>21.386805555555554</v>
      </c>
      <c r="BJ74" s="2">
        <v>27.802847222222223</v>
      </c>
      <c r="BK74" s="2">
        <v>44.484555555555559</v>
      </c>
    </row>
    <row r="75" spans="1:63" ht="35.25" customHeight="1">
      <c r="A75" s="1">
        <v>2468</v>
      </c>
      <c r="B75" s="1">
        <v>70</v>
      </c>
      <c r="C75" s="1" t="s">
        <v>106</v>
      </c>
      <c r="D75" s="1">
        <v>5</v>
      </c>
      <c r="E75" s="1" t="s">
        <v>446</v>
      </c>
      <c r="F75" s="1">
        <v>1083</v>
      </c>
      <c r="G75" s="1" t="s">
        <v>1130</v>
      </c>
      <c r="H75" s="1" t="s">
        <v>446</v>
      </c>
      <c r="I75" s="1" t="s">
        <v>1123</v>
      </c>
      <c r="J75" s="1">
        <v>25</v>
      </c>
      <c r="K75" s="1" t="s">
        <v>662</v>
      </c>
      <c r="L75" s="1">
        <v>377</v>
      </c>
      <c r="M75" s="1" t="s">
        <v>1124</v>
      </c>
      <c r="N75" s="1" t="s">
        <v>532</v>
      </c>
      <c r="O75" s="1" t="s">
        <v>533</v>
      </c>
      <c r="P75" s="1" t="s">
        <v>533</v>
      </c>
      <c r="Q75" s="1" t="s">
        <v>533</v>
      </c>
      <c r="R75" s="1" t="s">
        <v>532</v>
      </c>
      <c r="S75" s="1" t="s">
        <v>532</v>
      </c>
      <c r="T75" s="1" t="s">
        <v>532</v>
      </c>
      <c r="U75" s="1" t="s">
        <v>532</v>
      </c>
      <c r="V75" s="1" t="s">
        <v>532</v>
      </c>
      <c r="W75" s="1" t="s">
        <v>533</v>
      </c>
      <c r="X75" s="1">
        <v>2009</v>
      </c>
      <c r="Y75" s="1" t="s">
        <v>534</v>
      </c>
      <c r="Z75" s="1">
        <v>1</v>
      </c>
      <c r="AA75" s="1">
        <v>2015</v>
      </c>
      <c r="AB75" s="5">
        <v>264</v>
      </c>
      <c r="AC75" s="1" t="s">
        <v>1107</v>
      </c>
      <c r="AD75" s="1">
        <v>11</v>
      </c>
      <c r="AE75" s="1">
        <v>0</v>
      </c>
      <c r="AF75" s="1">
        <v>2959</v>
      </c>
      <c r="AG75" s="1" t="s">
        <v>1131</v>
      </c>
      <c r="AH75" s="1">
        <v>18</v>
      </c>
      <c r="AI75" s="1">
        <v>0</v>
      </c>
      <c r="AJ75" s="1">
        <v>1</v>
      </c>
      <c r="AK75" s="1">
        <v>9728986</v>
      </c>
      <c r="AL75" s="4">
        <v>308.50412227295789</v>
      </c>
      <c r="AM75" s="1">
        <v>3702780</v>
      </c>
      <c r="AN75" s="1" t="s">
        <v>1109</v>
      </c>
      <c r="AO75" s="1" t="s">
        <v>1110</v>
      </c>
      <c r="AP75" s="1">
        <v>5991</v>
      </c>
      <c r="AQ75" s="1">
        <v>529</v>
      </c>
      <c r="AR75" s="1" t="s">
        <v>532</v>
      </c>
      <c r="AS75" s="1" t="s">
        <v>1132</v>
      </c>
      <c r="AT75" s="1" t="s">
        <v>750</v>
      </c>
      <c r="AU75" s="1" t="s">
        <v>1133</v>
      </c>
      <c r="AV75" s="1" t="s">
        <v>1134</v>
      </c>
      <c r="AW75" s="4">
        <v>900</v>
      </c>
      <c r="AX75" s="3">
        <v>21.028317901234569</v>
      </c>
      <c r="AY75" s="6">
        <v>0.58318359597912639</v>
      </c>
      <c r="AZ75" s="6">
        <f t="shared" si="16"/>
        <v>0.58318359597912639</v>
      </c>
      <c r="BA75" s="6" t="str">
        <f t="shared" si="13"/>
        <v>Menor a 100%</v>
      </c>
      <c r="BB75" s="6">
        <v>1.1685762207309012</v>
      </c>
      <c r="BC75" s="6">
        <f t="shared" si="17"/>
        <v>1.1685762207309012</v>
      </c>
      <c r="BD75" s="6" t="str">
        <f t="shared" si="14"/>
        <v>Mayor a 100%</v>
      </c>
      <c r="BE75" s="6">
        <v>0.34278235808106433</v>
      </c>
      <c r="BF75" s="6">
        <f t="shared" si="18"/>
        <v>0.34278235808106433</v>
      </c>
      <c r="BG75" s="6" t="str">
        <f t="shared" si="15"/>
        <v>Menor a 100%</v>
      </c>
      <c r="BH75" s="2" t="s">
        <v>591</v>
      </c>
      <c r="BI75" s="2">
        <v>21.386805555555554</v>
      </c>
      <c r="BJ75" s="2">
        <v>27.802847222222223</v>
      </c>
      <c r="BK75" s="2">
        <v>44.484555555555559</v>
      </c>
    </row>
    <row r="76" spans="1:63" ht="35.25" customHeight="1">
      <c r="A76" s="1">
        <v>2469</v>
      </c>
      <c r="B76" s="1">
        <v>70</v>
      </c>
      <c r="C76" s="1" t="s">
        <v>106</v>
      </c>
      <c r="D76" s="1">
        <v>5</v>
      </c>
      <c r="E76" s="1" t="s">
        <v>446</v>
      </c>
      <c r="F76" s="1">
        <v>1016</v>
      </c>
      <c r="G76" s="1" t="s">
        <v>1135</v>
      </c>
      <c r="H76" s="1" t="s">
        <v>446</v>
      </c>
      <c r="I76" s="1" t="s">
        <v>1136</v>
      </c>
      <c r="J76" s="1">
        <v>25</v>
      </c>
      <c r="K76" s="1" t="s">
        <v>662</v>
      </c>
      <c r="L76" s="1">
        <v>279</v>
      </c>
      <c r="M76" s="1" t="s">
        <v>1137</v>
      </c>
      <c r="N76" s="1" t="s">
        <v>532</v>
      </c>
      <c r="O76" s="1" t="s">
        <v>533</v>
      </c>
      <c r="P76" s="1" t="s">
        <v>533</v>
      </c>
      <c r="Q76" s="1" t="s">
        <v>533</v>
      </c>
      <c r="R76" s="1" t="s">
        <v>532</v>
      </c>
      <c r="S76" s="1" t="s">
        <v>532</v>
      </c>
      <c r="T76" s="1" t="s">
        <v>532</v>
      </c>
      <c r="U76" s="1" t="s">
        <v>532</v>
      </c>
      <c r="V76" s="1" t="s">
        <v>532</v>
      </c>
      <c r="W76" s="1" t="s">
        <v>533</v>
      </c>
      <c r="X76" s="1">
        <v>2009</v>
      </c>
      <c r="Y76" s="1" t="s">
        <v>534</v>
      </c>
      <c r="Z76" s="1">
        <v>1</v>
      </c>
      <c r="AA76" s="1">
        <v>2015</v>
      </c>
      <c r="AB76" s="5">
        <v>487</v>
      </c>
      <c r="AC76" s="1" t="s">
        <v>1138</v>
      </c>
      <c r="AD76" s="1">
        <v>12</v>
      </c>
      <c r="AE76" s="1">
        <v>0</v>
      </c>
      <c r="AF76" s="1">
        <v>79805</v>
      </c>
      <c r="AG76" s="1" t="s">
        <v>1139</v>
      </c>
      <c r="AH76" s="1">
        <v>19</v>
      </c>
      <c r="AI76" s="1">
        <v>0</v>
      </c>
      <c r="AJ76" s="1">
        <v>1</v>
      </c>
      <c r="AK76" s="1">
        <v>136739992</v>
      </c>
      <c r="AL76" s="4">
        <v>4335.9967021816337</v>
      </c>
      <c r="AM76" s="1">
        <v>3702780</v>
      </c>
      <c r="AN76" s="1" t="s">
        <v>1109</v>
      </c>
      <c r="AO76" s="1" t="s">
        <v>1110</v>
      </c>
      <c r="AP76" s="1">
        <v>5991</v>
      </c>
      <c r="AQ76" s="1">
        <v>5862</v>
      </c>
      <c r="AR76" s="1" t="s">
        <v>532</v>
      </c>
      <c r="AS76" s="1" t="s">
        <v>1140</v>
      </c>
      <c r="AT76" s="1" t="s">
        <v>1127</v>
      </c>
      <c r="AU76" s="1" t="s">
        <v>1128</v>
      </c>
      <c r="AV76" s="1" t="s">
        <v>1129</v>
      </c>
      <c r="AW76" s="4">
        <v>5248</v>
      </c>
      <c r="AX76" s="3">
        <v>8.4013888888888886</v>
      </c>
      <c r="AY76" s="6">
        <v>0.73967872776895838</v>
      </c>
      <c r="AZ76" s="6">
        <f t="shared" si="16"/>
        <v>0.73967872776895838</v>
      </c>
      <c r="BA76" s="6" t="str">
        <f t="shared" si="13"/>
        <v>Menor a 100%</v>
      </c>
      <c r="BB76" s="6">
        <v>8.9034839880526366</v>
      </c>
      <c r="BC76" s="6">
        <f t="shared" si="17"/>
        <v>8.9034839880526366</v>
      </c>
      <c r="BD76" s="6" t="str">
        <f t="shared" si="14"/>
        <v>Mayor a 100%</v>
      </c>
      <c r="BE76" s="6">
        <v>0.82621888379985398</v>
      </c>
      <c r="BF76" s="6">
        <f t="shared" si="18"/>
        <v>0.82621888379985398</v>
      </c>
      <c r="BG76" s="6" t="str">
        <f t="shared" si="15"/>
        <v>Menor a 100%</v>
      </c>
      <c r="BH76" s="2" t="s">
        <v>591</v>
      </c>
      <c r="BI76" s="2">
        <v>8.4386574074074066</v>
      </c>
      <c r="BJ76" s="2">
        <v>10.970254629629629</v>
      </c>
      <c r="BK76" s="2">
        <v>17.552407407407408</v>
      </c>
    </row>
    <row r="77" spans="1:63" ht="35.25" customHeight="1">
      <c r="A77" s="1">
        <v>2470</v>
      </c>
      <c r="B77" s="1">
        <v>70</v>
      </c>
      <c r="C77" s="1" t="s">
        <v>106</v>
      </c>
      <c r="D77" s="1">
        <v>6</v>
      </c>
      <c r="E77" s="1" t="s">
        <v>0</v>
      </c>
      <c r="F77" s="1">
        <v>10972</v>
      </c>
      <c r="G77" s="1" t="s">
        <v>1141</v>
      </c>
      <c r="H77" s="1" t="s">
        <v>0</v>
      </c>
      <c r="I77" s="1" t="s">
        <v>1136</v>
      </c>
      <c r="J77" s="1">
        <v>25</v>
      </c>
      <c r="K77" s="1" t="s">
        <v>662</v>
      </c>
      <c r="L77" s="1">
        <v>279</v>
      </c>
      <c r="M77" s="1" t="s">
        <v>1137</v>
      </c>
      <c r="N77" s="1" t="s">
        <v>532</v>
      </c>
      <c r="O77" s="1" t="s">
        <v>533</v>
      </c>
      <c r="P77" s="1" t="s">
        <v>533</v>
      </c>
      <c r="Q77" s="1" t="s">
        <v>533</v>
      </c>
      <c r="R77" s="1" t="s">
        <v>532</v>
      </c>
      <c r="S77" s="1" t="s">
        <v>533</v>
      </c>
      <c r="T77" s="1" t="s">
        <v>532</v>
      </c>
      <c r="U77" s="1" t="s">
        <v>532</v>
      </c>
      <c r="V77" s="1" t="s">
        <v>532</v>
      </c>
      <c r="W77" s="1" t="s">
        <v>533</v>
      </c>
      <c r="X77" s="1">
        <v>2009</v>
      </c>
      <c r="Y77" s="1" t="s">
        <v>534</v>
      </c>
      <c r="Z77" s="1">
        <v>1</v>
      </c>
      <c r="AA77" s="1">
        <v>2015</v>
      </c>
      <c r="AB77" s="5">
        <v>28</v>
      </c>
      <c r="AC77" s="1" t="s">
        <v>1142</v>
      </c>
      <c r="AD77" s="1">
        <v>10</v>
      </c>
      <c r="AE77" s="1">
        <v>0</v>
      </c>
      <c r="AF77" s="1">
        <v>1158</v>
      </c>
      <c r="AG77" s="1" t="s">
        <v>1143</v>
      </c>
      <c r="AH77" s="1">
        <v>8</v>
      </c>
      <c r="AI77" s="1">
        <v>0</v>
      </c>
      <c r="AJ77" s="1">
        <v>1</v>
      </c>
      <c r="AK77" s="1">
        <v>7880015</v>
      </c>
      <c r="AL77" s="4">
        <v>249.87363647894469</v>
      </c>
      <c r="AM77" s="1">
        <v>3702780</v>
      </c>
      <c r="AN77" s="1" t="s">
        <v>1109</v>
      </c>
      <c r="AO77" s="1" t="s">
        <v>1110</v>
      </c>
      <c r="AP77" s="1">
        <v>5991</v>
      </c>
      <c r="AQ77" s="1">
        <v>250</v>
      </c>
      <c r="AR77" s="1" t="s">
        <v>532</v>
      </c>
      <c r="AS77" s="1" t="s">
        <v>1140</v>
      </c>
      <c r="AT77" s="1" t="s">
        <v>1127</v>
      </c>
      <c r="AU77" s="1" t="s">
        <v>1128</v>
      </c>
      <c r="AV77" s="1" t="s">
        <v>1129</v>
      </c>
      <c r="AW77" s="4">
        <v>300</v>
      </c>
      <c r="AX77" s="3">
        <v>8.4013888888888886</v>
      </c>
      <c r="AY77" s="6">
        <v>0.9994945459157788</v>
      </c>
      <c r="AZ77" s="6">
        <f t="shared" si="16"/>
        <v>0.9994945459157788</v>
      </c>
      <c r="BA77" s="6" t="str">
        <f t="shared" si="13"/>
        <v>Menor a 100%</v>
      </c>
      <c r="BB77" s="6">
        <v>8.9240584456765966</v>
      </c>
      <c r="BC77" s="6">
        <f t="shared" si="17"/>
        <v>8.9240584456765966</v>
      </c>
      <c r="BD77" s="6" t="str">
        <f t="shared" si="14"/>
        <v>Mayor a 100%</v>
      </c>
      <c r="BE77" s="6">
        <v>0.83291212159648231</v>
      </c>
      <c r="BF77" s="6">
        <f t="shared" si="18"/>
        <v>0.83291212159648231</v>
      </c>
      <c r="BG77" s="6" t="str">
        <f t="shared" si="15"/>
        <v>Menor a 100%</v>
      </c>
      <c r="BH77" s="2" t="s">
        <v>591</v>
      </c>
      <c r="BI77" s="2">
        <v>8.4386574074074066</v>
      </c>
      <c r="BJ77" s="2">
        <v>10.970254629629629</v>
      </c>
      <c r="BK77" s="2">
        <v>17.552407407407408</v>
      </c>
    </row>
    <row r="78" spans="1:63" ht="35.25" customHeight="1">
      <c r="A78" s="1">
        <v>2471</v>
      </c>
      <c r="B78" s="1">
        <v>70</v>
      </c>
      <c r="C78" s="1" t="s">
        <v>106</v>
      </c>
      <c r="D78" s="1">
        <v>5</v>
      </c>
      <c r="E78" s="1" t="s">
        <v>446</v>
      </c>
      <c r="F78" s="1">
        <v>1019</v>
      </c>
      <c r="G78" s="1" t="s">
        <v>1144</v>
      </c>
      <c r="H78" s="1" t="s">
        <v>446</v>
      </c>
      <c r="I78" s="1" t="s">
        <v>1136</v>
      </c>
      <c r="J78" s="1">
        <v>25</v>
      </c>
      <c r="K78" s="1" t="s">
        <v>662</v>
      </c>
      <c r="L78" s="1">
        <v>279</v>
      </c>
      <c r="M78" s="1" t="s">
        <v>1137</v>
      </c>
      <c r="N78" s="1" t="s">
        <v>532</v>
      </c>
      <c r="O78" s="1" t="s">
        <v>533</v>
      </c>
      <c r="P78" s="1" t="s">
        <v>533</v>
      </c>
      <c r="Q78" s="1" t="s">
        <v>533</v>
      </c>
      <c r="R78" s="1" t="s">
        <v>532</v>
      </c>
      <c r="S78" s="1" t="s">
        <v>532</v>
      </c>
      <c r="T78" s="1" t="s">
        <v>532</v>
      </c>
      <c r="U78" s="1" t="s">
        <v>532</v>
      </c>
      <c r="V78" s="1" t="s">
        <v>532</v>
      </c>
      <c r="W78" s="1" t="s">
        <v>533</v>
      </c>
      <c r="X78" s="1">
        <v>2009</v>
      </c>
      <c r="Y78" s="1" t="s">
        <v>534</v>
      </c>
      <c r="Z78" s="1">
        <v>1</v>
      </c>
      <c r="AA78" s="1">
        <v>2015</v>
      </c>
      <c r="AB78" s="5">
        <v>329</v>
      </c>
      <c r="AC78" s="1" t="s">
        <v>1145</v>
      </c>
      <c r="AD78" s="1">
        <v>17</v>
      </c>
      <c r="AE78" s="1">
        <v>0</v>
      </c>
      <c r="AF78" s="1">
        <v>15069</v>
      </c>
      <c r="AG78" s="1" t="s">
        <v>1146</v>
      </c>
      <c r="AH78" s="1">
        <v>3</v>
      </c>
      <c r="AI78" s="1">
        <v>0</v>
      </c>
      <c r="AJ78" s="1">
        <v>1</v>
      </c>
      <c r="AK78" s="1">
        <v>154588104</v>
      </c>
      <c r="AL78" s="4">
        <v>4901.9566210045659</v>
      </c>
      <c r="AM78" s="1">
        <v>3702780</v>
      </c>
      <c r="AN78" s="1" t="s">
        <v>1109</v>
      </c>
      <c r="AO78" s="1" t="s">
        <v>1110</v>
      </c>
      <c r="AP78" s="1">
        <v>5991</v>
      </c>
      <c r="AQ78" s="1">
        <v>3920</v>
      </c>
      <c r="AR78" s="1" t="s">
        <v>532</v>
      </c>
      <c r="AS78" s="1" t="s">
        <v>1140</v>
      </c>
      <c r="AT78" s="1" t="s">
        <v>1127</v>
      </c>
      <c r="AU78" s="1" t="s">
        <v>1128</v>
      </c>
      <c r="AV78" s="1" t="s">
        <v>1129</v>
      </c>
      <c r="AW78" s="4">
        <v>5933</v>
      </c>
      <c r="AX78" s="3">
        <v>8.4013888888888886</v>
      </c>
      <c r="AY78" s="6">
        <v>1.2504991380113688</v>
      </c>
      <c r="AZ78" s="6">
        <f t="shared" si="16"/>
        <v>1.2504991380113688</v>
      </c>
      <c r="BA78" s="6" t="str">
        <f t="shared" si="13"/>
        <v>Mayor a 100%</v>
      </c>
      <c r="BB78" s="6">
        <v>14.899564197582267</v>
      </c>
      <c r="BC78" s="6">
        <f t="shared" si="17"/>
        <v>14.899564197582267</v>
      </c>
      <c r="BD78" s="6" t="str">
        <f t="shared" si="14"/>
        <v>Mayor a 100%</v>
      </c>
      <c r="BE78" s="6">
        <v>0.82621888100532037</v>
      </c>
      <c r="BF78" s="6">
        <f t="shared" si="18"/>
        <v>0.82621888100532037</v>
      </c>
      <c r="BG78" s="6" t="str">
        <f t="shared" si="15"/>
        <v>Menor a 100%</v>
      </c>
      <c r="BH78" s="2" t="s">
        <v>591</v>
      </c>
      <c r="BI78" s="2">
        <v>8.4386574074074066</v>
      </c>
      <c r="BJ78" s="2">
        <v>10.970254629629629</v>
      </c>
      <c r="BK78" s="2">
        <v>17.552407407407408</v>
      </c>
    </row>
    <row r="79" spans="1:63" ht="35.25" customHeight="1">
      <c r="A79" s="1">
        <v>2472</v>
      </c>
      <c r="B79" s="1">
        <v>70</v>
      </c>
      <c r="C79" s="1" t="s">
        <v>106</v>
      </c>
      <c r="D79" s="1">
        <v>5</v>
      </c>
      <c r="E79" s="1" t="s">
        <v>446</v>
      </c>
      <c r="F79" s="1">
        <v>10974</v>
      </c>
      <c r="G79" s="1" t="s">
        <v>1147</v>
      </c>
      <c r="H79" s="1" t="s">
        <v>446</v>
      </c>
      <c r="I79" s="1" t="s">
        <v>1148</v>
      </c>
      <c r="J79" s="1">
        <v>11</v>
      </c>
      <c r="K79" s="1" t="s">
        <v>1149</v>
      </c>
      <c r="L79" s="1">
        <v>1</v>
      </c>
      <c r="M79" s="1" t="s">
        <v>1149</v>
      </c>
      <c r="N79" s="1" t="s">
        <v>532</v>
      </c>
      <c r="O79" s="1" t="s">
        <v>532</v>
      </c>
      <c r="P79" s="1" t="s">
        <v>533</v>
      </c>
      <c r="Q79" s="1" t="s">
        <v>533</v>
      </c>
      <c r="R79" s="1" t="s">
        <v>532</v>
      </c>
      <c r="S79" s="1" t="s">
        <v>533</v>
      </c>
      <c r="T79" s="1" t="s">
        <v>533</v>
      </c>
      <c r="U79" s="1" t="s">
        <v>533</v>
      </c>
      <c r="V79" s="1" t="s">
        <v>533</v>
      </c>
      <c r="W79" s="1" t="s">
        <v>533</v>
      </c>
      <c r="X79" s="1">
        <v>2009</v>
      </c>
      <c r="Y79" s="1" t="s">
        <v>534</v>
      </c>
      <c r="Z79" s="1">
        <v>1</v>
      </c>
      <c r="AA79" s="1">
        <v>2015</v>
      </c>
      <c r="AB79" s="5">
        <v>0</v>
      </c>
      <c r="AC79" s="1" t="s">
        <v>1107</v>
      </c>
      <c r="AD79" s="1">
        <v>0</v>
      </c>
      <c r="AE79" s="1">
        <v>0</v>
      </c>
      <c r="AF79" s="1">
        <v>0</v>
      </c>
      <c r="AG79" s="1" t="s">
        <v>1107</v>
      </c>
      <c r="AH79" s="1">
        <v>0</v>
      </c>
      <c r="AI79" s="1">
        <v>0</v>
      </c>
      <c r="AJ79" s="1">
        <v>1</v>
      </c>
      <c r="AK79" s="1">
        <v>179053762</v>
      </c>
      <c r="AL79" s="4">
        <v>5677.757546930492</v>
      </c>
      <c r="AM79" s="1">
        <v>3702780</v>
      </c>
      <c r="AN79" s="1" t="s">
        <v>1109</v>
      </c>
      <c r="AO79" s="1" t="s">
        <v>1110</v>
      </c>
      <c r="AP79" s="1">
        <v>5991</v>
      </c>
      <c r="AQ79" s="1">
        <v>0</v>
      </c>
      <c r="AR79" s="1" t="s">
        <v>532</v>
      </c>
      <c r="AS79" s="1" t="s">
        <v>1150</v>
      </c>
      <c r="AT79" s="1" t="s">
        <v>1151</v>
      </c>
      <c r="AU79" s="1" t="s">
        <v>1152</v>
      </c>
      <c r="AV79" s="1" t="s">
        <v>1153</v>
      </c>
      <c r="AW79" s="4">
        <v>6000</v>
      </c>
      <c r="AX79" s="3">
        <v>16986.400925925926</v>
      </c>
      <c r="AY79" s="6" t="s">
        <v>217</v>
      </c>
      <c r="AZ79" s="6" t="str">
        <f t="shared" si="16"/>
        <v/>
      </c>
      <c r="BA79" s="6" t="str">
        <f t="shared" si="13"/>
        <v>Mayor a 100%</v>
      </c>
      <c r="BB79" s="6" t="s">
        <v>217</v>
      </c>
      <c r="BC79" s="6" t="str">
        <f t="shared" si="17"/>
        <v/>
      </c>
      <c r="BD79" s="6" t="str">
        <f t="shared" si="14"/>
        <v>Mayor a 100%</v>
      </c>
      <c r="BE79" s="6">
        <v>0.94629292448841529</v>
      </c>
      <c r="BF79" s="6">
        <f t="shared" si="18"/>
        <v>0.94629292448841529</v>
      </c>
      <c r="BG79" s="6" t="str">
        <f t="shared" si="15"/>
        <v>Menor a 100%</v>
      </c>
      <c r="BH79" s="2" t="s">
        <v>591</v>
      </c>
      <c r="BI79" s="2">
        <v>17204.831172839506</v>
      </c>
      <c r="BJ79" s="2">
        <v>20645.797407407405</v>
      </c>
      <c r="BK79" s="2">
        <v>30968.696111111109</v>
      </c>
    </row>
    <row r="80" spans="1:63" ht="35.25" customHeight="1">
      <c r="A80" s="1">
        <v>2473</v>
      </c>
      <c r="B80" s="1">
        <v>70</v>
      </c>
      <c r="C80" s="1" t="s">
        <v>106</v>
      </c>
      <c r="D80" s="1">
        <v>5</v>
      </c>
      <c r="E80" s="1" t="s">
        <v>446</v>
      </c>
      <c r="F80" s="1">
        <v>25</v>
      </c>
      <c r="G80" s="1" t="s">
        <v>1154</v>
      </c>
      <c r="H80" s="1" t="s">
        <v>446</v>
      </c>
      <c r="I80" s="1" t="s">
        <v>1148</v>
      </c>
      <c r="J80" s="1">
        <v>11</v>
      </c>
      <c r="K80" s="1" t="s">
        <v>1149</v>
      </c>
      <c r="L80" s="1">
        <v>1</v>
      </c>
      <c r="M80" s="1" t="s">
        <v>1149</v>
      </c>
      <c r="N80" s="1" t="s">
        <v>532</v>
      </c>
      <c r="O80" s="1" t="s">
        <v>533</v>
      </c>
      <c r="P80" s="1" t="s">
        <v>533</v>
      </c>
      <c r="Q80" s="1" t="s">
        <v>533</v>
      </c>
      <c r="R80" s="1" t="s">
        <v>532</v>
      </c>
      <c r="S80" s="1" t="s">
        <v>532</v>
      </c>
      <c r="T80" s="1" t="s">
        <v>532</v>
      </c>
      <c r="U80" s="1" t="s">
        <v>532</v>
      </c>
      <c r="V80" s="1" t="s">
        <v>532</v>
      </c>
      <c r="W80" s="1" t="s">
        <v>533</v>
      </c>
      <c r="X80" s="1">
        <v>2009</v>
      </c>
      <c r="Y80" s="1" t="s">
        <v>534</v>
      </c>
      <c r="Z80" s="1">
        <v>1</v>
      </c>
      <c r="AA80" s="1">
        <v>2015</v>
      </c>
      <c r="AB80" s="5">
        <v>113</v>
      </c>
      <c r="AC80" s="1" t="s">
        <v>1155</v>
      </c>
      <c r="AD80" s="1">
        <v>15</v>
      </c>
      <c r="AE80" s="1">
        <v>0</v>
      </c>
      <c r="AF80" s="1">
        <v>9931</v>
      </c>
      <c r="AG80" s="1" t="s">
        <v>1156</v>
      </c>
      <c r="AH80" s="1">
        <v>10</v>
      </c>
      <c r="AI80" s="1">
        <v>0</v>
      </c>
      <c r="AJ80" s="1">
        <v>1</v>
      </c>
      <c r="AK80" s="1">
        <v>6125319</v>
      </c>
      <c r="AL80" s="4">
        <v>194.23259132420091</v>
      </c>
      <c r="AM80" s="1">
        <v>3702780</v>
      </c>
      <c r="AN80" s="1" t="s">
        <v>1109</v>
      </c>
      <c r="AO80" s="1" t="s">
        <v>1110</v>
      </c>
      <c r="AP80" s="1">
        <v>5991</v>
      </c>
      <c r="AQ80" s="1">
        <v>1256</v>
      </c>
      <c r="AR80" s="1" t="s">
        <v>533</v>
      </c>
      <c r="AS80" s="1">
        <v>0</v>
      </c>
      <c r="AT80" s="1">
        <v>0</v>
      </c>
      <c r="AU80" s="1">
        <v>0</v>
      </c>
      <c r="AV80" s="1">
        <v>0</v>
      </c>
      <c r="AW80" s="4" t="s">
        <v>217</v>
      </c>
      <c r="AX80" s="3">
        <v>16986.400925925926</v>
      </c>
      <c r="AY80" s="6">
        <v>0.15464378290143385</v>
      </c>
      <c r="AZ80" s="6">
        <f t="shared" si="16"/>
        <v>0.15464378290143385</v>
      </c>
      <c r="BA80" s="6" t="str">
        <f t="shared" si="13"/>
        <v>Menor a 100%</v>
      </c>
      <c r="BB80" s="6">
        <v>1.7188724895946983</v>
      </c>
      <c r="BC80" s="6">
        <f t="shared" si="17"/>
        <v>1.7188724895946983</v>
      </c>
      <c r="BD80" s="6" t="str">
        <f t="shared" si="14"/>
        <v>Mayor a 100%</v>
      </c>
      <c r="BE80" s="6" t="s">
        <v>217</v>
      </c>
      <c r="BF80" s="6" t="str">
        <f t="shared" si="18"/>
        <v/>
      </c>
      <c r="BG80" s="6" t="str">
        <f t="shared" si="15"/>
        <v>Mayor a 100%</v>
      </c>
      <c r="BH80" s="2" t="s">
        <v>591</v>
      </c>
      <c r="BI80" s="2">
        <v>17204.831172839506</v>
      </c>
      <c r="BJ80" s="2">
        <v>20645.797407407405</v>
      </c>
      <c r="BK80" s="2">
        <v>30968.696111111109</v>
      </c>
    </row>
    <row r="81" spans="1:63" ht="35.25" customHeight="1">
      <c r="A81" s="1">
        <v>2474</v>
      </c>
      <c r="B81" s="1">
        <v>70</v>
      </c>
      <c r="C81" s="1" t="s">
        <v>106</v>
      </c>
      <c r="D81" s="1">
        <v>5</v>
      </c>
      <c r="E81" s="1" t="s">
        <v>446</v>
      </c>
      <c r="F81" s="1">
        <v>28</v>
      </c>
      <c r="G81" s="1" t="s">
        <v>1157</v>
      </c>
      <c r="H81" s="1" t="s">
        <v>446</v>
      </c>
      <c r="I81" s="1" t="s">
        <v>1148</v>
      </c>
      <c r="J81" s="1">
        <v>11</v>
      </c>
      <c r="K81" s="1" t="s">
        <v>1149</v>
      </c>
      <c r="L81" s="1">
        <v>1</v>
      </c>
      <c r="M81" s="1" t="s">
        <v>1149</v>
      </c>
      <c r="N81" s="1" t="s">
        <v>532</v>
      </c>
      <c r="O81" s="1" t="s">
        <v>533</v>
      </c>
      <c r="P81" s="1" t="s">
        <v>533</v>
      </c>
      <c r="Q81" s="1" t="s">
        <v>533</v>
      </c>
      <c r="R81" s="1" t="s">
        <v>532</v>
      </c>
      <c r="S81" s="1" t="s">
        <v>532</v>
      </c>
      <c r="T81" s="1" t="s">
        <v>532</v>
      </c>
      <c r="U81" s="1" t="s">
        <v>532</v>
      </c>
      <c r="V81" s="1" t="s">
        <v>532</v>
      </c>
      <c r="W81" s="1" t="s">
        <v>533</v>
      </c>
      <c r="X81" s="1">
        <v>2009</v>
      </c>
      <c r="Y81" s="1" t="s">
        <v>534</v>
      </c>
      <c r="Z81" s="1">
        <v>1</v>
      </c>
      <c r="AA81" s="1">
        <v>2015</v>
      </c>
      <c r="AB81" s="5">
        <v>51</v>
      </c>
      <c r="AC81" s="1" t="s">
        <v>1107</v>
      </c>
      <c r="AD81" s="1">
        <v>12</v>
      </c>
      <c r="AE81" s="1">
        <v>0</v>
      </c>
      <c r="AF81" s="1">
        <v>5669</v>
      </c>
      <c r="AG81" s="1" t="s">
        <v>1108</v>
      </c>
      <c r="AH81" s="1">
        <v>10</v>
      </c>
      <c r="AI81" s="1">
        <v>0</v>
      </c>
      <c r="AJ81" s="1">
        <v>1</v>
      </c>
      <c r="AK81" s="1">
        <v>13372304</v>
      </c>
      <c r="AL81" s="4">
        <v>424.03297818366309</v>
      </c>
      <c r="AM81" s="1">
        <v>3702780</v>
      </c>
      <c r="AN81" s="1" t="s">
        <v>1109</v>
      </c>
      <c r="AO81" s="1" t="s">
        <v>1110</v>
      </c>
      <c r="AP81" s="1">
        <v>5991</v>
      </c>
      <c r="AQ81" s="1">
        <v>424</v>
      </c>
      <c r="AR81" s="1" t="s">
        <v>533</v>
      </c>
      <c r="AS81" s="1">
        <v>0</v>
      </c>
      <c r="AT81" s="1">
        <v>0</v>
      </c>
      <c r="AU81" s="1">
        <v>0</v>
      </c>
      <c r="AV81" s="1">
        <v>0</v>
      </c>
      <c r="AW81" s="4" t="s">
        <v>217</v>
      </c>
      <c r="AX81" s="3">
        <v>16986.400925925926</v>
      </c>
      <c r="AY81" s="6">
        <v>1.0000777787350545</v>
      </c>
      <c r="AZ81" s="6">
        <f t="shared" si="16"/>
        <v>1.0000777787350545</v>
      </c>
      <c r="BA81" s="6" t="str">
        <f t="shared" si="13"/>
        <v>Mayor a 100%</v>
      </c>
      <c r="BB81" s="6">
        <v>8.3143721212482955</v>
      </c>
      <c r="BC81" s="6">
        <f t="shared" si="17"/>
        <v>8.3143721212482955</v>
      </c>
      <c r="BD81" s="6" t="str">
        <f t="shared" si="14"/>
        <v>Mayor a 100%</v>
      </c>
      <c r="BE81" s="6" t="s">
        <v>217</v>
      </c>
      <c r="BF81" s="6" t="str">
        <f t="shared" si="18"/>
        <v/>
      </c>
      <c r="BG81" s="6" t="str">
        <f t="shared" si="15"/>
        <v>Mayor a 100%</v>
      </c>
      <c r="BH81" s="2" t="s">
        <v>591</v>
      </c>
      <c r="BI81" s="2">
        <v>17204.831172839506</v>
      </c>
      <c r="BJ81" s="2">
        <v>20645.797407407405</v>
      </c>
      <c r="BK81" s="2">
        <v>30968.696111111109</v>
      </c>
    </row>
    <row r="82" spans="1:63" ht="35.25" customHeight="1">
      <c r="A82" s="1">
        <v>2475</v>
      </c>
      <c r="B82" s="1">
        <v>70</v>
      </c>
      <c r="C82" s="1" t="s">
        <v>106</v>
      </c>
      <c r="D82" s="1">
        <v>5</v>
      </c>
      <c r="E82" s="1" t="s">
        <v>446</v>
      </c>
      <c r="F82" s="1">
        <v>10975</v>
      </c>
      <c r="G82" s="1" t="s">
        <v>1158</v>
      </c>
      <c r="H82" s="1" t="s">
        <v>446</v>
      </c>
      <c r="I82" s="1" t="s">
        <v>1148</v>
      </c>
      <c r="J82" s="1">
        <v>11</v>
      </c>
      <c r="K82" s="1" t="s">
        <v>1149</v>
      </c>
      <c r="L82" s="1">
        <v>1</v>
      </c>
      <c r="M82" s="1" t="s">
        <v>1149</v>
      </c>
      <c r="N82" s="1" t="s">
        <v>532</v>
      </c>
      <c r="O82" s="1" t="s">
        <v>533</v>
      </c>
      <c r="P82" s="1" t="s">
        <v>533</v>
      </c>
      <c r="Q82" s="1" t="s">
        <v>533</v>
      </c>
      <c r="R82" s="1" t="s">
        <v>532</v>
      </c>
      <c r="S82" s="1" t="s">
        <v>533</v>
      </c>
      <c r="T82" s="1" t="s">
        <v>533</v>
      </c>
      <c r="U82" s="1" t="s">
        <v>532</v>
      </c>
      <c r="V82" s="1" t="s">
        <v>532</v>
      </c>
      <c r="W82" s="1" t="s">
        <v>533</v>
      </c>
      <c r="X82" s="1">
        <v>2009</v>
      </c>
      <c r="Y82" s="1" t="s">
        <v>1114</v>
      </c>
      <c r="Z82" s="1">
        <v>1</v>
      </c>
      <c r="AA82" s="1">
        <v>2015</v>
      </c>
      <c r="AB82" s="5">
        <v>53</v>
      </c>
      <c r="AC82" s="1" t="s">
        <v>1159</v>
      </c>
      <c r="AD82" s="1">
        <v>12</v>
      </c>
      <c r="AE82" s="1">
        <v>0</v>
      </c>
      <c r="AF82" s="1">
        <v>6600</v>
      </c>
      <c r="AG82" s="1" t="s">
        <v>1160</v>
      </c>
      <c r="AH82" s="1">
        <v>12</v>
      </c>
      <c r="AI82" s="1">
        <v>0</v>
      </c>
      <c r="AJ82" s="1">
        <v>2</v>
      </c>
      <c r="AK82" s="1">
        <v>0</v>
      </c>
      <c r="AL82" s="4">
        <v>0</v>
      </c>
      <c r="AM82" s="1">
        <v>3702780</v>
      </c>
      <c r="AN82" s="1" t="s">
        <v>1109</v>
      </c>
      <c r="AO82" s="1" t="s">
        <v>1110</v>
      </c>
      <c r="AP82" s="1">
        <v>5991</v>
      </c>
      <c r="AQ82" s="1">
        <v>619</v>
      </c>
      <c r="AR82" s="1" t="s">
        <v>533</v>
      </c>
      <c r="AS82" s="1">
        <v>0</v>
      </c>
      <c r="AT82" s="1">
        <v>0</v>
      </c>
      <c r="AU82" s="1">
        <v>0</v>
      </c>
      <c r="AV82" s="1">
        <v>0</v>
      </c>
      <c r="AW82" s="4" t="s">
        <v>217</v>
      </c>
      <c r="AX82" s="3">
        <v>16986.400925925926</v>
      </c>
      <c r="AY82" s="17">
        <v>0</v>
      </c>
      <c r="AZ82" s="17" t="s">
        <v>5091</v>
      </c>
      <c r="BA82" s="6" t="str">
        <f t="shared" si="13"/>
        <v>No Disponible</v>
      </c>
      <c r="BB82" s="6">
        <v>0</v>
      </c>
      <c r="BC82" s="6" t="s">
        <v>5091</v>
      </c>
      <c r="BD82" s="6" t="str">
        <f t="shared" si="14"/>
        <v>No Disponible</v>
      </c>
      <c r="BE82" s="6" t="s">
        <v>217</v>
      </c>
      <c r="BF82" s="6" t="s">
        <v>5091</v>
      </c>
      <c r="BG82" s="6" t="str">
        <f t="shared" si="15"/>
        <v>No Disponible</v>
      </c>
      <c r="BH82" s="2" t="s">
        <v>591</v>
      </c>
      <c r="BI82" s="2">
        <v>17204.831172839506</v>
      </c>
      <c r="BJ82" s="2">
        <v>20645.797407407405</v>
      </c>
      <c r="BK82" s="2">
        <v>30968.696111111109</v>
      </c>
    </row>
    <row r="83" spans="1:63" ht="35.25" customHeight="1">
      <c r="A83" s="1">
        <v>2476</v>
      </c>
      <c r="B83" s="1">
        <v>70</v>
      </c>
      <c r="C83" s="1" t="s">
        <v>106</v>
      </c>
      <c r="D83" s="1">
        <v>6</v>
      </c>
      <c r="E83" s="1" t="s">
        <v>0</v>
      </c>
      <c r="F83" s="1">
        <v>10973</v>
      </c>
      <c r="G83" s="1" t="s">
        <v>1161</v>
      </c>
      <c r="H83" s="1" t="s">
        <v>0</v>
      </c>
      <c r="I83" s="1" t="s">
        <v>1148</v>
      </c>
      <c r="J83" s="1">
        <v>11</v>
      </c>
      <c r="K83" s="1" t="s">
        <v>1149</v>
      </c>
      <c r="L83" s="1">
        <v>1</v>
      </c>
      <c r="M83" s="1" t="s">
        <v>1149</v>
      </c>
      <c r="N83" s="1" t="s">
        <v>532</v>
      </c>
      <c r="O83" s="1" t="s">
        <v>533</v>
      </c>
      <c r="P83" s="1" t="s">
        <v>533</v>
      </c>
      <c r="Q83" s="1" t="s">
        <v>533</v>
      </c>
      <c r="R83" s="1" t="s">
        <v>532</v>
      </c>
      <c r="S83" s="1" t="s">
        <v>533</v>
      </c>
      <c r="T83" s="1" t="s">
        <v>533</v>
      </c>
      <c r="U83" s="1" t="s">
        <v>533</v>
      </c>
      <c r="V83" s="1" t="s">
        <v>532</v>
      </c>
      <c r="W83" s="1" t="s">
        <v>533</v>
      </c>
      <c r="X83" s="1">
        <v>2009</v>
      </c>
      <c r="Y83" s="1" t="s">
        <v>534</v>
      </c>
      <c r="Z83" s="1">
        <v>1</v>
      </c>
      <c r="AA83" s="1">
        <v>2015</v>
      </c>
      <c r="AB83" s="5">
        <v>0</v>
      </c>
      <c r="AC83" s="1" t="s">
        <v>1107</v>
      </c>
      <c r="AD83" s="1">
        <v>0</v>
      </c>
      <c r="AE83" s="1">
        <v>0</v>
      </c>
      <c r="AF83" s="1">
        <v>0</v>
      </c>
      <c r="AG83" s="1" t="s">
        <v>1107</v>
      </c>
      <c r="AH83" s="1">
        <v>0</v>
      </c>
      <c r="AI83" s="1">
        <v>0</v>
      </c>
      <c r="AJ83" s="1">
        <v>1</v>
      </c>
      <c r="AK83" s="1">
        <v>472745</v>
      </c>
      <c r="AL83" s="4">
        <v>14.990645611364789</v>
      </c>
      <c r="AM83" s="1">
        <v>3702780</v>
      </c>
      <c r="AN83" s="1" t="s">
        <v>1109</v>
      </c>
      <c r="AO83" s="1" t="s">
        <v>1110</v>
      </c>
      <c r="AP83" s="1">
        <v>5991</v>
      </c>
      <c r="AQ83" s="1">
        <v>15</v>
      </c>
      <c r="AR83" s="1" t="s">
        <v>532</v>
      </c>
      <c r="AS83" s="1" t="s">
        <v>1162</v>
      </c>
      <c r="AT83" s="1" t="s">
        <v>750</v>
      </c>
      <c r="AU83" s="1" t="s">
        <v>1163</v>
      </c>
      <c r="AV83" s="1" t="s">
        <v>1164</v>
      </c>
      <c r="AW83" s="4">
        <v>18.3</v>
      </c>
      <c r="AX83" s="3">
        <v>16986.400925925926</v>
      </c>
      <c r="AY83" s="6">
        <v>0.9993763740909859</v>
      </c>
      <c r="AZ83" s="6">
        <f>AY83</f>
        <v>0.9993763740909859</v>
      </c>
      <c r="BA83" s="6" t="str">
        <f t="shared" si="13"/>
        <v>Menor a 100%</v>
      </c>
      <c r="BB83" s="6" t="s">
        <v>217</v>
      </c>
      <c r="BC83" s="6" t="str">
        <f>BB83</f>
        <v/>
      </c>
      <c r="BD83" s="6" t="str">
        <f t="shared" si="14"/>
        <v>Mayor a 100%</v>
      </c>
      <c r="BE83" s="6">
        <v>0.81916096236966052</v>
      </c>
      <c r="BF83" s="6">
        <f>BE83</f>
        <v>0.81916096236966052</v>
      </c>
      <c r="BG83" s="6" t="str">
        <f t="shared" si="15"/>
        <v>Menor a 100%</v>
      </c>
      <c r="BH83" s="2" t="s">
        <v>591</v>
      </c>
      <c r="BI83" s="2">
        <v>17204.831172839506</v>
      </c>
      <c r="BJ83" s="2">
        <v>20645.797407407405</v>
      </c>
      <c r="BK83" s="2">
        <v>30968.696111111109</v>
      </c>
    </row>
    <row r="84" spans="1:63" ht="35.25" customHeight="1">
      <c r="A84" s="1">
        <v>2481</v>
      </c>
      <c r="B84" s="1">
        <v>729</v>
      </c>
      <c r="C84" s="1" t="s">
        <v>416</v>
      </c>
      <c r="D84" s="1">
        <v>5</v>
      </c>
      <c r="E84" s="1" t="s">
        <v>446</v>
      </c>
      <c r="F84" s="1">
        <v>7371</v>
      </c>
      <c r="G84" s="1" t="s">
        <v>1165</v>
      </c>
      <c r="H84" s="1" t="s">
        <v>446</v>
      </c>
      <c r="I84" s="1" t="s">
        <v>1166</v>
      </c>
      <c r="J84" s="1">
        <v>66</v>
      </c>
      <c r="K84" s="1" t="s">
        <v>871</v>
      </c>
      <c r="L84" s="1">
        <v>75</v>
      </c>
      <c r="M84" s="1" t="s">
        <v>1167</v>
      </c>
      <c r="N84" s="1" t="s">
        <v>532</v>
      </c>
      <c r="O84" s="1" t="s">
        <v>533</v>
      </c>
      <c r="P84" s="1" t="s">
        <v>533</v>
      </c>
      <c r="Q84" s="1" t="s">
        <v>533</v>
      </c>
      <c r="R84" s="1" t="s">
        <v>532</v>
      </c>
      <c r="S84" s="1" t="s">
        <v>533</v>
      </c>
      <c r="T84" s="1" t="s">
        <v>533</v>
      </c>
      <c r="U84" s="1" t="s">
        <v>533</v>
      </c>
      <c r="V84" s="1" t="s">
        <v>533</v>
      </c>
      <c r="W84" s="1" t="s">
        <v>532</v>
      </c>
      <c r="X84" s="1">
        <v>2009</v>
      </c>
      <c r="Y84" s="1" t="s">
        <v>534</v>
      </c>
      <c r="Z84" s="1">
        <v>1</v>
      </c>
      <c r="AA84" s="1">
        <v>2012</v>
      </c>
      <c r="AB84" s="5">
        <v>858</v>
      </c>
      <c r="AC84" s="1" t="s">
        <v>1168</v>
      </c>
      <c r="AD84" s="1">
        <v>9</v>
      </c>
      <c r="AE84" s="1">
        <v>56</v>
      </c>
      <c r="AF84" s="1">
        <v>1950</v>
      </c>
      <c r="AG84" s="1" t="s">
        <v>1169</v>
      </c>
      <c r="AH84" s="1">
        <v>8</v>
      </c>
      <c r="AI84" s="1">
        <v>5</v>
      </c>
      <c r="AJ84" s="1">
        <v>1</v>
      </c>
      <c r="AK84" s="1">
        <v>3259606</v>
      </c>
      <c r="AL84" s="4">
        <v>103.36142820903095</v>
      </c>
      <c r="AM84" s="1">
        <v>2489353</v>
      </c>
      <c r="AN84" s="1" t="s">
        <v>1170</v>
      </c>
      <c r="AO84" s="1" t="s">
        <v>1171</v>
      </c>
      <c r="AP84" s="1">
        <v>5071</v>
      </c>
      <c r="AQ84" s="1">
        <v>1307</v>
      </c>
      <c r="AR84" s="1" t="s">
        <v>532</v>
      </c>
      <c r="AS84" s="1" t="s">
        <v>1172</v>
      </c>
      <c r="AT84" s="1" t="s">
        <v>878</v>
      </c>
      <c r="AU84" s="1" t="s">
        <v>1173</v>
      </c>
      <c r="AV84" s="1" t="s">
        <v>1174</v>
      </c>
      <c r="AW84" s="4">
        <v>180</v>
      </c>
      <c r="AX84" s="3">
        <v>2.5638888888888891</v>
      </c>
      <c r="AY84" s="6">
        <v>7.9082959609051984E-2</v>
      </c>
      <c r="AZ84" s="6">
        <f>AY84</f>
        <v>7.9082959609051984E-2</v>
      </c>
      <c r="BA84" s="6" t="str">
        <f t="shared" si="13"/>
        <v>Menor a 100%</v>
      </c>
      <c r="BB84" s="6">
        <v>0.12046786504549062</v>
      </c>
      <c r="BC84" s="6">
        <f>BB84</f>
        <v>0.12046786504549062</v>
      </c>
      <c r="BD84" s="6" t="str">
        <f t="shared" si="14"/>
        <v>Menor a 100%</v>
      </c>
      <c r="BE84" s="6">
        <v>0.57423015671683864</v>
      </c>
      <c r="BF84" s="6">
        <f>BE84</f>
        <v>0.57423015671683864</v>
      </c>
      <c r="BG84" s="6" t="str">
        <f t="shared" si="15"/>
        <v>Menor a 100%</v>
      </c>
      <c r="BH84" s="2" t="s">
        <v>591</v>
      </c>
      <c r="BI84" s="2">
        <v>2.5694444444444446</v>
      </c>
      <c r="BJ84" s="2">
        <v>3.3402777777777781</v>
      </c>
      <c r="BK84" s="2">
        <v>5.344444444444445</v>
      </c>
    </row>
    <row r="85" spans="1:63" ht="35.25" customHeight="1">
      <c r="A85" s="1">
        <v>2483</v>
      </c>
      <c r="B85" s="1">
        <v>2512</v>
      </c>
      <c r="C85" s="1" t="s">
        <v>415</v>
      </c>
      <c r="D85" s="1">
        <v>5</v>
      </c>
      <c r="E85" s="1" t="s">
        <v>446</v>
      </c>
      <c r="F85" s="1">
        <v>357</v>
      </c>
      <c r="G85" s="1" t="s">
        <v>1175</v>
      </c>
      <c r="H85" s="1" t="s">
        <v>446</v>
      </c>
      <c r="I85" s="1" t="s">
        <v>1176</v>
      </c>
      <c r="J85" s="1">
        <v>17</v>
      </c>
      <c r="K85" s="1" t="s">
        <v>1177</v>
      </c>
      <c r="L85" s="1">
        <v>50</v>
      </c>
      <c r="M85" s="1" t="s">
        <v>1178</v>
      </c>
      <c r="N85" s="1" t="s">
        <v>532</v>
      </c>
      <c r="O85" s="1" t="s">
        <v>533</v>
      </c>
      <c r="P85" s="1" t="s">
        <v>533</v>
      </c>
      <c r="Q85" s="1" t="s">
        <v>533</v>
      </c>
      <c r="R85" s="1" t="s">
        <v>533</v>
      </c>
      <c r="S85" s="1" t="s">
        <v>533</v>
      </c>
      <c r="T85" s="1" t="s">
        <v>533</v>
      </c>
      <c r="U85" s="1" t="s">
        <v>533</v>
      </c>
      <c r="V85" s="1" t="s">
        <v>533</v>
      </c>
      <c r="W85" s="1" t="s">
        <v>532</v>
      </c>
      <c r="X85" s="1">
        <v>2009</v>
      </c>
      <c r="Y85" s="1" t="s">
        <v>534</v>
      </c>
      <c r="Z85" s="1">
        <v>1</v>
      </c>
      <c r="AA85" s="1">
        <v>2012</v>
      </c>
      <c r="AB85" s="5">
        <v>0</v>
      </c>
      <c r="AC85" s="1" t="s">
        <v>948</v>
      </c>
      <c r="AD85" s="1">
        <v>12</v>
      </c>
      <c r="AE85" s="1">
        <v>0</v>
      </c>
      <c r="AF85" s="1">
        <v>0</v>
      </c>
      <c r="AG85" s="1" t="s">
        <v>717</v>
      </c>
      <c r="AH85" s="1">
        <v>12</v>
      </c>
      <c r="AI85" s="1">
        <v>0</v>
      </c>
      <c r="AJ85" s="1">
        <v>2</v>
      </c>
      <c r="AK85" s="1">
        <v>0</v>
      </c>
      <c r="AL85" s="4">
        <v>0</v>
      </c>
      <c r="AM85" s="1">
        <v>2489325</v>
      </c>
      <c r="AN85" s="1" t="s">
        <v>1179</v>
      </c>
      <c r="AO85" s="1" t="s">
        <v>1180</v>
      </c>
      <c r="AP85" s="1">
        <v>5144</v>
      </c>
      <c r="AQ85" s="1">
        <v>0</v>
      </c>
      <c r="AR85" s="1" t="s">
        <v>532</v>
      </c>
      <c r="AS85" s="1" t="s">
        <v>1181</v>
      </c>
      <c r="AT85" s="1" t="s">
        <v>1182</v>
      </c>
      <c r="AU85" s="1" t="s">
        <v>1183</v>
      </c>
      <c r="AV85" s="1" t="s">
        <v>904</v>
      </c>
      <c r="AW85" s="4">
        <v>39</v>
      </c>
      <c r="AX85" s="3">
        <v>11.705864197530865</v>
      </c>
      <c r="AY85" s="6" t="s">
        <v>217</v>
      </c>
      <c r="AZ85" s="6" t="str">
        <f>AY85</f>
        <v/>
      </c>
      <c r="BA85" s="6" t="str">
        <f t="shared" si="13"/>
        <v>Mayor a 100%</v>
      </c>
      <c r="BB85" s="6" t="s">
        <v>217</v>
      </c>
      <c r="BC85" s="6" t="str">
        <f>BB85</f>
        <v/>
      </c>
      <c r="BD85" s="6" t="str">
        <f t="shared" si="14"/>
        <v>Mayor a 100%</v>
      </c>
      <c r="BE85" s="6">
        <v>0</v>
      </c>
      <c r="BF85" s="6">
        <f>BE85</f>
        <v>0</v>
      </c>
      <c r="BG85" s="6" t="str">
        <f t="shared" si="15"/>
        <v>Menor a 100%</v>
      </c>
      <c r="BH85" s="2" t="s">
        <v>591</v>
      </c>
      <c r="BI85" s="2">
        <v>11.688117283950618</v>
      </c>
      <c r="BJ85" s="2">
        <v>15.194552469135804</v>
      </c>
      <c r="BK85" s="2">
        <v>24.311283950617288</v>
      </c>
    </row>
    <row r="86" spans="1:63" ht="35.25" customHeight="1">
      <c r="A86" s="1">
        <v>2484</v>
      </c>
      <c r="B86" s="1">
        <v>2512</v>
      </c>
      <c r="C86" s="1" t="s">
        <v>415</v>
      </c>
      <c r="D86" s="1">
        <v>6</v>
      </c>
      <c r="E86" s="1" t="s">
        <v>0</v>
      </c>
      <c r="F86" s="1">
        <v>2026</v>
      </c>
      <c r="G86" s="1" t="s">
        <v>1184</v>
      </c>
      <c r="H86" s="1" t="s">
        <v>0</v>
      </c>
      <c r="I86" s="1" t="s">
        <v>1176</v>
      </c>
      <c r="J86" s="1">
        <v>17</v>
      </c>
      <c r="K86" s="1" t="s">
        <v>1177</v>
      </c>
      <c r="L86" s="1">
        <v>50</v>
      </c>
      <c r="M86" s="1" t="s">
        <v>1178</v>
      </c>
      <c r="N86" s="1" t="s">
        <v>532</v>
      </c>
      <c r="O86" s="1" t="s">
        <v>532</v>
      </c>
      <c r="P86" s="1" t="s">
        <v>533</v>
      </c>
      <c r="Q86" s="1" t="s">
        <v>533</v>
      </c>
      <c r="R86" s="1" t="s">
        <v>533</v>
      </c>
      <c r="S86" s="1" t="s">
        <v>533</v>
      </c>
      <c r="T86" s="1" t="s">
        <v>533</v>
      </c>
      <c r="U86" s="1" t="s">
        <v>533</v>
      </c>
      <c r="V86" s="1" t="s">
        <v>533</v>
      </c>
      <c r="W86" s="1" t="s">
        <v>532</v>
      </c>
      <c r="X86" s="1">
        <v>2009</v>
      </c>
      <c r="Y86" s="1" t="s">
        <v>534</v>
      </c>
      <c r="Z86" s="1">
        <v>1</v>
      </c>
      <c r="AA86" s="1">
        <v>2012</v>
      </c>
      <c r="AB86" s="5">
        <v>1064</v>
      </c>
      <c r="AC86" s="1" t="s">
        <v>948</v>
      </c>
      <c r="AD86" s="1">
        <v>12</v>
      </c>
      <c r="AE86" s="1">
        <v>0</v>
      </c>
      <c r="AF86" s="1">
        <v>4256</v>
      </c>
      <c r="AG86" s="1" t="s">
        <v>717</v>
      </c>
      <c r="AH86" s="1">
        <v>12</v>
      </c>
      <c r="AI86" s="1">
        <v>0</v>
      </c>
      <c r="AJ86" s="1">
        <v>2</v>
      </c>
      <c r="AK86" s="1">
        <v>2128</v>
      </c>
      <c r="AL86" s="4">
        <v>6.7478437341451036E-2</v>
      </c>
      <c r="AM86" s="1">
        <v>2489325</v>
      </c>
      <c r="AN86" s="1" t="s">
        <v>1179</v>
      </c>
      <c r="AO86" s="1" t="s">
        <v>1180</v>
      </c>
      <c r="AP86" s="1">
        <v>5144</v>
      </c>
      <c r="AQ86" s="1">
        <v>4000</v>
      </c>
      <c r="AR86" s="1" t="s">
        <v>532</v>
      </c>
      <c r="AS86" s="1" t="s">
        <v>1185</v>
      </c>
      <c r="AT86" s="1" t="s">
        <v>1182</v>
      </c>
      <c r="AU86" s="1" t="s">
        <v>1186</v>
      </c>
      <c r="AV86" s="1" t="s">
        <v>1187</v>
      </c>
      <c r="AW86" s="4">
        <v>16.25</v>
      </c>
      <c r="AX86" s="3">
        <v>11.705864197530865</v>
      </c>
      <c r="AY86" s="17">
        <v>1.686960933536276E-5</v>
      </c>
      <c r="AZ86" s="17" t="s">
        <v>5091</v>
      </c>
      <c r="BA86" s="6" t="str">
        <f t="shared" si="13"/>
        <v>No Disponible</v>
      </c>
      <c r="BB86" s="6">
        <v>6.3419583967529169E-5</v>
      </c>
      <c r="BC86" s="6" t="s">
        <v>5091</v>
      </c>
      <c r="BD86" s="6" t="str">
        <f t="shared" si="14"/>
        <v>No Disponible</v>
      </c>
      <c r="BE86" s="6">
        <v>4.1525192210123711E-3</v>
      </c>
      <c r="BF86" s="6" t="s">
        <v>5091</v>
      </c>
      <c r="BG86" s="6" t="str">
        <f t="shared" si="15"/>
        <v>No Disponible</v>
      </c>
      <c r="BH86" s="2" t="s">
        <v>591</v>
      </c>
      <c r="BI86" s="2">
        <v>11.688117283950618</v>
      </c>
      <c r="BJ86" s="2">
        <v>15.194552469135804</v>
      </c>
      <c r="BK86" s="2">
        <v>24.311283950617288</v>
      </c>
    </row>
    <row r="87" spans="1:63" ht="35.25" customHeight="1">
      <c r="A87" s="1">
        <v>2503</v>
      </c>
      <c r="B87" s="1">
        <v>764</v>
      </c>
      <c r="C87" s="1" t="s">
        <v>414</v>
      </c>
      <c r="D87" s="1">
        <v>5</v>
      </c>
      <c r="E87" s="1" t="s">
        <v>446</v>
      </c>
      <c r="F87" s="1">
        <v>8345</v>
      </c>
      <c r="G87" s="1" t="s">
        <v>1188</v>
      </c>
      <c r="H87" s="1" t="s">
        <v>446</v>
      </c>
      <c r="I87" s="1" t="s">
        <v>1189</v>
      </c>
      <c r="J87" s="1">
        <v>73</v>
      </c>
      <c r="K87" s="1" t="s">
        <v>530</v>
      </c>
      <c r="L87" s="1">
        <v>616</v>
      </c>
      <c r="M87" s="1" t="s">
        <v>1190</v>
      </c>
      <c r="N87" s="1" t="s">
        <v>532</v>
      </c>
      <c r="O87" s="1" t="s">
        <v>532</v>
      </c>
      <c r="P87" s="1" t="s">
        <v>533</v>
      </c>
      <c r="Q87" s="1" t="s">
        <v>533</v>
      </c>
      <c r="R87" s="1" t="s">
        <v>532</v>
      </c>
      <c r="S87" s="1" t="s">
        <v>533</v>
      </c>
      <c r="T87" s="1" t="s">
        <v>533</v>
      </c>
      <c r="U87" s="1" t="s">
        <v>533</v>
      </c>
      <c r="V87" s="1" t="s">
        <v>533</v>
      </c>
      <c r="W87" s="1" t="s">
        <v>533</v>
      </c>
      <c r="X87" s="1">
        <v>2009</v>
      </c>
      <c r="Y87" s="1" t="s">
        <v>534</v>
      </c>
      <c r="Z87" s="1">
        <v>1</v>
      </c>
      <c r="AA87" s="1">
        <v>2012</v>
      </c>
      <c r="AB87" s="5">
        <v>219</v>
      </c>
      <c r="AC87" s="1" t="s">
        <v>772</v>
      </c>
      <c r="AD87" s="1">
        <v>10</v>
      </c>
      <c r="AE87" s="1">
        <v>37</v>
      </c>
      <c r="AF87" s="1">
        <v>1017.2</v>
      </c>
      <c r="AG87" s="1" t="s">
        <v>1191</v>
      </c>
      <c r="AH87" s="1">
        <v>14</v>
      </c>
      <c r="AI87" s="1">
        <v>53</v>
      </c>
      <c r="AJ87" s="1">
        <v>1</v>
      </c>
      <c r="AK87" s="1">
        <v>408.1</v>
      </c>
      <c r="AL87" s="4">
        <v>1.2940766108574328E-2</v>
      </c>
      <c r="AM87" s="1">
        <v>2489717</v>
      </c>
      <c r="AN87" s="1" t="s">
        <v>1192</v>
      </c>
      <c r="AO87" s="1" t="s">
        <v>1193</v>
      </c>
      <c r="AP87" s="1">
        <v>4890</v>
      </c>
      <c r="AQ87" s="1">
        <v>3.7</v>
      </c>
      <c r="AR87" s="1" t="s">
        <v>533</v>
      </c>
      <c r="AS87" s="1">
        <v>0</v>
      </c>
      <c r="AT87" s="1">
        <v>0</v>
      </c>
      <c r="AU87" s="1">
        <v>0</v>
      </c>
      <c r="AV87" s="1">
        <v>0</v>
      </c>
      <c r="AW87" s="4" t="s">
        <v>217</v>
      </c>
      <c r="AX87" s="3">
        <v>8.2931327160493833</v>
      </c>
      <c r="AY87" s="17">
        <v>3.4975043536687369E-3</v>
      </c>
      <c r="AZ87" s="17" t="s">
        <v>5091</v>
      </c>
      <c r="BA87" s="6" t="str">
        <f t="shared" si="13"/>
        <v>No Disponible</v>
      </c>
      <c r="BB87" s="6">
        <v>5.9090256203535741E-5</v>
      </c>
      <c r="BC87" s="6" t="s">
        <v>5091</v>
      </c>
      <c r="BD87" s="6" t="str">
        <f t="shared" si="14"/>
        <v>No Disponible</v>
      </c>
      <c r="BE87" s="6" t="s">
        <v>217</v>
      </c>
      <c r="BF87" s="6" t="s">
        <v>5091</v>
      </c>
      <c r="BG87" s="6" t="str">
        <f t="shared" si="15"/>
        <v>No Disponible</v>
      </c>
      <c r="BH87" s="2" t="s">
        <v>591</v>
      </c>
      <c r="BI87" s="2">
        <v>8.3179783950617292</v>
      </c>
      <c r="BJ87" s="2">
        <v>10.813371913580248</v>
      </c>
      <c r="BK87" s="2">
        <v>17.301395061728396</v>
      </c>
    </row>
    <row r="88" spans="1:63" ht="35.25" customHeight="1">
      <c r="A88" s="1">
        <v>2543</v>
      </c>
      <c r="B88" s="1">
        <v>2662</v>
      </c>
      <c r="C88" s="1" t="s">
        <v>413</v>
      </c>
      <c r="D88" s="1">
        <v>6</v>
      </c>
      <c r="E88" s="1" t="s">
        <v>0</v>
      </c>
      <c r="F88" s="1">
        <v>71041</v>
      </c>
      <c r="G88" s="1" t="s">
        <v>1194</v>
      </c>
      <c r="H88" s="1" t="s">
        <v>0</v>
      </c>
      <c r="I88" s="1" t="s">
        <v>1195</v>
      </c>
      <c r="J88" s="1">
        <v>15</v>
      </c>
      <c r="K88" s="1" t="s">
        <v>828</v>
      </c>
      <c r="L88" s="1">
        <v>599</v>
      </c>
      <c r="M88" s="1" t="s">
        <v>1196</v>
      </c>
      <c r="N88" s="1" t="s">
        <v>532</v>
      </c>
      <c r="O88" s="1" t="s">
        <v>533</v>
      </c>
      <c r="P88" s="1" t="s">
        <v>533</v>
      </c>
      <c r="Q88" s="1" t="s">
        <v>533</v>
      </c>
      <c r="R88" s="1" t="s">
        <v>532</v>
      </c>
      <c r="S88" s="1" t="s">
        <v>532</v>
      </c>
      <c r="T88" s="1" t="s">
        <v>533</v>
      </c>
      <c r="U88" s="1" t="s">
        <v>533</v>
      </c>
      <c r="V88" s="1" t="s">
        <v>533</v>
      </c>
      <c r="W88" s="1" t="s">
        <v>532</v>
      </c>
      <c r="X88" s="1">
        <v>2009</v>
      </c>
      <c r="Y88" s="1" t="s">
        <v>534</v>
      </c>
      <c r="Z88" s="1">
        <v>1</v>
      </c>
      <c r="AA88" s="1">
        <v>2012</v>
      </c>
      <c r="AB88" s="5">
        <v>2.1</v>
      </c>
      <c r="AC88" s="1" t="s">
        <v>1197</v>
      </c>
      <c r="AD88" s="1">
        <v>3</v>
      </c>
      <c r="AE88" s="1">
        <v>40</v>
      </c>
      <c r="AF88" s="1">
        <v>25</v>
      </c>
      <c r="AG88" s="1" t="s">
        <v>969</v>
      </c>
      <c r="AH88" s="1">
        <v>9</v>
      </c>
      <c r="AI88" s="1">
        <v>30</v>
      </c>
      <c r="AJ88" s="1">
        <v>1</v>
      </c>
      <c r="AK88" s="1">
        <v>5400</v>
      </c>
      <c r="AL88" s="4">
        <v>0.17123287671232876</v>
      </c>
      <c r="AM88" s="1">
        <v>2489382</v>
      </c>
      <c r="AN88" s="1" t="s">
        <v>1198</v>
      </c>
      <c r="AO88" s="1" t="s">
        <v>1199</v>
      </c>
      <c r="AP88" s="1">
        <v>4950</v>
      </c>
      <c r="AQ88" s="1">
        <v>15</v>
      </c>
      <c r="AR88" s="1" t="s">
        <v>532</v>
      </c>
      <c r="AS88" s="1" t="s">
        <v>1200</v>
      </c>
      <c r="AT88" s="1" t="s">
        <v>835</v>
      </c>
      <c r="AU88" s="1" t="s">
        <v>1201</v>
      </c>
      <c r="AV88" s="1" t="s">
        <v>1202</v>
      </c>
      <c r="AW88" s="4">
        <v>3</v>
      </c>
      <c r="AX88" s="3">
        <v>8.9142746913580257</v>
      </c>
      <c r="AY88" s="6">
        <v>1.1415525114155251E-2</v>
      </c>
      <c r="AZ88" s="6">
        <f>AY88</f>
        <v>1.1415525114155251E-2</v>
      </c>
      <c r="BA88" s="6" t="str">
        <f t="shared" si="13"/>
        <v>Menor a 100%</v>
      </c>
      <c r="BB88" s="6">
        <v>8.1539465101108932E-2</v>
      </c>
      <c r="BC88" s="6">
        <f>BB88</f>
        <v>8.1539465101108932E-2</v>
      </c>
      <c r="BD88" s="6" t="str">
        <f t="shared" si="14"/>
        <v>Menor a 100%</v>
      </c>
      <c r="BE88" s="6">
        <v>5.7077625570776253E-2</v>
      </c>
      <c r="BF88" s="6">
        <f>BE88</f>
        <v>5.7077625570776253E-2</v>
      </c>
      <c r="BG88" s="6" t="str">
        <f t="shared" si="15"/>
        <v>Menor a 100%</v>
      </c>
      <c r="BH88" s="2" t="s">
        <v>591</v>
      </c>
      <c r="BI88" s="2">
        <v>8.9195987654320987</v>
      </c>
      <c r="BJ88" s="2">
        <v>11.595478395061729</v>
      </c>
      <c r="BK88" s="2">
        <v>18.552765432098766</v>
      </c>
    </row>
    <row r="89" spans="1:63" ht="35.25" customHeight="1">
      <c r="A89" s="1">
        <v>2544</v>
      </c>
      <c r="B89" s="1">
        <v>2662</v>
      </c>
      <c r="C89" s="1" t="s">
        <v>413</v>
      </c>
      <c r="D89" s="1">
        <v>6</v>
      </c>
      <c r="E89" s="1" t="s">
        <v>0</v>
      </c>
      <c r="F89" s="1">
        <v>71043</v>
      </c>
      <c r="G89" s="1" t="s">
        <v>1203</v>
      </c>
      <c r="H89" s="1" t="s">
        <v>0</v>
      </c>
      <c r="I89" s="1" t="s">
        <v>1195</v>
      </c>
      <c r="J89" s="1">
        <v>15</v>
      </c>
      <c r="K89" s="1" t="s">
        <v>828</v>
      </c>
      <c r="L89" s="1">
        <v>599</v>
      </c>
      <c r="M89" s="1" t="s">
        <v>1196</v>
      </c>
      <c r="N89" s="1" t="s">
        <v>532</v>
      </c>
      <c r="O89" s="1" t="s">
        <v>533</v>
      </c>
      <c r="P89" s="1" t="s">
        <v>533</v>
      </c>
      <c r="Q89" s="1" t="s">
        <v>533</v>
      </c>
      <c r="R89" s="1" t="s">
        <v>532</v>
      </c>
      <c r="S89" s="1" t="s">
        <v>532</v>
      </c>
      <c r="T89" s="1" t="s">
        <v>533</v>
      </c>
      <c r="U89" s="1" t="s">
        <v>533</v>
      </c>
      <c r="V89" s="1" t="s">
        <v>533</v>
      </c>
      <c r="W89" s="1" t="s">
        <v>532</v>
      </c>
      <c r="X89" s="1">
        <v>2009</v>
      </c>
      <c r="Y89" s="1" t="s">
        <v>534</v>
      </c>
      <c r="Z89" s="1">
        <v>1</v>
      </c>
      <c r="AA89" s="1">
        <v>2012</v>
      </c>
      <c r="AB89" s="5">
        <v>5.5</v>
      </c>
      <c r="AC89" s="1" t="s">
        <v>1204</v>
      </c>
      <c r="AD89" s="1">
        <v>1</v>
      </c>
      <c r="AE89" s="1">
        <v>30</v>
      </c>
      <c r="AF89" s="1">
        <v>38</v>
      </c>
      <c r="AG89" s="1" t="s">
        <v>969</v>
      </c>
      <c r="AH89" s="1">
        <v>3</v>
      </c>
      <c r="AI89" s="1">
        <v>50</v>
      </c>
      <c r="AJ89" s="1">
        <v>1</v>
      </c>
      <c r="AK89" s="1">
        <v>5400</v>
      </c>
      <c r="AL89" s="4">
        <v>0.17123287671232876</v>
      </c>
      <c r="AM89" s="1">
        <v>2489382</v>
      </c>
      <c r="AN89" s="1" t="s">
        <v>1198</v>
      </c>
      <c r="AO89" s="1" t="s">
        <v>1199</v>
      </c>
      <c r="AP89" s="1">
        <v>4950</v>
      </c>
      <c r="AQ89" s="1">
        <v>15</v>
      </c>
      <c r="AR89" s="1" t="s">
        <v>532</v>
      </c>
      <c r="AS89" s="1" t="s">
        <v>1200</v>
      </c>
      <c r="AT89" s="1" t="s">
        <v>835</v>
      </c>
      <c r="AU89" s="1" t="s">
        <v>1201</v>
      </c>
      <c r="AV89" s="1" t="s">
        <v>1202</v>
      </c>
      <c r="AW89" s="4">
        <v>11</v>
      </c>
      <c r="AX89" s="3">
        <v>8.9142746913580257</v>
      </c>
      <c r="AY89" s="6">
        <v>1.1415525114155251E-2</v>
      </c>
      <c r="AZ89" s="6">
        <f>AY89</f>
        <v>1.1415525114155251E-2</v>
      </c>
      <c r="BA89" s="6" t="str">
        <f t="shared" si="13"/>
        <v>Menor a 100%</v>
      </c>
      <c r="BB89" s="6">
        <v>3.1133250311332503E-2</v>
      </c>
      <c r="BC89" s="6">
        <f>BB89</f>
        <v>3.1133250311332503E-2</v>
      </c>
      <c r="BD89" s="6" t="str">
        <f t="shared" si="14"/>
        <v>Menor a 100%</v>
      </c>
      <c r="BE89" s="6">
        <v>1.5566625155666251E-2</v>
      </c>
      <c r="BF89" s="6">
        <f>BE89</f>
        <v>1.5566625155666251E-2</v>
      </c>
      <c r="BG89" s="6" t="str">
        <f t="shared" si="15"/>
        <v>Menor a 100%</v>
      </c>
      <c r="BH89" s="2" t="s">
        <v>591</v>
      </c>
      <c r="BI89" s="2">
        <v>8.9195987654320987</v>
      </c>
      <c r="BJ89" s="2">
        <v>11.595478395061729</v>
      </c>
      <c r="BK89" s="2">
        <v>18.552765432098766</v>
      </c>
    </row>
    <row r="90" spans="1:63" ht="35.25" customHeight="1">
      <c r="A90" s="1">
        <v>2563</v>
      </c>
      <c r="B90" s="1">
        <v>2957</v>
      </c>
      <c r="C90" s="1" t="s">
        <v>412</v>
      </c>
      <c r="D90" s="1">
        <v>5</v>
      </c>
      <c r="E90" s="1" t="s">
        <v>446</v>
      </c>
      <c r="F90" s="1">
        <v>71035</v>
      </c>
      <c r="G90" s="1" t="s">
        <v>1205</v>
      </c>
      <c r="H90" s="1" t="s">
        <v>446</v>
      </c>
      <c r="I90" s="1" t="s">
        <v>1206</v>
      </c>
      <c r="J90" s="1">
        <v>99</v>
      </c>
      <c r="K90" s="1" t="s">
        <v>1207</v>
      </c>
      <c r="L90" s="1">
        <v>1</v>
      </c>
      <c r="M90" s="1" t="s">
        <v>1208</v>
      </c>
      <c r="N90" s="1" t="s">
        <v>532</v>
      </c>
      <c r="O90" s="1" t="s">
        <v>533</v>
      </c>
      <c r="P90" s="1" t="s">
        <v>533</v>
      </c>
      <c r="Q90" s="1" t="s">
        <v>533</v>
      </c>
      <c r="R90" s="1" t="s">
        <v>532</v>
      </c>
      <c r="S90" s="1" t="s">
        <v>533</v>
      </c>
      <c r="T90" s="1" t="s">
        <v>533</v>
      </c>
      <c r="U90" s="1" t="s">
        <v>533</v>
      </c>
      <c r="V90" s="1" t="s">
        <v>533</v>
      </c>
      <c r="W90" s="1" t="s">
        <v>533</v>
      </c>
      <c r="X90" s="1">
        <v>2009</v>
      </c>
      <c r="Y90" s="1" t="s">
        <v>534</v>
      </c>
      <c r="Z90" s="1">
        <v>1</v>
      </c>
      <c r="AA90" s="1">
        <v>2012</v>
      </c>
      <c r="AB90" s="5">
        <v>2563</v>
      </c>
      <c r="AC90" s="1" t="s">
        <v>535</v>
      </c>
      <c r="AD90" s="1">
        <v>8</v>
      </c>
      <c r="AE90" s="1">
        <v>30</v>
      </c>
      <c r="AF90" s="1">
        <v>3716</v>
      </c>
      <c r="AG90" s="1" t="s">
        <v>934</v>
      </c>
      <c r="AH90" s="1">
        <v>8</v>
      </c>
      <c r="AI90" s="1">
        <v>30</v>
      </c>
      <c r="AJ90" s="1">
        <v>2</v>
      </c>
      <c r="AK90" s="1">
        <v>730931</v>
      </c>
      <c r="AL90" s="4">
        <v>23.177669964485034</v>
      </c>
      <c r="AM90" s="1">
        <v>2489400</v>
      </c>
      <c r="AN90" s="1" t="s">
        <v>1209</v>
      </c>
      <c r="AO90" s="1" t="s">
        <v>1210</v>
      </c>
      <c r="AP90" s="1">
        <v>5375</v>
      </c>
      <c r="AQ90" s="1">
        <v>23</v>
      </c>
      <c r="AR90" s="1" t="s">
        <v>532</v>
      </c>
      <c r="AS90" s="1" t="s">
        <v>1211</v>
      </c>
      <c r="AT90" s="1" t="s">
        <v>633</v>
      </c>
      <c r="AU90" s="1" t="s">
        <v>1212</v>
      </c>
      <c r="AV90" s="1" t="s">
        <v>1213</v>
      </c>
      <c r="AW90" s="4">
        <v>60</v>
      </c>
      <c r="AX90" s="3">
        <v>27.535416666666666</v>
      </c>
      <c r="AY90" s="6">
        <v>1.0077247810645666</v>
      </c>
      <c r="AZ90" s="6">
        <f>AY90</f>
        <v>1.0077247810645666</v>
      </c>
      <c r="BA90" s="6" t="str">
        <f t="shared" si="13"/>
        <v>Mayor a 100%</v>
      </c>
      <c r="BB90" s="6">
        <v>9.0431798534861621E-3</v>
      </c>
      <c r="BC90" s="6">
        <f>BB90</f>
        <v>9.0431798534861621E-3</v>
      </c>
      <c r="BD90" s="6" t="str">
        <f t="shared" si="14"/>
        <v>Menor a 100%</v>
      </c>
      <c r="BE90" s="6">
        <v>0.38629449940808391</v>
      </c>
      <c r="BF90" s="6">
        <f>BE90</f>
        <v>0.38629449940808391</v>
      </c>
      <c r="BG90" s="6" t="str">
        <f t="shared" si="15"/>
        <v>Menor a 100%</v>
      </c>
      <c r="BH90" s="2" t="s">
        <v>543</v>
      </c>
      <c r="BI90" s="2">
        <v>28.083333333333332</v>
      </c>
      <c r="BJ90" s="2">
        <v>33.699999999999996</v>
      </c>
      <c r="BK90" s="2">
        <v>50.55</v>
      </c>
    </row>
    <row r="91" spans="1:63" ht="35.25" customHeight="1">
      <c r="A91" s="1">
        <v>2623</v>
      </c>
      <c r="B91" s="1">
        <v>22553</v>
      </c>
      <c r="C91" s="1" t="s">
        <v>411</v>
      </c>
      <c r="D91" s="1">
        <v>5</v>
      </c>
      <c r="E91" s="1" t="s">
        <v>446</v>
      </c>
      <c r="F91" s="1">
        <v>9560</v>
      </c>
      <c r="G91" s="1" t="s">
        <v>1214</v>
      </c>
      <c r="H91" s="1" t="s">
        <v>446</v>
      </c>
      <c r="I91" s="1" t="s">
        <v>1215</v>
      </c>
      <c r="J91" s="1">
        <v>85</v>
      </c>
      <c r="K91" s="1" t="s">
        <v>725</v>
      </c>
      <c r="L91" s="1">
        <v>263</v>
      </c>
      <c r="M91" s="1" t="s">
        <v>1216</v>
      </c>
      <c r="N91" s="1" t="s">
        <v>532</v>
      </c>
      <c r="O91" s="1" t="s">
        <v>533</v>
      </c>
      <c r="P91" s="1" t="s">
        <v>533</v>
      </c>
      <c r="Q91" s="1" t="s">
        <v>533</v>
      </c>
      <c r="R91" s="1" t="s">
        <v>532</v>
      </c>
      <c r="S91" s="1" t="s">
        <v>533</v>
      </c>
      <c r="T91" s="1" t="s">
        <v>533</v>
      </c>
      <c r="U91" s="1" t="s">
        <v>532</v>
      </c>
      <c r="V91" s="1" t="s">
        <v>532</v>
      </c>
      <c r="W91" s="1" t="s">
        <v>533</v>
      </c>
      <c r="X91" s="1">
        <v>2009</v>
      </c>
      <c r="Y91" s="1" t="s">
        <v>534</v>
      </c>
      <c r="Z91" s="1">
        <v>1</v>
      </c>
      <c r="AA91" s="1">
        <v>2012</v>
      </c>
      <c r="AB91" s="5">
        <v>895</v>
      </c>
      <c r="AC91" s="1" t="s">
        <v>1217</v>
      </c>
      <c r="AD91" s="1">
        <v>10</v>
      </c>
      <c r="AE91" s="1">
        <v>30</v>
      </c>
      <c r="AF91" s="1">
        <v>978</v>
      </c>
      <c r="AG91" s="1" t="s">
        <v>1218</v>
      </c>
      <c r="AH91" s="1">
        <v>11</v>
      </c>
      <c r="AI91" s="1">
        <v>30</v>
      </c>
      <c r="AJ91" s="1">
        <v>2</v>
      </c>
      <c r="AK91" s="1">
        <v>316380</v>
      </c>
      <c r="AL91" s="4">
        <v>10.03234398782344</v>
      </c>
      <c r="AM91" s="1">
        <v>2489322</v>
      </c>
      <c r="AN91" s="1" t="s">
        <v>1219</v>
      </c>
      <c r="AO91" s="1" t="s">
        <v>1220</v>
      </c>
      <c r="AP91" s="1">
        <v>6053</v>
      </c>
      <c r="AQ91" s="1">
        <v>895</v>
      </c>
      <c r="AR91" s="1" t="s">
        <v>532</v>
      </c>
      <c r="AS91" s="1" t="s">
        <v>1221</v>
      </c>
      <c r="AT91" s="1" t="s">
        <v>633</v>
      </c>
      <c r="AU91" s="1" t="s">
        <v>1222</v>
      </c>
      <c r="AV91" s="1" t="s">
        <v>1223</v>
      </c>
      <c r="AW91" s="4">
        <v>56.43</v>
      </c>
      <c r="AX91" s="3">
        <v>7.6543209876543203</v>
      </c>
      <c r="AY91" s="6">
        <v>1.1209322891422837E-2</v>
      </c>
      <c r="AZ91" s="6">
        <f>AY91</f>
        <v>1.1209322891422837E-2</v>
      </c>
      <c r="BA91" s="6" t="str">
        <f t="shared" si="13"/>
        <v>Menor a 100%</v>
      </c>
      <c r="BB91" s="6">
        <v>1.1209322891422837E-2</v>
      </c>
      <c r="BC91" s="6">
        <f>BB91</f>
        <v>1.1209322891422837E-2</v>
      </c>
      <c r="BD91" s="6" t="str">
        <f t="shared" si="14"/>
        <v>Menor a 100%</v>
      </c>
      <c r="BE91" s="6">
        <v>0.1777838736101974</v>
      </c>
      <c r="BF91" s="6">
        <f>BE91</f>
        <v>0.1777838736101974</v>
      </c>
      <c r="BG91" s="6" t="str">
        <f t="shared" si="15"/>
        <v>Menor a 100%</v>
      </c>
      <c r="BH91" s="2" t="s">
        <v>543</v>
      </c>
      <c r="BI91" s="2">
        <v>7.6774691358024683</v>
      </c>
      <c r="BJ91" s="2">
        <v>9.9807098765432087</v>
      </c>
      <c r="BK91" s="2">
        <v>15.969135802469134</v>
      </c>
    </row>
    <row r="92" spans="1:63" ht="35.25" customHeight="1">
      <c r="A92" s="1">
        <v>2624</v>
      </c>
      <c r="B92" s="1">
        <v>22819</v>
      </c>
      <c r="C92" s="1" t="s">
        <v>410</v>
      </c>
      <c r="D92" s="1">
        <v>6</v>
      </c>
      <c r="E92" s="1" t="s">
        <v>0</v>
      </c>
      <c r="F92" s="1">
        <v>1943</v>
      </c>
      <c r="G92" s="1" t="s">
        <v>1224</v>
      </c>
      <c r="H92" s="1" t="s">
        <v>0</v>
      </c>
      <c r="I92" s="1" t="s">
        <v>1225</v>
      </c>
      <c r="J92" s="1">
        <v>15</v>
      </c>
      <c r="K92" s="1" t="s">
        <v>828</v>
      </c>
      <c r="L92" s="1">
        <v>516</v>
      </c>
      <c r="M92" s="1" t="s">
        <v>1226</v>
      </c>
      <c r="N92" s="1" t="s">
        <v>532</v>
      </c>
      <c r="O92" s="1" t="s">
        <v>533</v>
      </c>
      <c r="P92" s="1" t="s">
        <v>533</v>
      </c>
      <c r="Q92" s="1" t="s">
        <v>533</v>
      </c>
      <c r="R92" s="1" t="s">
        <v>532</v>
      </c>
      <c r="S92" s="1" t="s">
        <v>533</v>
      </c>
      <c r="T92" s="1" t="s">
        <v>533</v>
      </c>
      <c r="U92" s="1" t="s">
        <v>533</v>
      </c>
      <c r="V92" s="1" t="s">
        <v>533</v>
      </c>
      <c r="W92" s="1" t="s">
        <v>533</v>
      </c>
      <c r="X92" s="1">
        <v>2009</v>
      </c>
      <c r="Y92" s="1" t="s">
        <v>534</v>
      </c>
      <c r="Z92" s="1">
        <v>1</v>
      </c>
      <c r="AA92" s="1">
        <v>2012</v>
      </c>
      <c r="AB92" s="5">
        <v>90</v>
      </c>
      <c r="AC92" s="1" t="s">
        <v>1227</v>
      </c>
      <c r="AD92" s="1">
        <v>8</v>
      </c>
      <c r="AE92" s="1">
        <v>0</v>
      </c>
      <c r="AF92" s="1">
        <v>180</v>
      </c>
      <c r="AG92" s="1" t="s">
        <v>715</v>
      </c>
      <c r="AH92" s="1">
        <v>8</v>
      </c>
      <c r="AI92" s="1">
        <v>30</v>
      </c>
      <c r="AJ92" s="1">
        <v>2</v>
      </c>
      <c r="AK92" s="1">
        <v>135</v>
      </c>
      <c r="AL92" s="4">
        <v>4.2808219178082189E-3</v>
      </c>
      <c r="AM92" s="1">
        <v>2489370</v>
      </c>
      <c r="AN92" s="1" t="s">
        <v>1228</v>
      </c>
      <c r="AO92" s="1" t="s">
        <v>1229</v>
      </c>
      <c r="AP92" s="1">
        <v>5521</v>
      </c>
      <c r="AQ92" s="1">
        <v>8</v>
      </c>
      <c r="AR92" s="1" t="s">
        <v>532</v>
      </c>
      <c r="AS92" s="1" t="s">
        <v>1230</v>
      </c>
      <c r="AT92" s="1" t="s">
        <v>892</v>
      </c>
      <c r="AU92" s="1" t="s">
        <v>1231</v>
      </c>
      <c r="AV92" s="1" t="s">
        <v>1232</v>
      </c>
      <c r="AW92" s="4">
        <v>44</v>
      </c>
      <c r="AX92" s="3">
        <v>36.554783950617278</v>
      </c>
      <c r="AY92" s="17">
        <v>5.3510273972602737E-4</v>
      </c>
      <c r="AZ92" s="17" t="s">
        <v>5091</v>
      </c>
      <c r="BA92" s="6" t="str">
        <f t="shared" si="13"/>
        <v>No Disponible</v>
      </c>
      <c r="BB92" s="6">
        <v>4.7564687975646877E-5</v>
      </c>
      <c r="BC92" s="6" t="s">
        <v>5091</v>
      </c>
      <c r="BD92" s="6" t="str">
        <f t="shared" si="14"/>
        <v>No Disponible</v>
      </c>
      <c r="BE92" s="6">
        <v>9.7291407222914068E-5</v>
      </c>
      <c r="BF92" s="6" t="s">
        <v>5091</v>
      </c>
      <c r="BG92" s="6" t="str">
        <f t="shared" si="15"/>
        <v>No Disponible</v>
      </c>
      <c r="BH92" s="2" t="s">
        <v>591</v>
      </c>
      <c r="BI92" s="2">
        <v>37.175925925925924</v>
      </c>
      <c r="BJ92" s="2">
        <v>44.611111111111107</v>
      </c>
      <c r="BK92" s="2">
        <v>66.916666666666657</v>
      </c>
    </row>
    <row r="93" spans="1:63" ht="35.25" customHeight="1">
      <c r="A93" s="1">
        <v>2643</v>
      </c>
      <c r="B93" s="1">
        <v>56</v>
      </c>
      <c r="C93" s="1" t="s">
        <v>409</v>
      </c>
      <c r="D93" s="1">
        <v>5</v>
      </c>
      <c r="E93" s="1" t="s">
        <v>446</v>
      </c>
      <c r="F93" s="1">
        <v>71071</v>
      </c>
      <c r="G93" s="1" t="s">
        <v>1233</v>
      </c>
      <c r="H93" s="1" t="s">
        <v>446</v>
      </c>
      <c r="I93" s="1" t="s">
        <v>1234</v>
      </c>
      <c r="J93" s="1">
        <v>13</v>
      </c>
      <c r="K93" s="1" t="s">
        <v>1054</v>
      </c>
      <c r="L93" s="1">
        <v>1</v>
      </c>
      <c r="M93" s="1" t="s">
        <v>1235</v>
      </c>
      <c r="N93" s="1" t="s">
        <v>532</v>
      </c>
      <c r="O93" s="1" t="s">
        <v>532</v>
      </c>
      <c r="P93" s="1" t="s">
        <v>533</v>
      </c>
      <c r="Q93" s="1" t="s">
        <v>533</v>
      </c>
      <c r="R93" s="1" t="s">
        <v>532</v>
      </c>
      <c r="S93" s="1" t="s">
        <v>533</v>
      </c>
      <c r="T93" s="1" t="s">
        <v>533</v>
      </c>
      <c r="U93" s="1" t="s">
        <v>533</v>
      </c>
      <c r="V93" s="1" t="s">
        <v>533</v>
      </c>
      <c r="W93" s="1" t="s">
        <v>533</v>
      </c>
      <c r="X93" s="1">
        <v>2009</v>
      </c>
      <c r="Y93" s="1" t="s">
        <v>534</v>
      </c>
      <c r="Z93" s="1">
        <v>1</v>
      </c>
      <c r="AA93" s="1">
        <v>2015</v>
      </c>
      <c r="AB93" s="5">
        <v>93700</v>
      </c>
      <c r="AC93" s="1" t="s">
        <v>1236</v>
      </c>
      <c r="AD93" s="1">
        <v>24</v>
      </c>
      <c r="AE93" s="1">
        <v>0</v>
      </c>
      <c r="AF93" s="1">
        <v>1620000</v>
      </c>
      <c r="AG93" s="1" t="s">
        <v>1237</v>
      </c>
      <c r="AH93" s="1">
        <v>24</v>
      </c>
      <c r="AI93" s="1">
        <v>0</v>
      </c>
      <c r="AJ93" s="1">
        <v>1</v>
      </c>
      <c r="AK93" s="1">
        <v>104749264</v>
      </c>
      <c r="AL93" s="4">
        <v>3321.5773718924402</v>
      </c>
      <c r="AM93" s="1">
        <v>3818092</v>
      </c>
      <c r="AN93" s="1" t="s">
        <v>1238</v>
      </c>
      <c r="AO93" s="1" t="s">
        <v>1239</v>
      </c>
      <c r="AP93" s="1">
        <v>6153</v>
      </c>
      <c r="AQ93" s="1">
        <v>541326</v>
      </c>
      <c r="AR93" s="1" t="s">
        <v>532</v>
      </c>
      <c r="AS93" s="1" t="s">
        <v>1240</v>
      </c>
      <c r="AT93" s="1" t="s">
        <v>1241</v>
      </c>
      <c r="AU93" s="1" t="s">
        <v>1242</v>
      </c>
      <c r="AV93" s="1" t="s">
        <v>1243</v>
      </c>
      <c r="AW93" s="4">
        <v>4688</v>
      </c>
      <c r="AX93" s="3">
        <v>2221.2268518518517</v>
      </c>
      <c r="AY93" s="6">
        <v>6.1360019136203325E-3</v>
      </c>
      <c r="AZ93" s="6">
        <f>AY93</f>
        <v>6.1360019136203325E-3</v>
      </c>
      <c r="BA93" s="6" t="str">
        <f t="shared" si="13"/>
        <v>Menor a 100%</v>
      </c>
      <c r="BB93" s="6">
        <v>3.5449064801413452E-2</v>
      </c>
      <c r="BC93" s="6">
        <f>BB93</f>
        <v>3.5449064801413452E-2</v>
      </c>
      <c r="BD93" s="6" t="str">
        <f t="shared" si="14"/>
        <v>Menor a 100%</v>
      </c>
      <c r="BE93" s="6">
        <v>0.70852759639343865</v>
      </c>
      <c r="BF93" s="6">
        <f>BE93</f>
        <v>0.70852759639343865</v>
      </c>
      <c r="BG93" s="6" t="str">
        <f t="shared" si="15"/>
        <v>Menor a 100%</v>
      </c>
      <c r="BH93" s="2" t="s">
        <v>543</v>
      </c>
      <c r="BI93" s="2">
        <v>2249.3055555555557</v>
      </c>
      <c r="BJ93" s="2">
        <v>2699.1666666666665</v>
      </c>
      <c r="BK93" s="2">
        <v>4048.75</v>
      </c>
    </row>
    <row r="94" spans="1:63" ht="35.25" customHeight="1">
      <c r="A94" s="1">
        <v>2646</v>
      </c>
      <c r="B94" s="1">
        <v>2495</v>
      </c>
      <c r="C94" s="1" t="s">
        <v>408</v>
      </c>
      <c r="D94" s="1">
        <v>6</v>
      </c>
      <c r="E94" s="1" t="s">
        <v>0</v>
      </c>
      <c r="F94" s="1">
        <v>2418</v>
      </c>
      <c r="G94" s="1" t="s">
        <v>1244</v>
      </c>
      <c r="H94" s="1" t="s">
        <v>0</v>
      </c>
      <c r="I94" s="1" t="s">
        <v>734</v>
      </c>
      <c r="J94" s="1">
        <v>19</v>
      </c>
      <c r="K94" s="1" t="s">
        <v>712</v>
      </c>
      <c r="L94" s="1">
        <v>743</v>
      </c>
      <c r="M94" s="1" t="s">
        <v>735</v>
      </c>
      <c r="N94" s="1" t="s">
        <v>532</v>
      </c>
      <c r="O94" s="1" t="s">
        <v>533</v>
      </c>
      <c r="P94" s="1" t="s">
        <v>533</v>
      </c>
      <c r="Q94" s="1" t="s">
        <v>533</v>
      </c>
      <c r="R94" s="1" t="s">
        <v>533</v>
      </c>
      <c r="S94" s="1" t="s">
        <v>533</v>
      </c>
      <c r="T94" s="1" t="s">
        <v>533</v>
      </c>
      <c r="U94" s="1" t="s">
        <v>533</v>
      </c>
      <c r="V94" s="1" t="s">
        <v>533</v>
      </c>
      <c r="W94" s="1" t="s">
        <v>533</v>
      </c>
      <c r="X94" s="1">
        <v>2009</v>
      </c>
      <c r="Y94" s="1" t="s">
        <v>534</v>
      </c>
      <c r="Z94" s="1">
        <v>1</v>
      </c>
      <c r="AA94" s="1">
        <v>2012</v>
      </c>
      <c r="AB94" s="5">
        <v>145</v>
      </c>
      <c r="AC94" s="1" t="s">
        <v>1245</v>
      </c>
      <c r="AD94" s="1">
        <v>10</v>
      </c>
      <c r="AE94" s="1">
        <v>0</v>
      </c>
      <c r="AF94" s="1">
        <v>835</v>
      </c>
      <c r="AG94" s="1" t="s">
        <v>1246</v>
      </c>
      <c r="AH94" s="1">
        <v>10</v>
      </c>
      <c r="AI94" s="1">
        <v>0</v>
      </c>
      <c r="AJ94" s="1">
        <v>2</v>
      </c>
      <c r="AK94" s="1">
        <v>366316</v>
      </c>
      <c r="AL94" s="4">
        <v>11.615804160324709</v>
      </c>
      <c r="AM94" s="1">
        <v>2489718</v>
      </c>
      <c r="AN94" s="1" t="s">
        <v>1247</v>
      </c>
      <c r="AO94" s="1" t="s">
        <v>950</v>
      </c>
      <c r="AP94" s="1">
        <v>4896</v>
      </c>
      <c r="AQ94" s="1">
        <v>245</v>
      </c>
      <c r="AR94" s="1" t="s">
        <v>532</v>
      </c>
      <c r="AS94" s="1" t="s">
        <v>1248</v>
      </c>
      <c r="AT94" s="1" t="s">
        <v>719</v>
      </c>
      <c r="AU94" s="1" t="s">
        <v>1249</v>
      </c>
      <c r="AV94" s="1" t="s">
        <v>1250</v>
      </c>
      <c r="AW94" s="4">
        <v>30</v>
      </c>
      <c r="AX94" s="3">
        <v>7.6116512345679022</v>
      </c>
      <c r="AY94" s="6">
        <v>4.7411445552345749E-2</v>
      </c>
      <c r="AZ94" s="6">
        <f>AY94</f>
        <v>4.7411445552345749E-2</v>
      </c>
      <c r="BA94" s="6" t="str">
        <f t="shared" si="13"/>
        <v>Menor a 100%</v>
      </c>
      <c r="BB94" s="6">
        <v>8.010899420913592E-2</v>
      </c>
      <c r="BC94" s="6">
        <f>BB94</f>
        <v>8.010899420913592E-2</v>
      </c>
      <c r="BD94" s="6" t="str">
        <f t="shared" si="14"/>
        <v>Menor a 100%</v>
      </c>
      <c r="BE94" s="6">
        <v>0.3871934720108236</v>
      </c>
      <c r="BF94" s="6">
        <f>BE94</f>
        <v>0.3871934720108236</v>
      </c>
      <c r="BG94" s="6" t="str">
        <f t="shared" si="15"/>
        <v>Menor a 100%</v>
      </c>
      <c r="BH94" s="2" t="s">
        <v>591</v>
      </c>
      <c r="BI94" s="2">
        <v>7.6577932098765435</v>
      </c>
      <c r="BJ94" s="2">
        <v>9.9551311728395078</v>
      </c>
      <c r="BK94" s="2">
        <v>15.928209876543214</v>
      </c>
    </row>
    <row r="95" spans="1:63" ht="35.25" customHeight="1">
      <c r="A95" s="1">
        <v>2703</v>
      </c>
      <c r="B95" s="1">
        <v>2660</v>
      </c>
      <c r="C95" s="1" t="s">
        <v>407</v>
      </c>
      <c r="D95" s="1">
        <v>6</v>
      </c>
      <c r="E95" s="1" t="s">
        <v>0</v>
      </c>
      <c r="F95" s="1">
        <v>8064</v>
      </c>
      <c r="G95" s="1" t="s">
        <v>1251</v>
      </c>
      <c r="H95" s="1" t="s">
        <v>0</v>
      </c>
      <c r="I95" s="1" t="s">
        <v>1252</v>
      </c>
      <c r="J95" s="1">
        <v>73</v>
      </c>
      <c r="K95" s="1" t="s">
        <v>530</v>
      </c>
      <c r="L95" s="1">
        <v>67</v>
      </c>
      <c r="M95" s="1" t="s">
        <v>1253</v>
      </c>
      <c r="N95" s="1" t="s">
        <v>532</v>
      </c>
      <c r="O95" s="1" t="s">
        <v>533</v>
      </c>
      <c r="P95" s="1" t="s">
        <v>533</v>
      </c>
      <c r="Q95" s="1" t="s">
        <v>533</v>
      </c>
      <c r="R95" s="1" t="s">
        <v>533</v>
      </c>
      <c r="S95" s="1" t="s">
        <v>533</v>
      </c>
      <c r="T95" s="1" t="s">
        <v>533</v>
      </c>
      <c r="U95" s="1" t="s">
        <v>533</v>
      </c>
      <c r="V95" s="1" t="s">
        <v>533</v>
      </c>
      <c r="W95" s="1" t="s">
        <v>532</v>
      </c>
      <c r="X95" s="1">
        <v>2009</v>
      </c>
      <c r="Y95" s="1" t="s">
        <v>534</v>
      </c>
      <c r="Z95" s="1">
        <v>1</v>
      </c>
      <c r="AA95" s="1">
        <v>2012</v>
      </c>
      <c r="AB95" s="5">
        <v>4000</v>
      </c>
      <c r="AC95" s="1" t="s">
        <v>1250</v>
      </c>
      <c r="AD95" s="1">
        <v>12</v>
      </c>
      <c r="AE95" s="1">
        <v>45</v>
      </c>
      <c r="AF95" s="1">
        <v>4850</v>
      </c>
      <c r="AG95" s="1" t="s">
        <v>1254</v>
      </c>
      <c r="AH95" s="1">
        <v>1</v>
      </c>
      <c r="AI95" s="1">
        <v>11</v>
      </c>
      <c r="AJ95" s="1">
        <v>2</v>
      </c>
      <c r="AK95" s="1">
        <v>4850</v>
      </c>
      <c r="AL95" s="4">
        <v>0.15379249112125826</v>
      </c>
      <c r="AM95" s="1">
        <v>2489403</v>
      </c>
      <c r="AN95" s="1" t="s">
        <v>1255</v>
      </c>
      <c r="AO95" s="1" t="s">
        <v>1125</v>
      </c>
      <c r="AP95" s="1">
        <v>5780</v>
      </c>
      <c r="AQ95" s="1">
        <v>4800</v>
      </c>
      <c r="AR95" s="1" t="s">
        <v>533</v>
      </c>
      <c r="AS95" s="1">
        <v>0</v>
      </c>
      <c r="AT95" s="1">
        <v>0</v>
      </c>
      <c r="AU95" s="1">
        <v>0</v>
      </c>
      <c r="AV95" s="1">
        <v>0</v>
      </c>
      <c r="AW95" s="4" t="s">
        <v>217</v>
      </c>
      <c r="AX95" s="3">
        <v>10.810416666666667</v>
      </c>
      <c r="AY95" s="17">
        <v>3.2040102316928806E-5</v>
      </c>
      <c r="AZ95" s="17" t="s">
        <v>5091</v>
      </c>
      <c r="BA95" s="6" t="str">
        <f t="shared" si="13"/>
        <v>No Disponible</v>
      </c>
      <c r="BB95" s="6">
        <v>3.8448122780314563E-5</v>
      </c>
      <c r="BC95" s="6" t="s">
        <v>5091</v>
      </c>
      <c r="BD95" s="6" t="str">
        <f t="shared" si="14"/>
        <v>No Disponible</v>
      </c>
      <c r="BE95" s="6" t="s">
        <v>217</v>
      </c>
      <c r="BF95" s="6" t="s">
        <v>5091</v>
      </c>
      <c r="BG95" s="6" t="str">
        <f t="shared" si="15"/>
        <v>No Disponible</v>
      </c>
      <c r="BH95" s="2" t="s">
        <v>543</v>
      </c>
      <c r="BI95" s="2">
        <v>10.9625</v>
      </c>
      <c r="BJ95" s="2">
        <v>14.251250000000001</v>
      </c>
      <c r="BK95" s="2">
        <v>22.802000000000003</v>
      </c>
    </row>
    <row r="96" spans="1:63" ht="35.25" customHeight="1">
      <c r="A96" s="1">
        <v>2723</v>
      </c>
      <c r="B96" s="1">
        <v>2686</v>
      </c>
      <c r="C96" s="1" t="s">
        <v>406</v>
      </c>
      <c r="D96" s="1">
        <v>6</v>
      </c>
      <c r="E96" s="1" t="s">
        <v>0</v>
      </c>
      <c r="F96" s="1">
        <v>7797</v>
      </c>
      <c r="G96" s="1" t="s">
        <v>1256</v>
      </c>
      <c r="H96" s="1" t="s">
        <v>0</v>
      </c>
      <c r="I96" s="1" t="s">
        <v>1257</v>
      </c>
      <c r="J96" s="1">
        <v>68</v>
      </c>
      <c r="K96" s="1" t="s">
        <v>683</v>
      </c>
      <c r="L96" s="1">
        <v>755</v>
      </c>
      <c r="M96" s="1" t="s">
        <v>1258</v>
      </c>
      <c r="N96" s="1" t="s">
        <v>532</v>
      </c>
      <c r="O96" s="1" t="s">
        <v>533</v>
      </c>
      <c r="P96" s="1" t="s">
        <v>533</v>
      </c>
      <c r="Q96" s="1" t="s">
        <v>533</v>
      </c>
      <c r="R96" s="1" t="s">
        <v>532</v>
      </c>
      <c r="S96" s="1" t="s">
        <v>533</v>
      </c>
      <c r="T96" s="1" t="s">
        <v>533</v>
      </c>
      <c r="U96" s="1" t="s">
        <v>533</v>
      </c>
      <c r="V96" s="1" t="s">
        <v>533</v>
      </c>
      <c r="W96" s="1" t="s">
        <v>533</v>
      </c>
      <c r="X96" s="1">
        <v>2009</v>
      </c>
      <c r="Y96" s="1" t="s">
        <v>534</v>
      </c>
      <c r="Z96" s="1">
        <v>1</v>
      </c>
      <c r="AA96" s="1">
        <v>2012</v>
      </c>
      <c r="AB96" s="5">
        <v>0</v>
      </c>
      <c r="AC96" s="1" t="s">
        <v>1259</v>
      </c>
      <c r="AD96" s="1">
        <v>9</v>
      </c>
      <c r="AE96" s="1">
        <v>5</v>
      </c>
      <c r="AF96" s="1">
        <v>100</v>
      </c>
      <c r="AG96" s="1" t="s">
        <v>1260</v>
      </c>
      <c r="AH96" s="1">
        <v>8</v>
      </c>
      <c r="AI96" s="1">
        <v>30</v>
      </c>
      <c r="AJ96" s="1">
        <v>1</v>
      </c>
      <c r="AK96" s="1">
        <v>892256</v>
      </c>
      <c r="AL96" s="4">
        <v>28.293252156265854</v>
      </c>
      <c r="AM96" s="1">
        <v>2489345</v>
      </c>
      <c r="AN96" s="1" t="s">
        <v>1261</v>
      </c>
      <c r="AO96" s="1" t="s">
        <v>1262</v>
      </c>
      <c r="AP96" s="1">
        <v>4838</v>
      </c>
      <c r="AQ96" s="1">
        <v>27.7</v>
      </c>
      <c r="AR96" s="1" t="s">
        <v>532</v>
      </c>
      <c r="AS96" s="1" t="s">
        <v>1263</v>
      </c>
      <c r="AT96" s="1" t="s">
        <v>939</v>
      </c>
      <c r="AU96" s="1" t="s">
        <v>1264</v>
      </c>
      <c r="AV96" s="1" t="s">
        <v>1265</v>
      </c>
      <c r="AW96" s="4">
        <v>50</v>
      </c>
      <c r="AX96" s="3">
        <v>48.466435185185183</v>
      </c>
      <c r="AY96" s="6">
        <v>1.021417045352558</v>
      </c>
      <c r="AZ96" s="6">
        <f>AY96</f>
        <v>1.021417045352558</v>
      </c>
      <c r="BA96" s="6" t="str">
        <f t="shared" si="13"/>
        <v>Mayor a 100%</v>
      </c>
      <c r="BB96" s="6" t="s">
        <v>217</v>
      </c>
      <c r="BC96" s="6" t="str">
        <f>BB96</f>
        <v/>
      </c>
      <c r="BD96" s="6" t="str">
        <f t="shared" si="14"/>
        <v>Mayor a 100%</v>
      </c>
      <c r="BE96" s="6">
        <v>0.56586504312531705</v>
      </c>
      <c r="BF96" s="6">
        <f>BE96</f>
        <v>0.56586504312531705</v>
      </c>
      <c r="BG96" s="6" t="str">
        <f t="shared" si="15"/>
        <v>Menor a 100%</v>
      </c>
      <c r="BH96" s="2" t="s">
        <v>591</v>
      </c>
      <c r="BI96" s="2">
        <v>48.794367283950614</v>
      </c>
      <c r="BJ96" s="2">
        <v>58.553240740740733</v>
      </c>
      <c r="BK96" s="2">
        <v>87.8298611111111</v>
      </c>
    </row>
    <row r="97" spans="1:63" ht="35.25" customHeight="1">
      <c r="A97" s="1">
        <v>2724</v>
      </c>
      <c r="B97" s="1">
        <v>2686</v>
      </c>
      <c r="C97" s="1" t="s">
        <v>406</v>
      </c>
      <c r="D97" s="1">
        <v>6</v>
      </c>
      <c r="E97" s="1" t="s">
        <v>0</v>
      </c>
      <c r="F97" s="1">
        <v>7798</v>
      </c>
      <c r="G97" s="1" t="s">
        <v>816</v>
      </c>
      <c r="H97" s="1" t="s">
        <v>0</v>
      </c>
      <c r="I97" s="1" t="s">
        <v>1257</v>
      </c>
      <c r="J97" s="1">
        <v>68</v>
      </c>
      <c r="K97" s="1" t="s">
        <v>683</v>
      </c>
      <c r="L97" s="1">
        <v>755</v>
      </c>
      <c r="M97" s="1" t="s">
        <v>1258</v>
      </c>
      <c r="N97" s="1" t="s">
        <v>532</v>
      </c>
      <c r="O97" s="1" t="s">
        <v>533</v>
      </c>
      <c r="P97" s="1" t="s">
        <v>533</v>
      </c>
      <c r="Q97" s="1" t="s">
        <v>533</v>
      </c>
      <c r="R97" s="1" t="s">
        <v>532</v>
      </c>
      <c r="S97" s="1" t="s">
        <v>533</v>
      </c>
      <c r="T97" s="1" t="s">
        <v>532</v>
      </c>
      <c r="U97" s="1" t="s">
        <v>533</v>
      </c>
      <c r="V97" s="1" t="s">
        <v>532</v>
      </c>
      <c r="W97" s="1" t="s">
        <v>533</v>
      </c>
      <c r="X97" s="1">
        <v>2009</v>
      </c>
      <c r="Y97" s="1" t="s">
        <v>534</v>
      </c>
      <c r="Z97" s="1">
        <v>1</v>
      </c>
      <c r="AA97" s="1">
        <v>2012</v>
      </c>
      <c r="AB97" s="5">
        <v>10</v>
      </c>
      <c r="AC97" s="1" t="s">
        <v>1259</v>
      </c>
      <c r="AD97" s="1">
        <v>12</v>
      </c>
      <c r="AE97" s="1">
        <v>35</v>
      </c>
      <c r="AF97" s="1">
        <v>160</v>
      </c>
      <c r="AG97" s="1" t="s">
        <v>1260</v>
      </c>
      <c r="AH97" s="1">
        <v>14</v>
      </c>
      <c r="AI97" s="1">
        <v>35</v>
      </c>
      <c r="AJ97" s="1">
        <v>1</v>
      </c>
      <c r="AK97" s="1">
        <v>1435849</v>
      </c>
      <c r="AL97" s="4">
        <v>45.530473110096395</v>
      </c>
      <c r="AM97" s="1">
        <v>2489345</v>
      </c>
      <c r="AN97" s="1" t="s">
        <v>1261</v>
      </c>
      <c r="AO97" s="1" t="s">
        <v>1262</v>
      </c>
      <c r="AP97" s="1">
        <v>4838</v>
      </c>
      <c r="AQ97" s="1">
        <v>45.28</v>
      </c>
      <c r="AR97" s="1" t="s">
        <v>532</v>
      </c>
      <c r="AS97" s="1" t="s">
        <v>1263</v>
      </c>
      <c r="AT97" s="1" t="s">
        <v>939</v>
      </c>
      <c r="AU97" s="1" t="s">
        <v>1264</v>
      </c>
      <c r="AV97" s="1" t="s">
        <v>1265</v>
      </c>
      <c r="AW97" s="4">
        <v>40</v>
      </c>
      <c r="AX97" s="3">
        <v>48.466435185185183</v>
      </c>
      <c r="AY97" s="6">
        <v>1.0055316499579592</v>
      </c>
      <c r="AZ97" s="6">
        <f>AY97</f>
        <v>1.0055316499579592</v>
      </c>
      <c r="BA97" s="6" t="str">
        <f t="shared" si="13"/>
        <v>Mayor a 100%</v>
      </c>
      <c r="BB97" s="6">
        <v>4.5530473110096397</v>
      </c>
      <c r="BC97" s="6">
        <f>BB97</f>
        <v>4.5530473110096397</v>
      </c>
      <c r="BD97" s="6" t="str">
        <f t="shared" si="14"/>
        <v>Mayor a 100%</v>
      </c>
      <c r="BE97" s="6">
        <v>1.1382618277524099</v>
      </c>
      <c r="BF97" s="6">
        <f>BE97</f>
        <v>1.1382618277524099</v>
      </c>
      <c r="BG97" s="6" t="str">
        <f t="shared" si="15"/>
        <v>Mayor a 100%</v>
      </c>
      <c r="BH97" s="2" t="s">
        <v>591</v>
      </c>
      <c r="BI97" s="2">
        <v>48.794367283950614</v>
      </c>
      <c r="BJ97" s="2">
        <v>58.553240740740733</v>
      </c>
      <c r="BK97" s="2">
        <v>87.8298611111111</v>
      </c>
    </row>
    <row r="98" spans="1:63" ht="35.25" customHeight="1">
      <c r="A98" s="1">
        <v>2743</v>
      </c>
      <c r="B98" s="1">
        <v>639</v>
      </c>
      <c r="C98" s="1" t="s">
        <v>405</v>
      </c>
      <c r="D98" s="1">
        <v>5</v>
      </c>
      <c r="E98" s="1" t="s">
        <v>446</v>
      </c>
      <c r="F98" s="1">
        <v>9128</v>
      </c>
      <c r="G98" s="1" t="s">
        <v>1266</v>
      </c>
      <c r="H98" s="1" t="s">
        <v>446</v>
      </c>
      <c r="I98" s="1" t="s">
        <v>1267</v>
      </c>
      <c r="J98" s="1">
        <v>85</v>
      </c>
      <c r="K98" s="1" t="s">
        <v>725</v>
      </c>
      <c r="L98" s="1">
        <v>10</v>
      </c>
      <c r="M98" s="1" t="s">
        <v>1268</v>
      </c>
      <c r="N98" s="1" t="s">
        <v>532</v>
      </c>
      <c r="O98" s="1" t="s">
        <v>532</v>
      </c>
      <c r="P98" s="1" t="s">
        <v>532</v>
      </c>
      <c r="Q98" s="1" t="s">
        <v>533</v>
      </c>
      <c r="R98" s="1" t="s">
        <v>532</v>
      </c>
      <c r="S98" s="1" t="s">
        <v>532</v>
      </c>
      <c r="T98" s="1" t="s">
        <v>533</v>
      </c>
      <c r="U98" s="1" t="s">
        <v>533</v>
      </c>
      <c r="V98" s="1" t="s">
        <v>533</v>
      </c>
      <c r="W98" s="1" t="s">
        <v>532</v>
      </c>
      <c r="X98" s="1">
        <v>2009</v>
      </c>
      <c r="Y98" s="1" t="s">
        <v>534</v>
      </c>
      <c r="Z98" s="1">
        <v>1</v>
      </c>
      <c r="AA98" s="1">
        <v>2012</v>
      </c>
      <c r="AB98" s="5">
        <v>572.63</v>
      </c>
      <c r="AC98" s="1" t="s">
        <v>1269</v>
      </c>
      <c r="AD98" s="1">
        <v>17</v>
      </c>
      <c r="AE98" s="1">
        <v>38</v>
      </c>
      <c r="AF98" s="1">
        <v>1055.6500000000001</v>
      </c>
      <c r="AG98" s="1" t="s">
        <v>1270</v>
      </c>
      <c r="AH98" s="1">
        <v>11</v>
      </c>
      <c r="AI98" s="1">
        <v>5</v>
      </c>
      <c r="AJ98" s="1">
        <v>1</v>
      </c>
      <c r="AK98" s="1">
        <v>1880851.52</v>
      </c>
      <c r="AL98" s="4">
        <v>59.641410451547436</v>
      </c>
      <c r="AM98" s="1">
        <v>2489593</v>
      </c>
      <c r="AN98" s="1" t="s">
        <v>1271</v>
      </c>
      <c r="AO98" s="1" t="s">
        <v>1272</v>
      </c>
      <c r="AP98" s="1">
        <v>5178</v>
      </c>
      <c r="AQ98" s="1">
        <v>52.78</v>
      </c>
      <c r="AR98" s="1" t="s">
        <v>532</v>
      </c>
      <c r="AS98" s="1" t="s">
        <v>1273</v>
      </c>
      <c r="AT98" s="1" t="s">
        <v>633</v>
      </c>
      <c r="AU98" s="1" t="s">
        <v>1274</v>
      </c>
      <c r="AV98" s="1" t="s">
        <v>1275</v>
      </c>
      <c r="AW98" s="4">
        <v>113.5</v>
      </c>
      <c r="AX98" s="3">
        <v>60.735416666666666</v>
      </c>
      <c r="AY98" s="6">
        <v>1.1300001980209822</v>
      </c>
      <c r="AZ98" s="6">
        <f>AY98</f>
        <v>1.1300001980209822</v>
      </c>
      <c r="BA98" s="6" t="str">
        <f t="shared" si="13"/>
        <v>Mayor a 100%</v>
      </c>
      <c r="BB98" s="6">
        <v>0.10415348558676185</v>
      </c>
      <c r="BC98" s="6">
        <f>BB98</f>
        <v>0.10415348558676185</v>
      </c>
      <c r="BD98" s="6" t="str">
        <f t="shared" si="14"/>
        <v>Menor a 100%</v>
      </c>
      <c r="BE98" s="6">
        <v>0.52547498195195974</v>
      </c>
      <c r="BF98" s="6">
        <f>BE98</f>
        <v>0.52547498195195974</v>
      </c>
      <c r="BG98" s="6" t="str">
        <f t="shared" si="15"/>
        <v>Menor a 100%</v>
      </c>
      <c r="BH98" s="2" t="s">
        <v>543</v>
      </c>
      <c r="BI98" s="2">
        <v>62.65625</v>
      </c>
      <c r="BJ98" s="2">
        <v>75.1875</v>
      </c>
      <c r="BK98" s="2">
        <v>112.78125</v>
      </c>
    </row>
    <row r="99" spans="1:63" ht="35.25" customHeight="1">
      <c r="A99" s="1">
        <v>2763</v>
      </c>
      <c r="B99" s="1">
        <v>1494</v>
      </c>
      <c r="C99" s="1" t="s">
        <v>404</v>
      </c>
      <c r="D99" s="1">
        <v>5</v>
      </c>
      <c r="E99" s="1" t="s">
        <v>446</v>
      </c>
      <c r="F99" s="1">
        <v>1111</v>
      </c>
      <c r="G99" s="1" t="s">
        <v>1276</v>
      </c>
      <c r="H99" s="1" t="s">
        <v>446</v>
      </c>
      <c r="I99" s="1" t="s">
        <v>1277</v>
      </c>
      <c r="J99" s="1">
        <v>25</v>
      </c>
      <c r="K99" s="1" t="s">
        <v>662</v>
      </c>
      <c r="L99" s="1">
        <v>438</v>
      </c>
      <c r="M99" s="1" t="s">
        <v>1278</v>
      </c>
      <c r="N99" s="1" t="s">
        <v>532</v>
      </c>
      <c r="O99" s="1" t="s">
        <v>533</v>
      </c>
      <c r="P99" s="1" t="s">
        <v>533</v>
      </c>
      <c r="Q99" s="1" t="s">
        <v>533</v>
      </c>
      <c r="R99" s="1" t="s">
        <v>533</v>
      </c>
      <c r="S99" s="1" t="s">
        <v>533</v>
      </c>
      <c r="T99" s="1" t="s">
        <v>533</v>
      </c>
      <c r="U99" s="1" t="s">
        <v>533</v>
      </c>
      <c r="V99" s="1" t="s">
        <v>533</v>
      </c>
      <c r="W99" s="1" t="s">
        <v>533</v>
      </c>
      <c r="X99" s="1">
        <v>2009</v>
      </c>
      <c r="Y99" s="1" t="s">
        <v>534</v>
      </c>
      <c r="Z99" s="1">
        <v>1</v>
      </c>
      <c r="AA99" s="1">
        <v>2012</v>
      </c>
      <c r="AB99" s="5">
        <v>11</v>
      </c>
      <c r="AC99" s="1" t="s">
        <v>1279</v>
      </c>
      <c r="AD99" s="1">
        <v>12</v>
      </c>
      <c r="AE99" s="1">
        <v>0</v>
      </c>
      <c r="AF99" s="1">
        <v>25</v>
      </c>
      <c r="AG99" s="1" t="s">
        <v>1280</v>
      </c>
      <c r="AH99" s="1">
        <v>10</v>
      </c>
      <c r="AI99" s="1">
        <v>30</v>
      </c>
      <c r="AJ99" s="1">
        <v>2</v>
      </c>
      <c r="AK99" s="1">
        <v>12.5</v>
      </c>
      <c r="AL99" s="4">
        <v>3.9637239979705731E-4</v>
      </c>
      <c r="AM99" s="1">
        <v>2489340</v>
      </c>
      <c r="AN99" s="1" t="s">
        <v>1281</v>
      </c>
      <c r="AO99" s="1" t="s">
        <v>1282</v>
      </c>
      <c r="AP99" s="1">
        <v>4903</v>
      </c>
      <c r="AQ99" s="1">
        <v>12.5</v>
      </c>
      <c r="AR99" s="1" t="s">
        <v>532</v>
      </c>
      <c r="AS99" s="1" t="s">
        <v>1283</v>
      </c>
      <c r="AT99" s="1" t="s">
        <v>1067</v>
      </c>
      <c r="AU99" s="1" t="s">
        <v>1284</v>
      </c>
      <c r="AV99" s="1" t="s">
        <v>1285</v>
      </c>
      <c r="AW99" s="4">
        <v>9.11</v>
      </c>
      <c r="AX99" s="3">
        <v>7.4826388888888893</v>
      </c>
      <c r="AY99" s="17">
        <v>3.1709791983764585E-5</v>
      </c>
      <c r="AZ99" s="17" t="s">
        <v>5091</v>
      </c>
      <c r="BA99" s="6" t="str">
        <f t="shared" si="13"/>
        <v>No Disponible</v>
      </c>
      <c r="BB99" s="6">
        <v>3.6033854527005212E-5</v>
      </c>
      <c r="BC99" s="6" t="s">
        <v>5091</v>
      </c>
      <c r="BD99" s="6" t="str">
        <f t="shared" si="14"/>
        <v>No Disponible</v>
      </c>
      <c r="BE99" s="6">
        <v>4.3509593830631979E-5</v>
      </c>
      <c r="BF99" s="6" t="s">
        <v>5091</v>
      </c>
      <c r="BG99" s="6" t="str">
        <f t="shared" si="15"/>
        <v>No Disponible</v>
      </c>
      <c r="BH99" s="2" t="s">
        <v>543</v>
      </c>
      <c r="BI99" s="2">
        <v>7.5347222222222223</v>
      </c>
      <c r="BJ99" s="2">
        <v>9.7951388888888893</v>
      </c>
      <c r="BK99" s="2">
        <v>15.672222222222224</v>
      </c>
    </row>
    <row r="100" spans="1:63" ht="35.25" customHeight="1">
      <c r="A100" s="1">
        <v>2783</v>
      </c>
      <c r="B100" s="1">
        <v>20493</v>
      </c>
      <c r="C100" s="1" t="s">
        <v>403</v>
      </c>
      <c r="D100" s="1">
        <v>6</v>
      </c>
      <c r="E100" s="1" t="s">
        <v>0</v>
      </c>
      <c r="F100" s="1">
        <v>71081</v>
      </c>
      <c r="G100" s="1" t="s">
        <v>1286</v>
      </c>
      <c r="H100" s="1" t="s">
        <v>0</v>
      </c>
      <c r="I100" s="1" t="s">
        <v>1287</v>
      </c>
      <c r="J100" s="1">
        <v>25</v>
      </c>
      <c r="K100" s="1" t="s">
        <v>662</v>
      </c>
      <c r="L100" s="1">
        <v>885</v>
      </c>
      <c r="M100" s="1" t="s">
        <v>1288</v>
      </c>
      <c r="N100" s="1" t="s">
        <v>532</v>
      </c>
      <c r="O100" s="1" t="s">
        <v>533</v>
      </c>
      <c r="P100" s="1" t="s">
        <v>533</v>
      </c>
      <c r="Q100" s="1" t="s">
        <v>533</v>
      </c>
      <c r="R100" s="1" t="s">
        <v>532</v>
      </c>
      <c r="S100" s="1" t="s">
        <v>533</v>
      </c>
      <c r="T100" s="1" t="s">
        <v>533</v>
      </c>
      <c r="U100" s="1" t="s">
        <v>533</v>
      </c>
      <c r="V100" s="1" t="s">
        <v>533</v>
      </c>
      <c r="W100" s="1" t="s">
        <v>533</v>
      </c>
      <c r="X100" s="1">
        <v>2009</v>
      </c>
      <c r="Y100" s="1" t="s">
        <v>534</v>
      </c>
      <c r="Z100" s="1">
        <v>1</v>
      </c>
      <c r="AA100" s="1">
        <v>2009</v>
      </c>
      <c r="AB100" s="5">
        <v>10</v>
      </c>
      <c r="AC100" s="1" t="s">
        <v>798</v>
      </c>
      <c r="AD100" s="1">
        <v>10</v>
      </c>
      <c r="AE100" s="1">
        <v>0</v>
      </c>
      <c r="AF100" s="1">
        <v>14</v>
      </c>
      <c r="AG100" s="1" t="s">
        <v>986</v>
      </c>
      <c r="AH100" s="1">
        <v>15</v>
      </c>
      <c r="AI100" s="1">
        <v>30</v>
      </c>
      <c r="AJ100" s="1">
        <v>2</v>
      </c>
      <c r="AK100" s="1">
        <v>220752</v>
      </c>
      <c r="AL100" s="4">
        <v>7</v>
      </c>
      <c r="AM100" s="1">
        <v>1467010</v>
      </c>
      <c r="AN100" s="1" t="s">
        <v>1289</v>
      </c>
      <c r="AO100" s="1" t="s">
        <v>1290</v>
      </c>
      <c r="AP100" s="1">
        <v>3764</v>
      </c>
      <c r="AQ100" s="1" t="s">
        <v>217</v>
      </c>
      <c r="AR100" s="1" t="s">
        <v>532</v>
      </c>
      <c r="AS100" s="1" t="s">
        <v>1291</v>
      </c>
      <c r="AT100" s="1" t="s">
        <v>750</v>
      </c>
      <c r="AU100" s="1" t="s">
        <v>1292</v>
      </c>
      <c r="AV100" s="1" t="s">
        <v>1293</v>
      </c>
      <c r="AW100" s="4">
        <v>7.13</v>
      </c>
      <c r="AX100" s="3">
        <v>7.024228395061729</v>
      </c>
      <c r="AY100" s="6" t="s">
        <v>217</v>
      </c>
      <c r="AZ100" s="6" t="str">
        <f t="shared" ref="AZ100:AZ129" si="19">AY100</f>
        <v/>
      </c>
      <c r="BA100" s="6" t="str">
        <f t="shared" si="13"/>
        <v>Mayor a 100%</v>
      </c>
      <c r="BB100" s="6">
        <v>0.7</v>
      </c>
      <c r="BC100" s="6">
        <f t="shared" ref="BC100:BC115" si="20">BB100</f>
        <v>0.7</v>
      </c>
      <c r="BD100" s="6" t="str">
        <f t="shared" si="14"/>
        <v>Menor a 100%</v>
      </c>
      <c r="BE100" s="6">
        <v>0.98176718092566617</v>
      </c>
      <c r="BF100" s="6">
        <f t="shared" ref="BF100:BF115" si="21">BE100</f>
        <v>0.98176718092566617</v>
      </c>
      <c r="BG100" s="6" t="str">
        <f t="shared" si="15"/>
        <v>Menor a 100%</v>
      </c>
      <c r="BH100" s="2" t="s">
        <v>591</v>
      </c>
      <c r="BI100" s="2">
        <v>7.105864197530865</v>
      </c>
      <c r="BJ100" s="2">
        <v>9.237623456790125</v>
      </c>
      <c r="BK100" s="2">
        <v>14.7801975308642</v>
      </c>
    </row>
    <row r="101" spans="1:63" ht="35.25" customHeight="1">
      <c r="A101" s="1">
        <v>2784</v>
      </c>
      <c r="B101" s="1">
        <v>20493</v>
      </c>
      <c r="C101" s="1" t="s">
        <v>403</v>
      </c>
      <c r="D101" s="1">
        <v>6</v>
      </c>
      <c r="E101" s="1" t="s">
        <v>0</v>
      </c>
      <c r="F101" s="1">
        <v>71080</v>
      </c>
      <c r="G101" s="1" t="s">
        <v>1294</v>
      </c>
      <c r="H101" s="1" t="s">
        <v>0</v>
      </c>
      <c r="I101" s="1" t="s">
        <v>1287</v>
      </c>
      <c r="J101" s="1">
        <v>25</v>
      </c>
      <c r="K101" s="1" t="s">
        <v>662</v>
      </c>
      <c r="L101" s="1">
        <v>885</v>
      </c>
      <c r="M101" s="1" t="s">
        <v>1288</v>
      </c>
      <c r="N101" s="1" t="s">
        <v>532</v>
      </c>
      <c r="O101" s="1" t="s">
        <v>533</v>
      </c>
      <c r="P101" s="1" t="s">
        <v>533</v>
      </c>
      <c r="Q101" s="1" t="s">
        <v>533</v>
      </c>
      <c r="R101" s="1" t="s">
        <v>532</v>
      </c>
      <c r="S101" s="1" t="s">
        <v>533</v>
      </c>
      <c r="T101" s="1" t="s">
        <v>533</v>
      </c>
      <c r="U101" s="1" t="s">
        <v>533</v>
      </c>
      <c r="V101" s="1" t="s">
        <v>533</v>
      </c>
      <c r="W101" s="1" t="s">
        <v>533</v>
      </c>
      <c r="X101" s="1">
        <v>2009</v>
      </c>
      <c r="Y101" s="1" t="s">
        <v>534</v>
      </c>
      <c r="Z101" s="1">
        <v>1</v>
      </c>
      <c r="AA101" s="1">
        <v>2009</v>
      </c>
      <c r="AB101" s="5">
        <v>3</v>
      </c>
      <c r="AC101" s="1" t="s">
        <v>798</v>
      </c>
      <c r="AD101" s="1">
        <v>11</v>
      </c>
      <c r="AE101" s="1">
        <v>0</v>
      </c>
      <c r="AF101" s="1">
        <v>7</v>
      </c>
      <c r="AG101" s="1" t="s">
        <v>986</v>
      </c>
      <c r="AH101" s="1">
        <v>17</v>
      </c>
      <c r="AI101" s="1">
        <v>0</v>
      </c>
      <c r="AJ101" s="1">
        <v>2</v>
      </c>
      <c r="AK101" s="1">
        <v>96184</v>
      </c>
      <c r="AL101" s="4">
        <v>3.0499746321664132</v>
      </c>
      <c r="AM101" s="1">
        <v>1467010</v>
      </c>
      <c r="AN101" s="1" t="s">
        <v>1289</v>
      </c>
      <c r="AO101" s="1" t="s">
        <v>1290</v>
      </c>
      <c r="AP101" s="1">
        <v>3764</v>
      </c>
      <c r="AQ101" s="1" t="s">
        <v>217</v>
      </c>
      <c r="AR101" s="1" t="s">
        <v>532</v>
      </c>
      <c r="AS101" s="1" t="s">
        <v>1291</v>
      </c>
      <c r="AT101" s="1" t="s">
        <v>750</v>
      </c>
      <c r="AU101" s="1" t="s">
        <v>1292</v>
      </c>
      <c r="AV101" s="1" t="s">
        <v>1293</v>
      </c>
      <c r="AW101" s="4">
        <v>3.05</v>
      </c>
      <c r="AX101" s="3">
        <v>7.024228395061729</v>
      </c>
      <c r="AY101" s="6" t="s">
        <v>217</v>
      </c>
      <c r="AZ101" s="6" t="str">
        <f t="shared" si="19"/>
        <v/>
      </c>
      <c r="BA101" s="6" t="str">
        <f t="shared" si="13"/>
        <v>Mayor a 100%</v>
      </c>
      <c r="BB101" s="6">
        <v>1.0166582107221378</v>
      </c>
      <c r="BC101" s="6">
        <f t="shared" si="20"/>
        <v>1.0166582107221378</v>
      </c>
      <c r="BD101" s="6" t="str">
        <f t="shared" si="14"/>
        <v>Mayor a 100%</v>
      </c>
      <c r="BE101" s="6">
        <v>0.99999168267751259</v>
      </c>
      <c r="BF101" s="6">
        <f t="shared" si="21"/>
        <v>0.99999168267751259</v>
      </c>
      <c r="BG101" s="6" t="str">
        <f t="shared" si="15"/>
        <v>Menor a 100%</v>
      </c>
      <c r="BH101" s="2" t="s">
        <v>591</v>
      </c>
      <c r="BI101" s="2">
        <v>7.105864197530865</v>
      </c>
      <c r="BJ101" s="2">
        <v>9.237623456790125</v>
      </c>
      <c r="BK101" s="2">
        <v>14.7801975308642</v>
      </c>
    </row>
    <row r="102" spans="1:63" ht="35.25" customHeight="1">
      <c r="A102" s="1">
        <v>2823</v>
      </c>
      <c r="B102" s="1">
        <v>564</v>
      </c>
      <c r="C102" s="1" t="s">
        <v>139</v>
      </c>
      <c r="D102" s="1">
        <v>5</v>
      </c>
      <c r="E102" s="1" t="s">
        <v>446</v>
      </c>
      <c r="F102" s="1">
        <v>71097</v>
      </c>
      <c r="G102" s="1" t="s">
        <v>1295</v>
      </c>
      <c r="H102" s="1" t="s">
        <v>446</v>
      </c>
      <c r="I102" s="1" t="s">
        <v>1296</v>
      </c>
      <c r="J102" s="1">
        <v>5</v>
      </c>
      <c r="K102" s="1" t="s">
        <v>945</v>
      </c>
      <c r="L102" s="1">
        <v>2</v>
      </c>
      <c r="M102" s="1" t="s">
        <v>1297</v>
      </c>
      <c r="N102" s="1" t="s">
        <v>532</v>
      </c>
      <c r="O102" s="1" t="s">
        <v>533</v>
      </c>
      <c r="P102" s="1" t="s">
        <v>533</v>
      </c>
      <c r="Q102" s="1" t="s">
        <v>532</v>
      </c>
      <c r="R102" s="1" t="s">
        <v>532</v>
      </c>
      <c r="S102" s="1" t="s">
        <v>533</v>
      </c>
      <c r="T102" s="1" t="s">
        <v>532</v>
      </c>
      <c r="U102" s="1" t="s">
        <v>532</v>
      </c>
      <c r="V102" s="1" t="s">
        <v>532</v>
      </c>
      <c r="W102" s="1" t="s">
        <v>532</v>
      </c>
      <c r="X102" s="1">
        <v>2009</v>
      </c>
      <c r="Y102" s="1" t="s">
        <v>534</v>
      </c>
      <c r="Z102" s="1">
        <v>1</v>
      </c>
      <c r="AA102" s="1">
        <v>2013</v>
      </c>
      <c r="AB102" s="5">
        <v>6212</v>
      </c>
      <c r="AC102" s="1" t="s">
        <v>1298</v>
      </c>
      <c r="AD102" s="1">
        <v>10</v>
      </c>
      <c r="AE102" s="1">
        <v>30</v>
      </c>
      <c r="AF102" s="1">
        <v>20130</v>
      </c>
      <c r="AG102" s="1" t="s">
        <v>1299</v>
      </c>
      <c r="AH102" s="1">
        <v>9</v>
      </c>
      <c r="AI102" s="1">
        <v>15</v>
      </c>
      <c r="AJ102" s="1">
        <v>1</v>
      </c>
      <c r="AK102" s="1">
        <v>35631146</v>
      </c>
      <c r="AL102" s="4">
        <v>1129.8562278031457</v>
      </c>
      <c r="AM102" s="1">
        <v>3472913</v>
      </c>
      <c r="AN102" s="1" t="s">
        <v>1300</v>
      </c>
      <c r="AO102" s="1" t="s">
        <v>1301</v>
      </c>
      <c r="AP102" s="1">
        <v>6149</v>
      </c>
      <c r="AQ102" s="1">
        <v>7300</v>
      </c>
      <c r="AR102" s="1" t="s">
        <v>532</v>
      </c>
      <c r="AS102" s="1" t="s">
        <v>1302</v>
      </c>
      <c r="AT102" s="1" t="s">
        <v>952</v>
      </c>
      <c r="AU102" s="1" t="s">
        <v>1303</v>
      </c>
      <c r="AV102" s="1" t="s">
        <v>1304</v>
      </c>
      <c r="AW102" s="4">
        <v>2000</v>
      </c>
      <c r="AX102" s="3">
        <v>11.856712962962964</v>
      </c>
      <c r="AY102" s="6">
        <v>0.15477482572645831</v>
      </c>
      <c r="AZ102" s="6">
        <f t="shared" si="19"/>
        <v>0.15477482572645831</v>
      </c>
      <c r="BA102" s="6" t="str">
        <f t="shared" si="13"/>
        <v>Menor a 100%</v>
      </c>
      <c r="BB102" s="6">
        <v>0.18188284414087985</v>
      </c>
      <c r="BC102" s="6">
        <f t="shared" si="20"/>
        <v>0.18188284414087985</v>
      </c>
      <c r="BD102" s="6" t="str">
        <f t="shared" si="14"/>
        <v>Menor a 100%</v>
      </c>
      <c r="BE102" s="6">
        <v>0.56492811390157283</v>
      </c>
      <c r="BF102" s="6">
        <f t="shared" si="21"/>
        <v>0.56492811390157283</v>
      </c>
      <c r="BG102" s="6" t="str">
        <f t="shared" si="15"/>
        <v>Menor a 100%</v>
      </c>
      <c r="BH102" s="2" t="s">
        <v>591</v>
      </c>
      <c r="BI102" s="2">
        <v>11.933024691358025</v>
      </c>
      <c r="BJ102" s="2">
        <v>15.512932098765432</v>
      </c>
      <c r="BK102" s="2">
        <v>24.820691358024693</v>
      </c>
    </row>
    <row r="103" spans="1:63" ht="35.25" customHeight="1">
      <c r="A103" s="1">
        <v>2824</v>
      </c>
      <c r="B103" s="1">
        <v>564</v>
      </c>
      <c r="C103" s="1" t="s">
        <v>139</v>
      </c>
      <c r="D103" s="1">
        <v>5</v>
      </c>
      <c r="E103" s="1" t="s">
        <v>446</v>
      </c>
      <c r="F103" s="1">
        <v>71110</v>
      </c>
      <c r="G103" s="1" t="s">
        <v>1305</v>
      </c>
      <c r="H103" s="1" t="s">
        <v>446</v>
      </c>
      <c r="I103" s="1" t="s">
        <v>1306</v>
      </c>
      <c r="J103" s="1">
        <v>5</v>
      </c>
      <c r="K103" s="1" t="s">
        <v>945</v>
      </c>
      <c r="L103" s="1">
        <v>376</v>
      </c>
      <c r="M103" s="1" t="s">
        <v>1307</v>
      </c>
      <c r="N103" s="1" t="s">
        <v>532</v>
      </c>
      <c r="O103" s="1" t="s">
        <v>533</v>
      </c>
      <c r="P103" s="1" t="s">
        <v>533</v>
      </c>
      <c r="Q103" s="1" t="s">
        <v>532</v>
      </c>
      <c r="R103" s="1" t="s">
        <v>532</v>
      </c>
      <c r="S103" s="1" t="s">
        <v>533</v>
      </c>
      <c r="T103" s="1" t="s">
        <v>532</v>
      </c>
      <c r="U103" s="1" t="s">
        <v>533</v>
      </c>
      <c r="V103" s="1" t="s">
        <v>532</v>
      </c>
      <c r="W103" s="1" t="s">
        <v>532</v>
      </c>
      <c r="X103" s="1">
        <v>2009</v>
      </c>
      <c r="Y103" s="1" t="s">
        <v>534</v>
      </c>
      <c r="Z103" s="1">
        <v>1</v>
      </c>
      <c r="AA103" s="1">
        <v>2013</v>
      </c>
      <c r="AB103" s="5">
        <v>3468</v>
      </c>
      <c r="AC103" s="1" t="s">
        <v>1298</v>
      </c>
      <c r="AD103" s="1">
        <v>9</v>
      </c>
      <c r="AE103" s="1">
        <v>30</v>
      </c>
      <c r="AF103" s="1">
        <v>14560</v>
      </c>
      <c r="AG103" s="1" t="s">
        <v>1299</v>
      </c>
      <c r="AH103" s="1">
        <v>10</v>
      </c>
      <c r="AI103" s="1">
        <v>0</v>
      </c>
      <c r="AJ103" s="1">
        <v>1</v>
      </c>
      <c r="AK103" s="1">
        <v>35631146</v>
      </c>
      <c r="AL103" s="4">
        <v>1129.8562278031457</v>
      </c>
      <c r="AM103" s="1">
        <v>3472913</v>
      </c>
      <c r="AN103" s="1" t="s">
        <v>1300</v>
      </c>
      <c r="AO103" s="1" t="s">
        <v>1301</v>
      </c>
      <c r="AP103" s="1">
        <v>6149</v>
      </c>
      <c r="AQ103" s="1">
        <v>5560</v>
      </c>
      <c r="AR103" s="1" t="s">
        <v>532</v>
      </c>
      <c r="AS103" s="1" t="s">
        <v>1302</v>
      </c>
      <c r="AT103" s="1" t="s">
        <v>952</v>
      </c>
      <c r="AU103" s="1" t="s">
        <v>1308</v>
      </c>
      <c r="AV103" s="1" t="s">
        <v>1309</v>
      </c>
      <c r="AW103" s="4">
        <v>2000</v>
      </c>
      <c r="AX103" s="3">
        <v>88.308256172839506</v>
      </c>
      <c r="AY103" s="6">
        <v>0.2032115517631557</v>
      </c>
      <c r="AZ103" s="6">
        <f t="shared" si="19"/>
        <v>0.2032115517631557</v>
      </c>
      <c r="BA103" s="6" t="str">
        <f t="shared" si="13"/>
        <v>Menor a 100%</v>
      </c>
      <c r="BB103" s="6">
        <v>0.32579476003550911</v>
      </c>
      <c r="BC103" s="6">
        <f t="shared" si="20"/>
        <v>0.32579476003550911</v>
      </c>
      <c r="BD103" s="6" t="str">
        <f t="shared" si="14"/>
        <v>Menor a 100%</v>
      </c>
      <c r="BE103" s="6">
        <v>0.56492811390157283</v>
      </c>
      <c r="BF103" s="6">
        <f t="shared" si="21"/>
        <v>0.56492811390157283</v>
      </c>
      <c r="BG103" s="6" t="str">
        <f t="shared" si="15"/>
        <v>Menor a 100%</v>
      </c>
      <c r="BH103" s="2" t="s">
        <v>591</v>
      </c>
      <c r="BI103" s="2">
        <v>89.596836419753075</v>
      </c>
      <c r="BJ103" s="2">
        <v>107.51620370370368</v>
      </c>
      <c r="BK103" s="2">
        <v>161.27430555555551</v>
      </c>
    </row>
    <row r="104" spans="1:63" ht="35.25" customHeight="1">
      <c r="A104" s="1">
        <v>2825</v>
      </c>
      <c r="B104" s="1">
        <v>564</v>
      </c>
      <c r="C104" s="1" t="s">
        <v>139</v>
      </c>
      <c r="D104" s="1">
        <v>5</v>
      </c>
      <c r="E104" s="1" t="s">
        <v>446</v>
      </c>
      <c r="F104" s="1">
        <v>71104</v>
      </c>
      <c r="G104" s="1" t="s">
        <v>1310</v>
      </c>
      <c r="H104" s="1" t="s">
        <v>446</v>
      </c>
      <c r="I104" s="1" t="s">
        <v>1311</v>
      </c>
      <c r="J104" s="1">
        <v>5</v>
      </c>
      <c r="K104" s="1" t="s">
        <v>945</v>
      </c>
      <c r="L104" s="1">
        <v>607</v>
      </c>
      <c r="M104" s="1" t="s">
        <v>1312</v>
      </c>
      <c r="N104" s="1" t="s">
        <v>532</v>
      </c>
      <c r="O104" s="1" t="s">
        <v>533</v>
      </c>
      <c r="P104" s="1" t="s">
        <v>533</v>
      </c>
      <c r="Q104" s="1" t="s">
        <v>532</v>
      </c>
      <c r="R104" s="1" t="s">
        <v>532</v>
      </c>
      <c r="S104" s="1" t="s">
        <v>533</v>
      </c>
      <c r="T104" s="1" t="s">
        <v>532</v>
      </c>
      <c r="U104" s="1" t="s">
        <v>532</v>
      </c>
      <c r="V104" s="1" t="s">
        <v>533</v>
      </c>
      <c r="W104" s="1" t="s">
        <v>532</v>
      </c>
      <c r="X104" s="1">
        <v>2009</v>
      </c>
      <c r="Y104" s="1" t="s">
        <v>534</v>
      </c>
      <c r="Z104" s="1">
        <v>1</v>
      </c>
      <c r="AA104" s="1">
        <v>2013</v>
      </c>
      <c r="AB104" s="5">
        <v>2210</v>
      </c>
      <c r="AC104" s="1" t="s">
        <v>1298</v>
      </c>
      <c r="AD104" s="1">
        <v>9</v>
      </c>
      <c r="AE104" s="1">
        <v>0</v>
      </c>
      <c r="AF104" s="1">
        <v>5080</v>
      </c>
      <c r="AG104" s="1" t="s">
        <v>1299</v>
      </c>
      <c r="AH104" s="1">
        <v>9</v>
      </c>
      <c r="AI104" s="1">
        <v>0</v>
      </c>
      <c r="AJ104" s="1">
        <v>1</v>
      </c>
      <c r="AK104" s="1">
        <v>53713953</v>
      </c>
      <c r="AL104" s="4">
        <v>1703.2582762557079</v>
      </c>
      <c r="AM104" s="1">
        <v>3472913</v>
      </c>
      <c r="AN104" s="1" t="s">
        <v>1300</v>
      </c>
      <c r="AO104" s="1" t="s">
        <v>1301</v>
      </c>
      <c r="AP104" s="1">
        <v>6149</v>
      </c>
      <c r="AQ104" s="1">
        <v>2690</v>
      </c>
      <c r="AR104" s="1" t="s">
        <v>532</v>
      </c>
      <c r="AS104" s="1" t="s">
        <v>1313</v>
      </c>
      <c r="AT104" s="1" t="s">
        <v>952</v>
      </c>
      <c r="AU104" s="1" t="s">
        <v>1314</v>
      </c>
      <c r="AV104" s="1" t="s">
        <v>1315</v>
      </c>
      <c r="AW104" s="4">
        <v>3015</v>
      </c>
      <c r="AX104" s="3">
        <v>17.697222222222223</v>
      </c>
      <c r="AY104" s="6">
        <v>0.63318151533669442</v>
      </c>
      <c r="AZ104" s="6">
        <f t="shared" si="19"/>
        <v>0.63318151533669442</v>
      </c>
      <c r="BA104" s="6" t="str">
        <f t="shared" si="13"/>
        <v>Menor a 100%</v>
      </c>
      <c r="BB104" s="6">
        <v>0.77070510237814838</v>
      </c>
      <c r="BC104" s="6">
        <f t="shared" si="20"/>
        <v>0.77070510237814838</v>
      </c>
      <c r="BD104" s="6" t="str">
        <f t="shared" si="14"/>
        <v>Menor a 100%</v>
      </c>
      <c r="BE104" s="6">
        <v>0.56492811816109711</v>
      </c>
      <c r="BF104" s="6">
        <f t="shared" si="21"/>
        <v>0.56492811816109711</v>
      </c>
      <c r="BG104" s="6" t="str">
        <f t="shared" si="15"/>
        <v>Menor a 100%</v>
      </c>
      <c r="BH104" s="2" t="s">
        <v>591</v>
      </c>
      <c r="BI104" s="2">
        <v>18.018441358024692</v>
      </c>
      <c r="BJ104" s="2">
        <v>23.423973765432102</v>
      </c>
      <c r="BK104" s="2">
        <v>37.478358024691367</v>
      </c>
    </row>
    <row r="105" spans="1:63" ht="35.25" customHeight="1">
      <c r="A105" s="1">
        <v>2826</v>
      </c>
      <c r="B105" s="1">
        <v>564</v>
      </c>
      <c r="C105" s="1" t="s">
        <v>139</v>
      </c>
      <c r="D105" s="1">
        <v>5</v>
      </c>
      <c r="E105" s="1" t="s">
        <v>446</v>
      </c>
      <c r="F105" s="1">
        <v>71128</v>
      </c>
      <c r="G105" s="1" t="s">
        <v>1316</v>
      </c>
      <c r="H105" s="1" t="s">
        <v>446</v>
      </c>
      <c r="I105" s="1" t="s">
        <v>1317</v>
      </c>
      <c r="J105" s="1">
        <v>5</v>
      </c>
      <c r="K105" s="1" t="s">
        <v>945</v>
      </c>
      <c r="L105" s="1">
        <v>664</v>
      </c>
      <c r="M105" s="1" t="s">
        <v>1318</v>
      </c>
      <c r="N105" s="1" t="s">
        <v>532</v>
      </c>
      <c r="O105" s="1" t="s">
        <v>533</v>
      </c>
      <c r="P105" s="1" t="s">
        <v>533</v>
      </c>
      <c r="Q105" s="1" t="s">
        <v>532</v>
      </c>
      <c r="R105" s="1" t="s">
        <v>532</v>
      </c>
      <c r="S105" s="1" t="s">
        <v>532</v>
      </c>
      <c r="T105" s="1" t="s">
        <v>532</v>
      </c>
      <c r="U105" s="1" t="s">
        <v>532</v>
      </c>
      <c r="V105" s="1" t="s">
        <v>533</v>
      </c>
      <c r="W105" s="1" t="s">
        <v>532</v>
      </c>
      <c r="X105" s="1">
        <v>2009</v>
      </c>
      <c r="Y105" s="1" t="s">
        <v>1114</v>
      </c>
      <c r="Z105" s="1">
        <v>1</v>
      </c>
      <c r="AA105" s="1">
        <v>2011</v>
      </c>
      <c r="AB105" s="5">
        <v>27530</v>
      </c>
      <c r="AC105" s="1" t="s">
        <v>1319</v>
      </c>
      <c r="AD105" s="1">
        <v>12</v>
      </c>
      <c r="AE105" s="1">
        <v>0</v>
      </c>
      <c r="AF105" s="1">
        <v>74170</v>
      </c>
      <c r="AG105" s="1" t="s">
        <v>1320</v>
      </c>
      <c r="AH105" s="1">
        <v>12</v>
      </c>
      <c r="AI105" s="1">
        <v>0</v>
      </c>
      <c r="AJ105" s="1">
        <v>1</v>
      </c>
      <c r="AK105" s="1">
        <v>99878277</v>
      </c>
      <c r="AL105" s="4">
        <v>3167.119387366819</v>
      </c>
      <c r="AM105" s="1">
        <v>2070853</v>
      </c>
      <c r="AN105" s="1" t="s">
        <v>1321</v>
      </c>
      <c r="AO105" s="1" t="s">
        <v>1269</v>
      </c>
      <c r="AP105" s="1">
        <v>4463</v>
      </c>
      <c r="AQ105" s="1">
        <v>27530</v>
      </c>
      <c r="AR105" s="1" t="s">
        <v>532</v>
      </c>
      <c r="AS105" s="1" t="s">
        <v>1322</v>
      </c>
      <c r="AT105" s="1" t="s">
        <v>1323</v>
      </c>
      <c r="AU105" s="1" t="s">
        <v>1324</v>
      </c>
      <c r="AV105" s="1" t="s">
        <v>1325</v>
      </c>
      <c r="AW105" s="4">
        <v>19500</v>
      </c>
      <c r="AX105" s="3">
        <v>27.127700617283946</v>
      </c>
      <c r="AY105" s="6">
        <v>0.11504247683860584</v>
      </c>
      <c r="AZ105" s="6">
        <f t="shared" si="19"/>
        <v>0.11504247683860584</v>
      </c>
      <c r="BA105" s="6" t="str">
        <f t="shared" si="13"/>
        <v>Menor a 100%</v>
      </c>
      <c r="BB105" s="6">
        <v>0.11504247683860584</v>
      </c>
      <c r="BC105" s="6">
        <f t="shared" si="20"/>
        <v>0.11504247683860584</v>
      </c>
      <c r="BD105" s="6" t="str">
        <f t="shared" si="14"/>
        <v>Menor a 100%</v>
      </c>
      <c r="BE105" s="6">
        <v>0.16241637883932405</v>
      </c>
      <c r="BF105" s="6">
        <f t="shared" si="21"/>
        <v>0.16241637883932405</v>
      </c>
      <c r="BG105" s="6" t="str">
        <f t="shared" si="15"/>
        <v>Menor a 100%</v>
      </c>
      <c r="BH105" s="2" t="s">
        <v>591</v>
      </c>
      <c r="BI105" s="2">
        <v>27.673611111111111</v>
      </c>
      <c r="BJ105" s="2">
        <v>33.208333333333329</v>
      </c>
      <c r="BK105" s="2">
        <v>49.812499999999993</v>
      </c>
    </row>
    <row r="106" spans="1:63" ht="35.25" customHeight="1">
      <c r="A106" s="1">
        <v>2827</v>
      </c>
      <c r="B106" s="1">
        <v>564</v>
      </c>
      <c r="C106" s="1" t="s">
        <v>139</v>
      </c>
      <c r="D106" s="1">
        <v>6</v>
      </c>
      <c r="E106" s="1" t="s">
        <v>0</v>
      </c>
      <c r="F106" s="1">
        <v>71103</v>
      </c>
      <c r="G106" s="1" t="s">
        <v>1070</v>
      </c>
      <c r="H106" s="1" t="s">
        <v>0</v>
      </c>
      <c r="I106" s="1" t="s">
        <v>1311</v>
      </c>
      <c r="J106" s="1">
        <v>5</v>
      </c>
      <c r="K106" s="1" t="s">
        <v>945</v>
      </c>
      <c r="L106" s="1">
        <v>607</v>
      </c>
      <c r="M106" s="1" t="s">
        <v>1312</v>
      </c>
      <c r="N106" s="1" t="s">
        <v>532</v>
      </c>
      <c r="O106" s="1" t="s">
        <v>533</v>
      </c>
      <c r="P106" s="1" t="s">
        <v>533</v>
      </c>
      <c r="Q106" s="1" t="s">
        <v>532</v>
      </c>
      <c r="R106" s="1" t="s">
        <v>532</v>
      </c>
      <c r="S106" s="1" t="s">
        <v>532</v>
      </c>
      <c r="T106" s="1" t="s">
        <v>532</v>
      </c>
      <c r="U106" s="1" t="s">
        <v>532</v>
      </c>
      <c r="V106" s="1" t="s">
        <v>532</v>
      </c>
      <c r="W106" s="1" t="s">
        <v>532</v>
      </c>
      <c r="X106" s="1">
        <v>2009</v>
      </c>
      <c r="Y106" s="1" t="s">
        <v>534</v>
      </c>
      <c r="Z106" s="1">
        <v>1</v>
      </c>
      <c r="AA106" s="1">
        <v>2013</v>
      </c>
      <c r="AB106" s="5">
        <v>550</v>
      </c>
      <c r="AC106" s="1" t="s">
        <v>1298</v>
      </c>
      <c r="AD106" s="1">
        <v>9</v>
      </c>
      <c r="AE106" s="1">
        <v>30</v>
      </c>
      <c r="AF106" s="1">
        <v>1800</v>
      </c>
      <c r="AG106" s="1" t="s">
        <v>1326</v>
      </c>
      <c r="AH106" s="1">
        <v>9</v>
      </c>
      <c r="AI106" s="1">
        <v>30</v>
      </c>
      <c r="AJ106" s="1">
        <v>1</v>
      </c>
      <c r="AK106" s="1">
        <v>14822557</v>
      </c>
      <c r="AL106" s="4">
        <v>470.02019913749365</v>
      </c>
      <c r="AM106" s="1">
        <v>3472913</v>
      </c>
      <c r="AN106" s="1" t="s">
        <v>1300</v>
      </c>
      <c r="AO106" s="1" t="s">
        <v>1301</v>
      </c>
      <c r="AP106" s="1">
        <v>6149</v>
      </c>
      <c r="AQ106" s="1">
        <v>900</v>
      </c>
      <c r="AR106" s="1" t="s">
        <v>532</v>
      </c>
      <c r="AS106" s="1" t="s">
        <v>1313</v>
      </c>
      <c r="AT106" s="1" t="s">
        <v>952</v>
      </c>
      <c r="AU106" s="1" t="s">
        <v>1314</v>
      </c>
      <c r="AV106" s="1" t="s">
        <v>1315</v>
      </c>
      <c r="AW106" s="4">
        <v>838</v>
      </c>
      <c r="AX106" s="3">
        <v>17.697222222222223</v>
      </c>
      <c r="AY106" s="6">
        <v>0.52224466570832628</v>
      </c>
      <c r="AZ106" s="6">
        <f t="shared" si="19"/>
        <v>0.52224466570832628</v>
      </c>
      <c r="BA106" s="6" t="str">
        <f t="shared" si="13"/>
        <v>Menor a 100%</v>
      </c>
      <c r="BB106" s="6">
        <v>0.85458218024998844</v>
      </c>
      <c r="BC106" s="6">
        <f t="shared" si="20"/>
        <v>0.85458218024998844</v>
      </c>
      <c r="BD106" s="6" t="str">
        <f t="shared" si="14"/>
        <v>Menor a 100%</v>
      </c>
      <c r="BE106" s="6">
        <v>0.5608832925268421</v>
      </c>
      <c r="BF106" s="6">
        <f t="shared" si="21"/>
        <v>0.5608832925268421</v>
      </c>
      <c r="BG106" s="6" t="str">
        <f t="shared" si="15"/>
        <v>Menor a 100%</v>
      </c>
      <c r="BH106" s="2" t="s">
        <v>591</v>
      </c>
      <c r="BI106" s="2">
        <v>18.018441358024692</v>
      </c>
      <c r="BJ106" s="2">
        <v>23.423973765432102</v>
      </c>
      <c r="BK106" s="2">
        <v>37.478358024691367</v>
      </c>
    </row>
    <row r="107" spans="1:63" ht="35.25" customHeight="1">
      <c r="A107" s="1">
        <v>2828</v>
      </c>
      <c r="B107" s="1">
        <v>564</v>
      </c>
      <c r="C107" s="1" t="s">
        <v>139</v>
      </c>
      <c r="D107" s="1">
        <v>6</v>
      </c>
      <c r="E107" s="1" t="s">
        <v>0</v>
      </c>
      <c r="F107" s="1">
        <v>71106</v>
      </c>
      <c r="G107" s="1" t="s">
        <v>1327</v>
      </c>
      <c r="H107" s="1" t="s">
        <v>0</v>
      </c>
      <c r="I107" s="1" t="s">
        <v>1311</v>
      </c>
      <c r="J107" s="1">
        <v>5</v>
      </c>
      <c r="K107" s="1" t="s">
        <v>945</v>
      </c>
      <c r="L107" s="1">
        <v>607</v>
      </c>
      <c r="M107" s="1" t="s">
        <v>1312</v>
      </c>
      <c r="N107" s="1" t="s">
        <v>532</v>
      </c>
      <c r="O107" s="1" t="s">
        <v>533</v>
      </c>
      <c r="P107" s="1" t="s">
        <v>533</v>
      </c>
      <c r="Q107" s="1" t="s">
        <v>532</v>
      </c>
      <c r="R107" s="1" t="s">
        <v>532</v>
      </c>
      <c r="S107" s="1" t="s">
        <v>532</v>
      </c>
      <c r="T107" s="1" t="s">
        <v>532</v>
      </c>
      <c r="U107" s="1" t="s">
        <v>532</v>
      </c>
      <c r="V107" s="1" t="s">
        <v>532</v>
      </c>
      <c r="W107" s="1" t="s">
        <v>532</v>
      </c>
      <c r="X107" s="1">
        <v>2009</v>
      </c>
      <c r="Y107" s="1" t="s">
        <v>534</v>
      </c>
      <c r="Z107" s="1">
        <v>1</v>
      </c>
      <c r="AA107" s="1">
        <v>2013</v>
      </c>
      <c r="AB107" s="5">
        <v>490</v>
      </c>
      <c r="AC107" s="1" t="s">
        <v>1298</v>
      </c>
      <c r="AD107" s="1">
        <v>9</v>
      </c>
      <c r="AE107" s="1">
        <v>0</v>
      </c>
      <c r="AF107" s="1">
        <v>1370</v>
      </c>
      <c r="AG107" s="1" t="s">
        <v>1326</v>
      </c>
      <c r="AH107" s="1">
        <v>8</v>
      </c>
      <c r="AI107" s="1">
        <v>30</v>
      </c>
      <c r="AJ107" s="1">
        <v>1</v>
      </c>
      <c r="AK107" s="1">
        <v>14982897</v>
      </c>
      <c r="AL107" s="4">
        <v>475.10454718417049</v>
      </c>
      <c r="AM107" s="1">
        <v>3472913</v>
      </c>
      <c r="AN107" s="1" t="s">
        <v>1300</v>
      </c>
      <c r="AO107" s="1" t="s">
        <v>1301</v>
      </c>
      <c r="AP107" s="1">
        <v>6149</v>
      </c>
      <c r="AQ107" s="1">
        <v>710</v>
      </c>
      <c r="AR107" s="1" t="s">
        <v>532</v>
      </c>
      <c r="AS107" s="1" t="s">
        <v>1313</v>
      </c>
      <c r="AT107" s="1" t="s">
        <v>952</v>
      </c>
      <c r="AU107" s="1" t="s">
        <v>1314</v>
      </c>
      <c r="AV107" s="1" t="s">
        <v>1315</v>
      </c>
      <c r="AW107" s="4">
        <v>332</v>
      </c>
      <c r="AX107" s="3">
        <v>17.697222222222223</v>
      </c>
      <c r="AY107" s="6">
        <v>0.6691613340622119</v>
      </c>
      <c r="AZ107" s="6">
        <f t="shared" si="19"/>
        <v>0.6691613340622119</v>
      </c>
      <c r="BA107" s="6" t="str">
        <f t="shared" si="13"/>
        <v>Menor a 100%</v>
      </c>
      <c r="BB107" s="6">
        <v>0.9696011167023888</v>
      </c>
      <c r="BC107" s="6">
        <f t="shared" si="20"/>
        <v>0.9696011167023888</v>
      </c>
      <c r="BD107" s="6" t="str">
        <f t="shared" si="14"/>
        <v>Menor a 100%</v>
      </c>
      <c r="BE107" s="6">
        <v>1.431037792723405</v>
      </c>
      <c r="BF107" s="6">
        <f t="shared" si="21"/>
        <v>1.431037792723405</v>
      </c>
      <c r="BG107" s="6" t="str">
        <f t="shared" si="15"/>
        <v>Mayor a 100%</v>
      </c>
      <c r="BH107" s="2" t="s">
        <v>591</v>
      </c>
      <c r="BI107" s="2">
        <v>18.018441358024692</v>
      </c>
      <c r="BJ107" s="2">
        <v>23.423973765432102</v>
      </c>
      <c r="BK107" s="2">
        <v>37.478358024691367</v>
      </c>
    </row>
    <row r="108" spans="1:63" ht="35.25" customHeight="1">
      <c r="A108" s="1">
        <v>2829</v>
      </c>
      <c r="B108" s="1">
        <v>564</v>
      </c>
      <c r="C108" s="1" t="s">
        <v>139</v>
      </c>
      <c r="D108" s="1">
        <v>6</v>
      </c>
      <c r="E108" s="1" t="s">
        <v>0</v>
      </c>
      <c r="F108" s="1">
        <v>71105</v>
      </c>
      <c r="G108" s="1" t="s">
        <v>1328</v>
      </c>
      <c r="H108" s="1" t="s">
        <v>0</v>
      </c>
      <c r="I108" s="1" t="s">
        <v>1311</v>
      </c>
      <c r="J108" s="1">
        <v>5</v>
      </c>
      <c r="K108" s="1" t="s">
        <v>945</v>
      </c>
      <c r="L108" s="1">
        <v>607</v>
      </c>
      <c r="M108" s="1" t="s">
        <v>1312</v>
      </c>
      <c r="N108" s="1" t="s">
        <v>532</v>
      </c>
      <c r="O108" s="1" t="s">
        <v>533</v>
      </c>
      <c r="P108" s="1" t="s">
        <v>533</v>
      </c>
      <c r="Q108" s="1" t="s">
        <v>532</v>
      </c>
      <c r="R108" s="1" t="s">
        <v>532</v>
      </c>
      <c r="S108" s="1" t="s">
        <v>532</v>
      </c>
      <c r="T108" s="1" t="s">
        <v>532</v>
      </c>
      <c r="U108" s="1" t="s">
        <v>532</v>
      </c>
      <c r="V108" s="1" t="s">
        <v>533</v>
      </c>
      <c r="W108" s="1" t="s">
        <v>532</v>
      </c>
      <c r="X108" s="1">
        <v>2009</v>
      </c>
      <c r="Y108" s="1" t="s">
        <v>534</v>
      </c>
      <c r="Z108" s="1">
        <v>1</v>
      </c>
      <c r="AA108" s="1">
        <v>2013</v>
      </c>
      <c r="AB108" s="5">
        <v>174.3</v>
      </c>
      <c r="AC108" s="1" t="s">
        <v>1329</v>
      </c>
      <c r="AD108" s="1">
        <v>9</v>
      </c>
      <c r="AE108" s="1">
        <v>0</v>
      </c>
      <c r="AF108" s="1">
        <v>618.20000000000005</v>
      </c>
      <c r="AG108" s="1" t="s">
        <v>1059</v>
      </c>
      <c r="AH108" s="1">
        <v>8</v>
      </c>
      <c r="AI108" s="1">
        <v>30</v>
      </c>
      <c r="AJ108" s="1">
        <v>1</v>
      </c>
      <c r="AK108" s="1">
        <v>5914770</v>
      </c>
      <c r="AL108" s="4">
        <v>187.55612633181127</v>
      </c>
      <c r="AM108" s="1">
        <v>3472913</v>
      </c>
      <c r="AN108" s="1" t="s">
        <v>1300</v>
      </c>
      <c r="AO108" s="1" t="s">
        <v>1301</v>
      </c>
      <c r="AP108" s="1">
        <v>6149</v>
      </c>
      <c r="AQ108" s="1">
        <v>318</v>
      </c>
      <c r="AR108" s="1" t="s">
        <v>532</v>
      </c>
      <c r="AS108" s="1" t="s">
        <v>1313</v>
      </c>
      <c r="AT108" s="1" t="s">
        <v>952</v>
      </c>
      <c r="AU108" s="1" t="s">
        <v>1314</v>
      </c>
      <c r="AV108" s="1" t="s">
        <v>1315</v>
      </c>
      <c r="AW108" s="4">
        <v>332</v>
      </c>
      <c r="AX108" s="3">
        <v>17.697222222222223</v>
      </c>
      <c r="AY108" s="6">
        <v>0.58979913940821149</v>
      </c>
      <c r="AZ108" s="6">
        <f t="shared" si="19"/>
        <v>0.58979913940821149</v>
      </c>
      <c r="BA108" s="6" t="str">
        <f t="shared" si="13"/>
        <v>Menor a 100%</v>
      </c>
      <c r="BB108" s="6">
        <v>1.076053507354052</v>
      </c>
      <c r="BC108" s="6">
        <f t="shared" si="20"/>
        <v>1.076053507354052</v>
      </c>
      <c r="BD108" s="6" t="str">
        <f t="shared" si="14"/>
        <v>Mayor a 100%</v>
      </c>
      <c r="BE108" s="6">
        <v>0.56492809136087729</v>
      </c>
      <c r="BF108" s="6">
        <f t="shared" si="21"/>
        <v>0.56492809136087729</v>
      </c>
      <c r="BG108" s="6" t="str">
        <f t="shared" si="15"/>
        <v>Menor a 100%</v>
      </c>
      <c r="BH108" s="2" t="s">
        <v>591</v>
      </c>
      <c r="BI108" s="2">
        <v>18.018441358024692</v>
      </c>
      <c r="BJ108" s="2">
        <v>23.423973765432102</v>
      </c>
      <c r="BK108" s="2">
        <v>37.478358024691367</v>
      </c>
    </row>
    <row r="109" spans="1:63" ht="35.25" customHeight="1">
      <c r="A109" s="1">
        <v>2830</v>
      </c>
      <c r="B109" s="1">
        <v>564</v>
      </c>
      <c r="C109" s="1" t="s">
        <v>139</v>
      </c>
      <c r="D109" s="1">
        <v>6</v>
      </c>
      <c r="E109" s="1" t="s">
        <v>0</v>
      </c>
      <c r="F109" s="1">
        <v>71108</v>
      </c>
      <c r="G109" s="1" t="s">
        <v>1330</v>
      </c>
      <c r="H109" s="1" t="s">
        <v>0</v>
      </c>
      <c r="I109" s="1" t="s">
        <v>1331</v>
      </c>
      <c r="J109" s="1">
        <v>5</v>
      </c>
      <c r="K109" s="1" t="s">
        <v>945</v>
      </c>
      <c r="L109" s="1">
        <v>318</v>
      </c>
      <c r="M109" s="1" t="s">
        <v>1332</v>
      </c>
      <c r="N109" s="1" t="s">
        <v>532</v>
      </c>
      <c r="O109" s="1" t="s">
        <v>533</v>
      </c>
      <c r="P109" s="1" t="s">
        <v>533</v>
      </c>
      <c r="Q109" s="1" t="s">
        <v>532</v>
      </c>
      <c r="R109" s="1" t="s">
        <v>532</v>
      </c>
      <c r="S109" s="1" t="s">
        <v>533</v>
      </c>
      <c r="T109" s="1" t="s">
        <v>532</v>
      </c>
      <c r="U109" s="1" t="s">
        <v>532</v>
      </c>
      <c r="V109" s="1" t="s">
        <v>532</v>
      </c>
      <c r="W109" s="1" t="s">
        <v>532</v>
      </c>
      <c r="X109" s="1">
        <v>2009</v>
      </c>
      <c r="Y109" s="1" t="s">
        <v>534</v>
      </c>
      <c r="Z109" s="1">
        <v>1</v>
      </c>
      <c r="AA109" s="1">
        <v>2013</v>
      </c>
      <c r="AB109" s="5">
        <v>328.9</v>
      </c>
      <c r="AC109" s="1" t="s">
        <v>1059</v>
      </c>
      <c r="AD109" s="1">
        <v>10</v>
      </c>
      <c r="AE109" s="1">
        <v>35</v>
      </c>
      <c r="AF109" s="1">
        <v>1068</v>
      </c>
      <c r="AG109" s="1" t="s">
        <v>1333</v>
      </c>
      <c r="AH109" s="1">
        <v>10</v>
      </c>
      <c r="AI109" s="1">
        <v>50</v>
      </c>
      <c r="AJ109" s="1">
        <v>1</v>
      </c>
      <c r="AK109" s="1">
        <v>6971384</v>
      </c>
      <c r="AL109" s="4">
        <v>221.06113647894469</v>
      </c>
      <c r="AM109" s="1">
        <v>3472913</v>
      </c>
      <c r="AN109" s="1" t="s">
        <v>1300</v>
      </c>
      <c r="AO109" s="1" t="s">
        <v>1301</v>
      </c>
      <c r="AP109" s="1">
        <v>6149</v>
      </c>
      <c r="AQ109" s="1">
        <v>578</v>
      </c>
      <c r="AR109" s="1" t="s">
        <v>532</v>
      </c>
      <c r="AS109" s="1" t="s">
        <v>1334</v>
      </c>
      <c r="AT109" s="1" t="s">
        <v>952</v>
      </c>
      <c r="AU109" s="1" t="s">
        <v>1335</v>
      </c>
      <c r="AV109" s="1" t="s">
        <v>1336</v>
      </c>
      <c r="AW109" s="4">
        <v>330</v>
      </c>
      <c r="AX109" s="3">
        <v>33.967978395061728</v>
      </c>
      <c r="AY109" s="6">
        <v>0.38245871363139222</v>
      </c>
      <c r="AZ109" s="6">
        <f t="shared" si="19"/>
        <v>0.38245871363139222</v>
      </c>
      <c r="BA109" s="6" t="str">
        <f t="shared" si="13"/>
        <v>Menor a 100%</v>
      </c>
      <c r="BB109" s="6">
        <v>0.67212264055623205</v>
      </c>
      <c r="BC109" s="6">
        <f t="shared" si="20"/>
        <v>0.67212264055623205</v>
      </c>
      <c r="BD109" s="6" t="str">
        <f t="shared" si="14"/>
        <v>Menor a 100%</v>
      </c>
      <c r="BE109" s="6">
        <v>0.66988223175437789</v>
      </c>
      <c r="BF109" s="6">
        <f t="shared" si="21"/>
        <v>0.66988223175437789</v>
      </c>
      <c r="BG109" s="6" t="str">
        <f t="shared" si="15"/>
        <v>Menor a 100%</v>
      </c>
      <c r="BH109" s="2" t="s">
        <v>591</v>
      </c>
      <c r="BI109" s="2">
        <v>34.783950617283949</v>
      </c>
      <c r="BJ109" s="2">
        <v>41.74074074074074</v>
      </c>
      <c r="BK109" s="2">
        <v>62.611111111111114</v>
      </c>
    </row>
    <row r="110" spans="1:63" ht="35.25" customHeight="1">
      <c r="A110" s="1">
        <v>2831</v>
      </c>
      <c r="B110" s="1">
        <v>564</v>
      </c>
      <c r="C110" s="1" t="s">
        <v>139</v>
      </c>
      <c r="D110" s="1">
        <v>6</v>
      </c>
      <c r="E110" s="1" t="s">
        <v>0</v>
      </c>
      <c r="F110" s="1">
        <v>71109</v>
      </c>
      <c r="G110" s="1" t="s">
        <v>1337</v>
      </c>
      <c r="H110" s="1" t="s">
        <v>0</v>
      </c>
      <c r="I110" s="1" t="s">
        <v>1331</v>
      </c>
      <c r="J110" s="1">
        <v>5</v>
      </c>
      <c r="K110" s="1" t="s">
        <v>945</v>
      </c>
      <c r="L110" s="1">
        <v>318</v>
      </c>
      <c r="M110" s="1" t="s">
        <v>1332</v>
      </c>
      <c r="N110" s="1" t="s">
        <v>532</v>
      </c>
      <c r="O110" s="1" t="s">
        <v>533</v>
      </c>
      <c r="P110" s="1" t="s">
        <v>533</v>
      </c>
      <c r="Q110" s="1" t="s">
        <v>532</v>
      </c>
      <c r="R110" s="1" t="s">
        <v>532</v>
      </c>
      <c r="S110" s="1" t="s">
        <v>532</v>
      </c>
      <c r="T110" s="1" t="s">
        <v>532</v>
      </c>
      <c r="U110" s="1" t="s">
        <v>532</v>
      </c>
      <c r="V110" s="1" t="s">
        <v>532</v>
      </c>
      <c r="W110" s="1" t="s">
        <v>532</v>
      </c>
      <c r="X110" s="1">
        <v>2009</v>
      </c>
      <c r="Y110" s="1" t="s">
        <v>534</v>
      </c>
      <c r="Z110" s="1">
        <v>1</v>
      </c>
      <c r="AA110" s="1">
        <v>2013</v>
      </c>
      <c r="AB110" s="5">
        <v>333</v>
      </c>
      <c r="AC110" s="1" t="s">
        <v>1298</v>
      </c>
      <c r="AD110" s="1">
        <v>9</v>
      </c>
      <c r="AE110" s="1">
        <v>30</v>
      </c>
      <c r="AF110" s="1">
        <v>1403</v>
      </c>
      <c r="AG110" s="1" t="s">
        <v>1326</v>
      </c>
      <c r="AH110" s="1">
        <v>9</v>
      </c>
      <c r="AI110" s="1">
        <v>30</v>
      </c>
      <c r="AJ110" s="1">
        <v>1</v>
      </c>
      <c r="AK110" s="1">
        <v>1410558</v>
      </c>
      <c r="AL110" s="4">
        <v>44.728500761035008</v>
      </c>
      <c r="AM110" s="1">
        <v>3472913</v>
      </c>
      <c r="AN110" s="1" t="s">
        <v>1300</v>
      </c>
      <c r="AO110" s="1" t="s">
        <v>1301</v>
      </c>
      <c r="AP110" s="1">
        <v>6149</v>
      </c>
      <c r="AQ110" s="1">
        <v>615</v>
      </c>
      <c r="AR110" s="1" t="s">
        <v>532</v>
      </c>
      <c r="AS110" s="1" t="s">
        <v>1338</v>
      </c>
      <c r="AT110" s="1" t="s">
        <v>952</v>
      </c>
      <c r="AU110" s="1" t="s">
        <v>1339</v>
      </c>
      <c r="AV110" s="1" t="s">
        <v>1340</v>
      </c>
      <c r="AW110" s="4">
        <v>114</v>
      </c>
      <c r="AX110" s="3">
        <v>33.967978395061728</v>
      </c>
      <c r="AY110" s="6">
        <v>7.2729269530138224E-2</v>
      </c>
      <c r="AZ110" s="6">
        <f t="shared" si="19"/>
        <v>7.2729269530138224E-2</v>
      </c>
      <c r="BA110" s="6" t="str">
        <f t="shared" si="13"/>
        <v>Menor a 100%</v>
      </c>
      <c r="BB110" s="6">
        <v>0.13431982210521023</v>
      </c>
      <c r="BC110" s="6">
        <f t="shared" si="20"/>
        <v>0.13431982210521023</v>
      </c>
      <c r="BD110" s="6" t="str">
        <f t="shared" si="14"/>
        <v>Menor a 100%</v>
      </c>
      <c r="BE110" s="6">
        <v>0.39235526983364044</v>
      </c>
      <c r="BF110" s="6">
        <f t="shared" si="21"/>
        <v>0.39235526983364044</v>
      </c>
      <c r="BG110" s="6" t="str">
        <f t="shared" si="15"/>
        <v>Menor a 100%</v>
      </c>
      <c r="BH110" s="2" t="s">
        <v>591</v>
      </c>
      <c r="BI110" s="2">
        <v>34.783950617283949</v>
      </c>
      <c r="BJ110" s="2">
        <v>41.74074074074074</v>
      </c>
      <c r="BK110" s="2">
        <v>62.611111111111114</v>
      </c>
    </row>
    <row r="111" spans="1:63" ht="35.25" customHeight="1">
      <c r="A111" s="1">
        <v>2832</v>
      </c>
      <c r="B111" s="1">
        <v>564</v>
      </c>
      <c r="C111" s="1" t="s">
        <v>139</v>
      </c>
      <c r="D111" s="1">
        <v>6</v>
      </c>
      <c r="E111" s="1" t="s">
        <v>0</v>
      </c>
      <c r="F111" s="1">
        <v>71124</v>
      </c>
      <c r="G111" s="1" t="s">
        <v>1341</v>
      </c>
      <c r="H111" s="1" t="s">
        <v>0</v>
      </c>
      <c r="I111" s="1" t="s">
        <v>1342</v>
      </c>
      <c r="J111" s="1">
        <v>5</v>
      </c>
      <c r="K111" s="1" t="s">
        <v>945</v>
      </c>
      <c r="L111" s="1">
        <v>1</v>
      </c>
      <c r="M111" s="1" t="s">
        <v>1343</v>
      </c>
      <c r="N111" s="1" t="s">
        <v>532</v>
      </c>
      <c r="O111" s="1" t="s">
        <v>533</v>
      </c>
      <c r="P111" s="1" t="s">
        <v>533</v>
      </c>
      <c r="Q111" s="1" t="s">
        <v>533</v>
      </c>
      <c r="R111" s="1" t="s">
        <v>532</v>
      </c>
      <c r="S111" s="1" t="s">
        <v>533</v>
      </c>
      <c r="T111" s="1" t="s">
        <v>532</v>
      </c>
      <c r="U111" s="1" t="s">
        <v>532</v>
      </c>
      <c r="V111" s="1" t="s">
        <v>532</v>
      </c>
      <c r="W111" s="1" t="s">
        <v>532</v>
      </c>
      <c r="X111" s="1">
        <v>2009</v>
      </c>
      <c r="Y111" s="1" t="s">
        <v>534</v>
      </c>
      <c r="Z111" s="1">
        <v>1</v>
      </c>
      <c r="AA111" s="1">
        <v>2013</v>
      </c>
      <c r="AB111" s="5">
        <v>48</v>
      </c>
      <c r="AC111" s="1" t="s">
        <v>1298</v>
      </c>
      <c r="AD111" s="1">
        <v>8</v>
      </c>
      <c r="AE111" s="1">
        <v>30</v>
      </c>
      <c r="AF111" s="1">
        <v>219</v>
      </c>
      <c r="AG111" s="1" t="s">
        <v>1299</v>
      </c>
      <c r="AH111" s="1">
        <v>9</v>
      </c>
      <c r="AI111" s="1">
        <v>0</v>
      </c>
      <c r="AJ111" s="1">
        <v>1</v>
      </c>
      <c r="AK111" s="1">
        <v>1410559</v>
      </c>
      <c r="AL111" s="4">
        <v>44.728532470826991</v>
      </c>
      <c r="AM111" s="1">
        <v>3472913</v>
      </c>
      <c r="AN111" s="1" t="s">
        <v>1300</v>
      </c>
      <c r="AO111" s="1" t="s">
        <v>1301</v>
      </c>
      <c r="AP111" s="1">
        <v>6149</v>
      </c>
      <c r="AQ111" s="1">
        <v>90</v>
      </c>
      <c r="AR111" s="1" t="s">
        <v>532</v>
      </c>
      <c r="AS111" s="1" t="s">
        <v>1344</v>
      </c>
      <c r="AT111" s="1" t="s">
        <v>952</v>
      </c>
      <c r="AU111" s="1" t="s">
        <v>1339</v>
      </c>
      <c r="AV111" s="1" t="s">
        <v>1340</v>
      </c>
      <c r="AW111" s="4">
        <v>114</v>
      </c>
      <c r="AX111" s="3">
        <v>5260.0398148148151</v>
      </c>
      <c r="AY111" s="6">
        <v>0.49698369412029991</v>
      </c>
      <c r="AZ111" s="6">
        <f t="shared" si="19"/>
        <v>0.49698369412029991</v>
      </c>
      <c r="BA111" s="6" t="str">
        <f t="shared" si="13"/>
        <v>Menor a 100%</v>
      </c>
      <c r="BB111" s="6">
        <v>0.93184442647556232</v>
      </c>
      <c r="BC111" s="6">
        <f t="shared" si="20"/>
        <v>0.93184442647556232</v>
      </c>
      <c r="BD111" s="6" t="str">
        <f t="shared" si="14"/>
        <v>Menor a 100%</v>
      </c>
      <c r="BE111" s="6">
        <v>0.39235554798971045</v>
      </c>
      <c r="BF111" s="6">
        <f t="shared" si="21"/>
        <v>0.39235554798971045</v>
      </c>
      <c r="BG111" s="6" t="str">
        <f t="shared" si="15"/>
        <v>Menor a 100%</v>
      </c>
      <c r="BH111" s="2" t="s">
        <v>591</v>
      </c>
      <c r="BI111" s="2">
        <v>5309.8024691358023</v>
      </c>
      <c r="BJ111" s="2">
        <v>6371.7629629629628</v>
      </c>
      <c r="BK111" s="2">
        <v>9557.6444444444442</v>
      </c>
    </row>
    <row r="112" spans="1:63" ht="35.25" customHeight="1">
      <c r="A112" s="1">
        <v>2833</v>
      </c>
      <c r="B112" s="1">
        <v>564</v>
      </c>
      <c r="C112" s="1" t="s">
        <v>139</v>
      </c>
      <c r="D112" s="1">
        <v>6</v>
      </c>
      <c r="E112" s="1" t="s">
        <v>0</v>
      </c>
      <c r="F112" s="1">
        <v>71123</v>
      </c>
      <c r="G112" s="1" t="s">
        <v>1345</v>
      </c>
      <c r="H112" s="1" t="s">
        <v>0</v>
      </c>
      <c r="I112" s="1" t="s">
        <v>1342</v>
      </c>
      <c r="J112" s="1">
        <v>5</v>
      </c>
      <c r="K112" s="1" t="s">
        <v>945</v>
      </c>
      <c r="L112" s="1">
        <v>1</v>
      </c>
      <c r="M112" s="1" t="s">
        <v>1343</v>
      </c>
      <c r="N112" s="1" t="s">
        <v>532</v>
      </c>
      <c r="O112" s="1" t="s">
        <v>533</v>
      </c>
      <c r="P112" s="1" t="s">
        <v>533</v>
      </c>
      <c r="Q112" s="1" t="s">
        <v>533</v>
      </c>
      <c r="R112" s="1" t="s">
        <v>532</v>
      </c>
      <c r="S112" s="1" t="s">
        <v>533</v>
      </c>
      <c r="T112" s="1" t="s">
        <v>533</v>
      </c>
      <c r="U112" s="1" t="s">
        <v>533</v>
      </c>
      <c r="V112" s="1" t="s">
        <v>533</v>
      </c>
      <c r="W112" s="1" t="s">
        <v>532</v>
      </c>
      <c r="X112" s="1">
        <v>2009</v>
      </c>
      <c r="Y112" s="1" t="s">
        <v>534</v>
      </c>
      <c r="Z112" s="1">
        <v>1</v>
      </c>
      <c r="AA112" s="1">
        <v>2013</v>
      </c>
      <c r="AB112" s="5">
        <v>22.1</v>
      </c>
      <c r="AC112" s="1" t="s">
        <v>1346</v>
      </c>
      <c r="AD112" s="1">
        <v>10</v>
      </c>
      <c r="AE112" s="1">
        <v>15</v>
      </c>
      <c r="AF112" s="1">
        <v>63.5</v>
      </c>
      <c r="AG112" s="1" t="s">
        <v>1347</v>
      </c>
      <c r="AH112" s="1">
        <v>10</v>
      </c>
      <c r="AI112" s="1">
        <v>12</v>
      </c>
      <c r="AJ112" s="1">
        <v>1</v>
      </c>
      <c r="AK112" s="1">
        <v>570421</v>
      </c>
      <c r="AL112" s="4">
        <v>18.087931253170979</v>
      </c>
      <c r="AM112" s="1">
        <v>3472913</v>
      </c>
      <c r="AN112" s="1" t="s">
        <v>1300</v>
      </c>
      <c r="AO112" s="1" t="s">
        <v>1301</v>
      </c>
      <c r="AP112" s="1">
        <v>6149</v>
      </c>
      <c r="AQ112" s="1">
        <v>45</v>
      </c>
      <c r="AR112" s="1" t="s">
        <v>532</v>
      </c>
      <c r="AS112" s="1" t="s">
        <v>1348</v>
      </c>
      <c r="AT112" s="1" t="s">
        <v>1323</v>
      </c>
      <c r="AU112" s="1" t="s">
        <v>1349</v>
      </c>
      <c r="AV112" s="1" t="s">
        <v>1350</v>
      </c>
      <c r="AW112" s="4">
        <v>19.100000000000001</v>
      </c>
      <c r="AX112" s="3">
        <v>5260.0398148148151</v>
      </c>
      <c r="AY112" s="6">
        <v>0.40195402784824397</v>
      </c>
      <c r="AZ112" s="6">
        <f t="shared" si="19"/>
        <v>0.40195402784824397</v>
      </c>
      <c r="BA112" s="6" t="str">
        <f t="shared" si="13"/>
        <v>Menor a 100%</v>
      </c>
      <c r="BB112" s="6">
        <v>0.81845842774529309</v>
      </c>
      <c r="BC112" s="6">
        <f t="shared" si="20"/>
        <v>0.81845842774529309</v>
      </c>
      <c r="BD112" s="6" t="str">
        <f t="shared" si="14"/>
        <v>Menor a 100%</v>
      </c>
      <c r="BE112" s="6">
        <v>0.94701210749586273</v>
      </c>
      <c r="BF112" s="6">
        <f t="shared" si="21"/>
        <v>0.94701210749586273</v>
      </c>
      <c r="BG112" s="6" t="str">
        <f t="shared" si="15"/>
        <v>Menor a 100%</v>
      </c>
      <c r="BH112" s="2" t="s">
        <v>591</v>
      </c>
      <c r="BI112" s="2">
        <v>5309.8024691358023</v>
      </c>
      <c r="BJ112" s="2">
        <v>6371.7629629629628</v>
      </c>
      <c r="BK112" s="2">
        <v>9557.6444444444442</v>
      </c>
    </row>
    <row r="113" spans="1:63" ht="35.25" customHeight="1">
      <c r="A113" s="1">
        <v>2834</v>
      </c>
      <c r="B113" s="1">
        <v>564</v>
      </c>
      <c r="C113" s="1" t="s">
        <v>139</v>
      </c>
      <c r="D113" s="1">
        <v>6</v>
      </c>
      <c r="E113" s="1" t="s">
        <v>0</v>
      </c>
      <c r="F113" s="1">
        <v>71125</v>
      </c>
      <c r="G113" s="1" t="s">
        <v>1351</v>
      </c>
      <c r="H113" s="1" t="s">
        <v>0</v>
      </c>
      <c r="I113" s="1" t="s">
        <v>1342</v>
      </c>
      <c r="J113" s="1">
        <v>5</v>
      </c>
      <c r="K113" s="1" t="s">
        <v>945</v>
      </c>
      <c r="L113" s="1">
        <v>1</v>
      </c>
      <c r="M113" s="1" t="s">
        <v>1343</v>
      </c>
      <c r="N113" s="1" t="s">
        <v>532</v>
      </c>
      <c r="O113" s="1" t="s">
        <v>533</v>
      </c>
      <c r="P113" s="1" t="s">
        <v>533</v>
      </c>
      <c r="Q113" s="1" t="s">
        <v>533</v>
      </c>
      <c r="R113" s="1" t="s">
        <v>532</v>
      </c>
      <c r="S113" s="1" t="s">
        <v>533</v>
      </c>
      <c r="T113" s="1" t="s">
        <v>533</v>
      </c>
      <c r="U113" s="1" t="s">
        <v>533</v>
      </c>
      <c r="V113" s="1" t="s">
        <v>533</v>
      </c>
      <c r="W113" s="1" t="s">
        <v>532</v>
      </c>
      <c r="X113" s="1">
        <v>2009</v>
      </c>
      <c r="Y113" s="1" t="s">
        <v>534</v>
      </c>
      <c r="Z113" s="1">
        <v>1</v>
      </c>
      <c r="AA113" s="1">
        <v>2013</v>
      </c>
      <c r="AB113" s="5">
        <v>151</v>
      </c>
      <c r="AC113" s="1" t="s">
        <v>1352</v>
      </c>
      <c r="AD113" s="1">
        <v>9</v>
      </c>
      <c r="AE113" s="1">
        <v>0</v>
      </c>
      <c r="AF113" s="1">
        <v>200.1</v>
      </c>
      <c r="AG113" s="1" t="s">
        <v>1353</v>
      </c>
      <c r="AH113" s="1">
        <v>9</v>
      </c>
      <c r="AI113" s="1">
        <v>35</v>
      </c>
      <c r="AJ113" s="1">
        <v>1</v>
      </c>
      <c r="AK113" s="1">
        <v>1603792</v>
      </c>
      <c r="AL113" s="4">
        <v>50.855910705225774</v>
      </c>
      <c r="AM113" s="1">
        <v>3472913</v>
      </c>
      <c r="AN113" s="1" t="s">
        <v>1300</v>
      </c>
      <c r="AO113" s="1" t="s">
        <v>1301</v>
      </c>
      <c r="AP113" s="1">
        <v>6149</v>
      </c>
      <c r="AQ113" s="1">
        <v>391</v>
      </c>
      <c r="AR113" s="1" t="s">
        <v>532</v>
      </c>
      <c r="AS113" s="1" t="s">
        <v>1354</v>
      </c>
      <c r="AT113" s="1" t="s">
        <v>1323</v>
      </c>
      <c r="AU113" s="1" t="s">
        <v>1355</v>
      </c>
      <c r="AV113" s="1" t="s">
        <v>1356</v>
      </c>
      <c r="AW113" s="4">
        <v>120</v>
      </c>
      <c r="AX113" s="3">
        <v>5260.0398148148151</v>
      </c>
      <c r="AY113" s="6">
        <v>0.13006626778830122</v>
      </c>
      <c r="AZ113" s="6">
        <f t="shared" si="19"/>
        <v>0.13006626778830122</v>
      </c>
      <c r="BA113" s="6" t="str">
        <f t="shared" si="13"/>
        <v>Menor a 100%</v>
      </c>
      <c r="BB113" s="6">
        <v>0.33679411063063425</v>
      </c>
      <c r="BC113" s="6">
        <f t="shared" si="20"/>
        <v>0.33679411063063425</v>
      </c>
      <c r="BD113" s="6" t="str">
        <f t="shared" si="14"/>
        <v>Menor a 100%</v>
      </c>
      <c r="BE113" s="6">
        <v>0.42379925587688144</v>
      </c>
      <c r="BF113" s="6">
        <f t="shared" si="21"/>
        <v>0.42379925587688144</v>
      </c>
      <c r="BG113" s="6" t="str">
        <f t="shared" si="15"/>
        <v>Menor a 100%</v>
      </c>
      <c r="BH113" s="2" t="s">
        <v>591</v>
      </c>
      <c r="BI113" s="2">
        <v>5309.8024691358023</v>
      </c>
      <c r="BJ113" s="2">
        <v>6371.7629629629628</v>
      </c>
      <c r="BK113" s="2">
        <v>9557.6444444444442</v>
      </c>
    </row>
    <row r="114" spans="1:63" ht="35.25" customHeight="1">
      <c r="A114" s="1">
        <v>2835</v>
      </c>
      <c r="B114" s="1">
        <v>564</v>
      </c>
      <c r="C114" s="1" t="s">
        <v>139</v>
      </c>
      <c r="D114" s="1">
        <v>6</v>
      </c>
      <c r="E114" s="1" t="s">
        <v>0</v>
      </c>
      <c r="F114" s="1">
        <v>71114</v>
      </c>
      <c r="G114" s="1" t="s">
        <v>1357</v>
      </c>
      <c r="H114" s="1" t="s">
        <v>0</v>
      </c>
      <c r="I114" s="1" t="s">
        <v>1342</v>
      </c>
      <c r="J114" s="1">
        <v>5</v>
      </c>
      <c r="K114" s="1" t="s">
        <v>945</v>
      </c>
      <c r="L114" s="1">
        <v>1</v>
      </c>
      <c r="M114" s="1" t="s">
        <v>1343</v>
      </c>
      <c r="N114" s="1" t="s">
        <v>532</v>
      </c>
      <c r="O114" s="1" t="s">
        <v>533</v>
      </c>
      <c r="P114" s="1" t="s">
        <v>533</v>
      </c>
      <c r="Q114" s="1" t="s">
        <v>533</v>
      </c>
      <c r="R114" s="1" t="s">
        <v>532</v>
      </c>
      <c r="S114" s="1" t="s">
        <v>533</v>
      </c>
      <c r="T114" s="1" t="s">
        <v>533</v>
      </c>
      <c r="U114" s="1" t="s">
        <v>533</v>
      </c>
      <c r="V114" s="1" t="s">
        <v>533</v>
      </c>
      <c r="W114" s="1" t="s">
        <v>532</v>
      </c>
      <c r="X114" s="1">
        <v>2009</v>
      </c>
      <c r="Y114" s="1" t="s">
        <v>534</v>
      </c>
      <c r="Z114" s="1">
        <v>1</v>
      </c>
      <c r="AA114" s="1">
        <v>2013</v>
      </c>
      <c r="AB114" s="5">
        <v>102.1</v>
      </c>
      <c r="AC114" s="1" t="s">
        <v>1346</v>
      </c>
      <c r="AD114" s="1">
        <v>9</v>
      </c>
      <c r="AE114" s="1">
        <v>40</v>
      </c>
      <c r="AF114" s="1">
        <v>284</v>
      </c>
      <c r="AG114" s="1" t="s">
        <v>1347</v>
      </c>
      <c r="AH114" s="1">
        <v>9</v>
      </c>
      <c r="AI114" s="1">
        <v>15</v>
      </c>
      <c r="AJ114" s="1">
        <v>1</v>
      </c>
      <c r="AK114" s="1">
        <v>3195975</v>
      </c>
      <c r="AL114" s="4">
        <v>101.34370243531203</v>
      </c>
      <c r="AM114" s="1">
        <v>3472913</v>
      </c>
      <c r="AN114" s="1" t="s">
        <v>1300</v>
      </c>
      <c r="AO114" s="1" t="s">
        <v>1301</v>
      </c>
      <c r="AP114" s="1">
        <v>6149</v>
      </c>
      <c r="AQ114" s="1">
        <v>221</v>
      </c>
      <c r="AR114" s="1" t="s">
        <v>532</v>
      </c>
      <c r="AS114" s="1" t="s">
        <v>1358</v>
      </c>
      <c r="AT114" s="1" t="s">
        <v>1323</v>
      </c>
      <c r="AU114" s="1" t="s">
        <v>1359</v>
      </c>
      <c r="AV114" s="1" t="s">
        <v>1360</v>
      </c>
      <c r="AW114" s="4">
        <v>180</v>
      </c>
      <c r="AX114" s="3">
        <v>5260.0398148148151</v>
      </c>
      <c r="AY114" s="6">
        <v>0.4585687893000544</v>
      </c>
      <c r="AZ114" s="6">
        <f t="shared" si="19"/>
        <v>0.4585687893000544</v>
      </c>
      <c r="BA114" s="6" t="str">
        <f t="shared" si="13"/>
        <v>Menor a 100%</v>
      </c>
      <c r="BB114" s="6">
        <v>0.99259258016955954</v>
      </c>
      <c r="BC114" s="6">
        <f t="shared" si="20"/>
        <v>0.99259258016955954</v>
      </c>
      <c r="BD114" s="6" t="str">
        <f t="shared" si="14"/>
        <v>Menor a 100%</v>
      </c>
      <c r="BE114" s="6">
        <v>0.56302056908506681</v>
      </c>
      <c r="BF114" s="6">
        <f t="shared" si="21"/>
        <v>0.56302056908506681</v>
      </c>
      <c r="BG114" s="6" t="str">
        <f t="shared" si="15"/>
        <v>Menor a 100%</v>
      </c>
      <c r="BH114" s="2" t="s">
        <v>591</v>
      </c>
      <c r="BI114" s="2">
        <v>5309.8024691358023</v>
      </c>
      <c r="BJ114" s="2">
        <v>6371.7629629629628</v>
      </c>
      <c r="BK114" s="2">
        <v>9557.6444444444442</v>
      </c>
    </row>
    <row r="115" spans="1:63" ht="35.25" customHeight="1">
      <c r="A115" s="1">
        <v>2836</v>
      </c>
      <c r="B115" s="1">
        <v>564</v>
      </c>
      <c r="C115" s="1" t="s">
        <v>139</v>
      </c>
      <c r="D115" s="1">
        <v>6</v>
      </c>
      <c r="E115" s="1" t="s">
        <v>0</v>
      </c>
      <c r="F115" s="1">
        <v>71126</v>
      </c>
      <c r="G115" s="1" t="s">
        <v>1361</v>
      </c>
      <c r="H115" s="1" t="s">
        <v>0</v>
      </c>
      <c r="I115" s="1" t="s">
        <v>1342</v>
      </c>
      <c r="J115" s="1">
        <v>5</v>
      </c>
      <c r="K115" s="1" t="s">
        <v>945</v>
      </c>
      <c r="L115" s="1">
        <v>1</v>
      </c>
      <c r="M115" s="1" t="s">
        <v>1343</v>
      </c>
      <c r="N115" s="1" t="s">
        <v>532</v>
      </c>
      <c r="O115" s="1" t="s">
        <v>533</v>
      </c>
      <c r="P115" s="1" t="s">
        <v>533</v>
      </c>
      <c r="Q115" s="1" t="s">
        <v>533</v>
      </c>
      <c r="R115" s="1" t="s">
        <v>532</v>
      </c>
      <c r="S115" s="1" t="s">
        <v>533</v>
      </c>
      <c r="T115" s="1" t="s">
        <v>533</v>
      </c>
      <c r="U115" s="1" t="s">
        <v>533</v>
      </c>
      <c r="V115" s="1" t="s">
        <v>533</v>
      </c>
      <c r="W115" s="1" t="s">
        <v>532</v>
      </c>
      <c r="X115" s="1">
        <v>2009</v>
      </c>
      <c r="Y115" s="1" t="s">
        <v>534</v>
      </c>
      <c r="Z115" s="1">
        <v>1</v>
      </c>
      <c r="AA115" s="1">
        <v>2013</v>
      </c>
      <c r="AB115" s="5">
        <v>32.4</v>
      </c>
      <c r="AC115" s="1" t="s">
        <v>1362</v>
      </c>
      <c r="AD115" s="1">
        <v>10</v>
      </c>
      <c r="AE115" s="1">
        <v>40</v>
      </c>
      <c r="AF115" s="1">
        <v>277</v>
      </c>
      <c r="AG115" s="1" t="s">
        <v>1347</v>
      </c>
      <c r="AH115" s="1">
        <v>10</v>
      </c>
      <c r="AI115" s="1">
        <v>30</v>
      </c>
      <c r="AJ115" s="1">
        <v>1</v>
      </c>
      <c r="AK115" s="1">
        <v>887771</v>
      </c>
      <c r="AL115" s="4">
        <v>28.151033739218672</v>
      </c>
      <c r="AM115" s="1">
        <v>3472913</v>
      </c>
      <c r="AN115" s="1" t="s">
        <v>1300</v>
      </c>
      <c r="AO115" s="1" t="s">
        <v>1301</v>
      </c>
      <c r="AP115" s="1">
        <v>6149</v>
      </c>
      <c r="AQ115" s="1">
        <v>110</v>
      </c>
      <c r="AR115" s="1" t="s">
        <v>532</v>
      </c>
      <c r="AS115" s="1" t="s">
        <v>1358</v>
      </c>
      <c r="AT115" s="1" t="s">
        <v>1323</v>
      </c>
      <c r="AU115" s="1" t="s">
        <v>1359</v>
      </c>
      <c r="AV115" s="1" t="s">
        <v>1360</v>
      </c>
      <c r="AW115" s="4">
        <v>50</v>
      </c>
      <c r="AX115" s="3">
        <v>5260.0398148148151</v>
      </c>
      <c r="AY115" s="6">
        <v>0.25591848853835159</v>
      </c>
      <c r="AZ115" s="6">
        <f t="shared" si="19"/>
        <v>0.25591848853835159</v>
      </c>
      <c r="BA115" s="6" t="str">
        <f t="shared" si="13"/>
        <v>Menor a 100%</v>
      </c>
      <c r="BB115" s="6">
        <v>0.86885906602526775</v>
      </c>
      <c r="BC115" s="6">
        <f t="shared" si="20"/>
        <v>0.86885906602526775</v>
      </c>
      <c r="BD115" s="6" t="str">
        <f t="shared" si="14"/>
        <v>Menor a 100%</v>
      </c>
      <c r="BE115" s="6">
        <v>0.56302067478437345</v>
      </c>
      <c r="BF115" s="6">
        <f t="shared" si="21"/>
        <v>0.56302067478437345</v>
      </c>
      <c r="BG115" s="6" t="str">
        <f t="shared" si="15"/>
        <v>Menor a 100%</v>
      </c>
      <c r="BH115" s="2" t="s">
        <v>591</v>
      </c>
      <c r="BI115" s="2">
        <v>5309.8024691358023</v>
      </c>
      <c r="BJ115" s="2">
        <v>6371.7629629629628</v>
      </c>
      <c r="BK115" s="2">
        <v>9557.6444444444442</v>
      </c>
    </row>
    <row r="116" spans="1:63" ht="35.25" customHeight="1">
      <c r="A116" s="1">
        <v>2837</v>
      </c>
      <c r="B116" s="1">
        <v>564</v>
      </c>
      <c r="C116" s="1" t="s">
        <v>139</v>
      </c>
      <c r="D116" s="1">
        <v>6</v>
      </c>
      <c r="E116" s="1" t="s">
        <v>0</v>
      </c>
      <c r="F116" s="1">
        <v>71127</v>
      </c>
      <c r="G116" s="1" t="s">
        <v>1363</v>
      </c>
      <c r="H116" s="1" t="s">
        <v>0</v>
      </c>
      <c r="I116" s="1" t="s">
        <v>1342</v>
      </c>
      <c r="J116" s="1">
        <v>5</v>
      </c>
      <c r="K116" s="1" t="s">
        <v>945</v>
      </c>
      <c r="L116" s="1">
        <v>1</v>
      </c>
      <c r="M116" s="1" t="s">
        <v>1343</v>
      </c>
      <c r="N116" s="1" t="s">
        <v>532</v>
      </c>
      <c r="O116" s="1" t="s">
        <v>533</v>
      </c>
      <c r="P116" s="1" t="s">
        <v>533</v>
      </c>
      <c r="Q116" s="1" t="s">
        <v>533</v>
      </c>
      <c r="R116" s="1" t="s">
        <v>532</v>
      </c>
      <c r="S116" s="1" t="s">
        <v>533</v>
      </c>
      <c r="T116" s="1" t="s">
        <v>533</v>
      </c>
      <c r="U116" s="1" t="s">
        <v>533</v>
      </c>
      <c r="V116" s="1" t="s">
        <v>533</v>
      </c>
      <c r="W116" s="1" t="s">
        <v>532</v>
      </c>
      <c r="X116" s="1">
        <v>2009</v>
      </c>
      <c r="Y116" s="1" t="s">
        <v>1114</v>
      </c>
      <c r="Z116" s="1">
        <v>1</v>
      </c>
      <c r="AA116" s="1">
        <v>2013</v>
      </c>
      <c r="AB116" s="5">
        <v>8.6999999999999993</v>
      </c>
      <c r="AC116" s="1" t="s">
        <v>1362</v>
      </c>
      <c r="AD116" s="1">
        <v>11</v>
      </c>
      <c r="AE116" s="1">
        <v>30</v>
      </c>
      <c r="AF116" s="1">
        <v>12</v>
      </c>
      <c r="AG116" s="1" t="s">
        <v>1364</v>
      </c>
      <c r="AH116" s="1">
        <v>11</v>
      </c>
      <c r="AI116" s="1">
        <v>0</v>
      </c>
      <c r="AJ116" s="1">
        <v>1</v>
      </c>
      <c r="AK116" s="1">
        <v>0</v>
      </c>
      <c r="AL116" s="4">
        <v>0</v>
      </c>
      <c r="AM116" s="1">
        <v>3472913</v>
      </c>
      <c r="AN116" s="1" t="s">
        <v>1300</v>
      </c>
      <c r="AO116" s="1" t="s">
        <v>1301</v>
      </c>
      <c r="AP116" s="1">
        <v>6149</v>
      </c>
      <c r="AQ116" s="1">
        <v>0</v>
      </c>
      <c r="AR116" s="1" t="s">
        <v>532</v>
      </c>
      <c r="AS116" s="1" t="s">
        <v>1358</v>
      </c>
      <c r="AT116" s="1" t="s">
        <v>1323</v>
      </c>
      <c r="AU116" s="1" t="s">
        <v>1359</v>
      </c>
      <c r="AV116" s="1" t="s">
        <v>1360</v>
      </c>
      <c r="AW116" s="4">
        <v>10</v>
      </c>
      <c r="AX116" s="3">
        <v>5260.0398148148151</v>
      </c>
      <c r="AY116" s="6" t="s">
        <v>217</v>
      </c>
      <c r="AZ116" s="6" t="str">
        <f t="shared" si="19"/>
        <v/>
      </c>
      <c r="BA116" s="6" t="str">
        <f t="shared" si="13"/>
        <v>Mayor a 100%</v>
      </c>
      <c r="BB116" s="6">
        <v>0</v>
      </c>
      <c r="BC116" s="6" t="s">
        <v>5091</v>
      </c>
      <c r="BD116" s="6" t="str">
        <f t="shared" si="14"/>
        <v>No Disponible</v>
      </c>
      <c r="BE116" s="6">
        <v>0</v>
      </c>
      <c r="BF116" s="6" t="s">
        <v>5091</v>
      </c>
      <c r="BG116" s="6" t="str">
        <f t="shared" si="15"/>
        <v>No Disponible</v>
      </c>
      <c r="BH116" s="2" t="s">
        <v>591</v>
      </c>
      <c r="BI116" s="2">
        <v>5309.8024691358023</v>
      </c>
      <c r="BJ116" s="2">
        <v>6371.7629629629628</v>
      </c>
      <c r="BK116" s="2">
        <v>9557.6444444444442</v>
      </c>
    </row>
    <row r="117" spans="1:63" ht="35.25" customHeight="1">
      <c r="A117" s="1">
        <v>2838</v>
      </c>
      <c r="B117" s="1">
        <v>564</v>
      </c>
      <c r="C117" s="1" t="s">
        <v>139</v>
      </c>
      <c r="D117" s="1">
        <v>6</v>
      </c>
      <c r="E117" s="1" t="s">
        <v>0</v>
      </c>
      <c r="F117" s="1">
        <v>71116</v>
      </c>
      <c r="G117" s="1" t="s">
        <v>1365</v>
      </c>
      <c r="H117" s="1" t="s">
        <v>0</v>
      </c>
      <c r="I117" s="1" t="s">
        <v>1342</v>
      </c>
      <c r="J117" s="1">
        <v>5</v>
      </c>
      <c r="K117" s="1" t="s">
        <v>945</v>
      </c>
      <c r="L117" s="1">
        <v>1</v>
      </c>
      <c r="M117" s="1" t="s">
        <v>1343</v>
      </c>
      <c r="N117" s="1" t="s">
        <v>532</v>
      </c>
      <c r="O117" s="1" t="s">
        <v>533</v>
      </c>
      <c r="P117" s="1" t="s">
        <v>533</v>
      </c>
      <c r="Q117" s="1" t="s">
        <v>533</v>
      </c>
      <c r="R117" s="1" t="s">
        <v>532</v>
      </c>
      <c r="S117" s="1" t="s">
        <v>533</v>
      </c>
      <c r="T117" s="1" t="s">
        <v>533</v>
      </c>
      <c r="U117" s="1" t="s">
        <v>533</v>
      </c>
      <c r="V117" s="1" t="s">
        <v>533</v>
      </c>
      <c r="W117" s="1" t="s">
        <v>533</v>
      </c>
      <c r="X117" s="1">
        <v>2009</v>
      </c>
      <c r="Y117" s="1" t="s">
        <v>534</v>
      </c>
      <c r="Z117" s="1">
        <v>1</v>
      </c>
      <c r="AA117" s="1">
        <v>2013</v>
      </c>
      <c r="AB117" s="5">
        <v>204.1</v>
      </c>
      <c r="AC117" s="1" t="s">
        <v>865</v>
      </c>
      <c r="AD117" s="1">
        <v>11</v>
      </c>
      <c r="AE117" s="1">
        <v>50</v>
      </c>
      <c r="AF117" s="1">
        <v>885</v>
      </c>
      <c r="AG117" s="1" t="s">
        <v>1366</v>
      </c>
      <c r="AH117" s="1">
        <v>10</v>
      </c>
      <c r="AI117" s="1">
        <v>0</v>
      </c>
      <c r="AJ117" s="1">
        <v>1</v>
      </c>
      <c r="AK117" s="1">
        <v>1181698</v>
      </c>
      <c r="AL117" s="4">
        <v>37.471397767630641</v>
      </c>
      <c r="AM117" s="1">
        <v>3472913</v>
      </c>
      <c r="AN117" s="1" t="s">
        <v>1300</v>
      </c>
      <c r="AO117" s="1" t="s">
        <v>1301</v>
      </c>
      <c r="AP117" s="1">
        <v>6149</v>
      </c>
      <c r="AQ117" s="1">
        <v>475</v>
      </c>
      <c r="AR117" s="1" t="s">
        <v>532</v>
      </c>
      <c r="AS117" s="1" t="s">
        <v>1367</v>
      </c>
      <c r="AT117" s="1" t="s">
        <v>1323</v>
      </c>
      <c r="AU117" s="1" t="s">
        <v>1308</v>
      </c>
      <c r="AV117" s="1" t="s">
        <v>1368</v>
      </c>
      <c r="AW117" s="4">
        <v>60</v>
      </c>
      <c r="AX117" s="3">
        <v>5260.0398148148151</v>
      </c>
      <c r="AY117" s="6">
        <v>7.8887153195011883E-2</v>
      </c>
      <c r="AZ117" s="6">
        <f t="shared" si="19"/>
        <v>7.8887153195011883E-2</v>
      </c>
      <c r="BA117" s="6" t="str">
        <f t="shared" si="13"/>
        <v>Menor a 100%</v>
      </c>
      <c r="BB117" s="6">
        <v>0.18359332566208056</v>
      </c>
      <c r="BC117" s="6">
        <f>BB117</f>
        <v>0.18359332566208056</v>
      </c>
      <c r="BD117" s="6" t="str">
        <f t="shared" si="14"/>
        <v>Menor a 100%</v>
      </c>
      <c r="BE117" s="6">
        <v>0.62452329612717739</v>
      </c>
      <c r="BF117" s="6">
        <f>BE117</f>
        <v>0.62452329612717739</v>
      </c>
      <c r="BG117" s="6" t="str">
        <f t="shared" si="15"/>
        <v>Menor a 100%</v>
      </c>
      <c r="BH117" s="2" t="s">
        <v>591</v>
      </c>
      <c r="BI117" s="2">
        <v>5309.8024691358023</v>
      </c>
      <c r="BJ117" s="2">
        <v>6371.7629629629628</v>
      </c>
      <c r="BK117" s="2">
        <v>9557.6444444444442</v>
      </c>
    </row>
    <row r="118" spans="1:63" ht="35.25" customHeight="1">
      <c r="A118" s="1">
        <v>2839</v>
      </c>
      <c r="B118" s="1">
        <v>564</v>
      </c>
      <c r="C118" s="1" t="s">
        <v>139</v>
      </c>
      <c r="D118" s="1">
        <v>6</v>
      </c>
      <c r="E118" s="1" t="s">
        <v>0</v>
      </c>
      <c r="F118" s="1">
        <v>71122</v>
      </c>
      <c r="G118" s="1" t="s">
        <v>1369</v>
      </c>
      <c r="H118" s="1" t="s">
        <v>0</v>
      </c>
      <c r="I118" s="1" t="s">
        <v>1342</v>
      </c>
      <c r="J118" s="1">
        <v>5</v>
      </c>
      <c r="K118" s="1" t="s">
        <v>945</v>
      </c>
      <c r="L118" s="1">
        <v>1</v>
      </c>
      <c r="M118" s="1" t="s">
        <v>1343</v>
      </c>
      <c r="N118" s="1" t="s">
        <v>532</v>
      </c>
      <c r="O118" s="1" t="s">
        <v>533</v>
      </c>
      <c r="P118" s="1" t="s">
        <v>533</v>
      </c>
      <c r="Q118" s="1" t="s">
        <v>533</v>
      </c>
      <c r="R118" s="1" t="s">
        <v>533</v>
      </c>
      <c r="S118" s="1" t="s">
        <v>533</v>
      </c>
      <c r="T118" s="1" t="s">
        <v>533</v>
      </c>
      <c r="U118" s="1" t="s">
        <v>533</v>
      </c>
      <c r="V118" s="1" t="s">
        <v>533</v>
      </c>
      <c r="W118" s="1" t="s">
        <v>532</v>
      </c>
      <c r="X118" s="1">
        <v>2009</v>
      </c>
      <c r="Y118" s="1" t="s">
        <v>534</v>
      </c>
      <c r="Z118" s="1">
        <v>1</v>
      </c>
      <c r="AA118" s="1">
        <v>2013</v>
      </c>
      <c r="AB118" s="5">
        <v>6.4</v>
      </c>
      <c r="AC118" s="1" t="s">
        <v>1370</v>
      </c>
      <c r="AD118" s="1">
        <v>11</v>
      </c>
      <c r="AE118" s="1">
        <v>50</v>
      </c>
      <c r="AF118" s="1">
        <v>27.1</v>
      </c>
      <c r="AG118" s="1" t="s">
        <v>1366</v>
      </c>
      <c r="AH118" s="1">
        <v>12</v>
      </c>
      <c r="AI118" s="1">
        <v>0</v>
      </c>
      <c r="AJ118" s="1">
        <v>1</v>
      </c>
      <c r="AK118" s="1">
        <v>220584</v>
      </c>
      <c r="AL118" s="4">
        <v>6.9946727549467278</v>
      </c>
      <c r="AM118" s="1">
        <v>3472913</v>
      </c>
      <c r="AN118" s="1" t="s">
        <v>1300</v>
      </c>
      <c r="AO118" s="1" t="s">
        <v>1301</v>
      </c>
      <c r="AP118" s="1">
        <v>6149</v>
      </c>
      <c r="AQ118" s="1">
        <v>13</v>
      </c>
      <c r="AR118" s="1" t="s">
        <v>532</v>
      </c>
      <c r="AS118" s="1" t="s">
        <v>1371</v>
      </c>
      <c r="AT118" s="1" t="s">
        <v>1323</v>
      </c>
      <c r="AU118" s="1" t="s">
        <v>1372</v>
      </c>
      <c r="AV118" s="1" t="s">
        <v>1373</v>
      </c>
      <c r="AW118" s="4">
        <v>11.2</v>
      </c>
      <c r="AX118" s="3">
        <v>5260.0398148148151</v>
      </c>
      <c r="AY118" s="6">
        <v>0.53805175038051756</v>
      </c>
      <c r="AZ118" s="6">
        <f t="shared" si="19"/>
        <v>0.53805175038051756</v>
      </c>
      <c r="BA118" s="6" t="str">
        <f t="shared" si="13"/>
        <v>Menor a 100%</v>
      </c>
      <c r="BB118" s="6">
        <v>1.0929176179604261</v>
      </c>
      <c r="BC118" s="6">
        <f>BB118</f>
        <v>1.0929176179604261</v>
      </c>
      <c r="BD118" s="6" t="str">
        <f t="shared" si="14"/>
        <v>Mayor a 100%</v>
      </c>
      <c r="BE118" s="6">
        <v>0.62452435312024357</v>
      </c>
      <c r="BF118" s="6">
        <f>BE118</f>
        <v>0.62452435312024357</v>
      </c>
      <c r="BG118" s="6" t="str">
        <f t="shared" si="15"/>
        <v>Menor a 100%</v>
      </c>
      <c r="BH118" s="2" t="s">
        <v>591</v>
      </c>
      <c r="BI118" s="2">
        <v>5309.8024691358023</v>
      </c>
      <c r="BJ118" s="2">
        <v>6371.7629629629628</v>
      </c>
      <c r="BK118" s="2">
        <v>9557.6444444444442</v>
      </c>
    </row>
    <row r="119" spans="1:63" ht="35.25" customHeight="1">
      <c r="A119" s="1">
        <v>2840</v>
      </c>
      <c r="B119" s="1">
        <v>564</v>
      </c>
      <c r="C119" s="1" t="s">
        <v>139</v>
      </c>
      <c r="D119" s="1">
        <v>6</v>
      </c>
      <c r="E119" s="1" t="s">
        <v>0</v>
      </c>
      <c r="F119" s="1">
        <v>71121</v>
      </c>
      <c r="G119" s="1" t="s">
        <v>1374</v>
      </c>
      <c r="H119" s="1" t="s">
        <v>0</v>
      </c>
      <c r="I119" s="1" t="s">
        <v>1342</v>
      </c>
      <c r="J119" s="1">
        <v>5</v>
      </c>
      <c r="K119" s="1" t="s">
        <v>945</v>
      </c>
      <c r="L119" s="1">
        <v>1</v>
      </c>
      <c r="M119" s="1" t="s">
        <v>1343</v>
      </c>
      <c r="N119" s="1" t="s">
        <v>532</v>
      </c>
      <c r="O119" s="1" t="s">
        <v>533</v>
      </c>
      <c r="P119" s="1" t="s">
        <v>533</v>
      </c>
      <c r="Q119" s="1" t="s">
        <v>533</v>
      </c>
      <c r="R119" s="1" t="s">
        <v>532</v>
      </c>
      <c r="S119" s="1" t="s">
        <v>533</v>
      </c>
      <c r="T119" s="1" t="s">
        <v>533</v>
      </c>
      <c r="U119" s="1" t="s">
        <v>533</v>
      </c>
      <c r="V119" s="1" t="s">
        <v>533</v>
      </c>
      <c r="W119" s="1" t="s">
        <v>532</v>
      </c>
      <c r="X119" s="1">
        <v>2009</v>
      </c>
      <c r="Y119" s="1" t="s">
        <v>534</v>
      </c>
      <c r="Z119" s="1">
        <v>1</v>
      </c>
      <c r="AA119" s="1">
        <v>2013</v>
      </c>
      <c r="AB119" s="5">
        <v>9.6999999999999993</v>
      </c>
      <c r="AC119" s="1" t="s">
        <v>1370</v>
      </c>
      <c r="AD119" s="1">
        <v>12</v>
      </c>
      <c r="AE119" s="1">
        <v>30</v>
      </c>
      <c r="AF119" s="1">
        <v>106</v>
      </c>
      <c r="AG119" s="1" t="s">
        <v>1366</v>
      </c>
      <c r="AH119" s="1">
        <v>9</v>
      </c>
      <c r="AI119" s="1">
        <v>0</v>
      </c>
      <c r="AJ119" s="1">
        <v>1</v>
      </c>
      <c r="AK119" s="1">
        <v>429350</v>
      </c>
      <c r="AL119" s="4">
        <v>13.614599188229326</v>
      </c>
      <c r="AM119" s="1">
        <v>3472913</v>
      </c>
      <c r="AN119" s="1" t="s">
        <v>1300</v>
      </c>
      <c r="AO119" s="1" t="s">
        <v>1301</v>
      </c>
      <c r="AP119" s="1">
        <v>6149</v>
      </c>
      <c r="AQ119" s="1">
        <v>33</v>
      </c>
      <c r="AR119" s="1" t="s">
        <v>532</v>
      </c>
      <c r="AS119" s="1" t="s">
        <v>1371</v>
      </c>
      <c r="AT119" s="1" t="s">
        <v>1323</v>
      </c>
      <c r="AU119" s="1" t="s">
        <v>1372</v>
      </c>
      <c r="AV119" s="1" t="s">
        <v>1373</v>
      </c>
      <c r="AW119" s="4">
        <v>21.8</v>
      </c>
      <c r="AX119" s="3">
        <v>5260.0398148148151</v>
      </c>
      <c r="AY119" s="6">
        <v>0.412563611764525</v>
      </c>
      <c r="AZ119" s="6">
        <f t="shared" si="19"/>
        <v>0.412563611764525</v>
      </c>
      <c r="BA119" s="6" t="str">
        <f t="shared" si="13"/>
        <v>Menor a 100%</v>
      </c>
      <c r="BB119" s="6">
        <v>1.40356692662158</v>
      </c>
      <c r="BC119" s="6">
        <f>BB119</f>
        <v>1.40356692662158</v>
      </c>
      <c r="BD119" s="6" t="str">
        <f t="shared" si="14"/>
        <v>Mayor a 100%</v>
      </c>
      <c r="BE119" s="6">
        <v>0.62452289854262955</v>
      </c>
      <c r="BF119" s="6">
        <f>BE119</f>
        <v>0.62452289854262955</v>
      </c>
      <c r="BG119" s="6" t="str">
        <f t="shared" si="15"/>
        <v>Menor a 100%</v>
      </c>
      <c r="BH119" s="2" t="s">
        <v>591</v>
      </c>
      <c r="BI119" s="2">
        <v>5309.8024691358023</v>
      </c>
      <c r="BJ119" s="2">
        <v>6371.7629629629628</v>
      </c>
      <c r="BK119" s="2">
        <v>9557.6444444444442</v>
      </c>
    </row>
    <row r="120" spans="1:63" ht="35.25" customHeight="1">
      <c r="A120" s="1">
        <v>2841</v>
      </c>
      <c r="B120" s="1">
        <v>564</v>
      </c>
      <c r="C120" s="1" t="s">
        <v>139</v>
      </c>
      <c r="D120" s="1">
        <v>6</v>
      </c>
      <c r="E120" s="1" t="s">
        <v>0</v>
      </c>
      <c r="F120" s="1">
        <v>71120</v>
      </c>
      <c r="G120" s="1" t="s">
        <v>1375</v>
      </c>
      <c r="H120" s="1" t="s">
        <v>0</v>
      </c>
      <c r="I120" s="1" t="s">
        <v>1342</v>
      </c>
      <c r="J120" s="1">
        <v>5</v>
      </c>
      <c r="K120" s="1" t="s">
        <v>945</v>
      </c>
      <c r="L120" s="1">
        <v>1</v>
      </c>
      <c r="M120" s="1" t="s">
        <v>1343</v>
      </c>
      <c r="N120" s="1" t="s">
        <v>532</v>
      </c>
      <c r="O120" s="1" t="s">
        <v>533</v>
      </c>
      <c r="P120" s="1" t="s">
        <v>533</v>
      </c>
      <c r="Q120" s="1" t="s">
        <v>533</v>
      </c>
      <c r="R120" s="1" t="s">
        <v>532</v>
      </c>
      <c r="S120" s="1" t="s">
        <v>533</v>
      </c>
      <c r="T120" s="1" t="s">
        <v>533</v>
      </c>
      <c r="U120" s="1" t="s">
        <v>533</v>
      </c>
      <c r="V120" s="1" t="s">
        <v>533</v>
      </c>
      <c r="W120" s="1" t="s">
        <v>532</v>
      </c>
      <c r="X120" s="1">
        <v>2009</v>
      </c>
      <c r="Y120" s="1" t="s">
        <v>1114</v>
      </c>
      <c r="Z120" s="1">
        <v>1</v>
      </c>
      <c r="AA120" s="1">
        <v>2013</v>
      </c>
      <c r="AB120" s="5">
        <v>4.9000000000000004</v>
      </c>
      <c r="AC120" s="1" t="s">
        <v>1370</v>
      </c>
      <c r="AD120" s="1">
        <v>11</v>
      </c>
      <c r="AE120" s="1">
        <v>15</v>
      </c>
      <c r="AF120" s="1">
        <v>9.6</v>
      </c>
      <c r="AG120" s="1" t="s">
        <v>865</v>
      </c>
      <c r="AH120" s="1">
        <v>13</v>
      </c>
      <c r="AI120" s="1">
        <v>30</v>
      </c>
      <c r="AJ120" s="1">
        <v>1</v>
      </c>
      <c r="AK120" s="1">
        <v>0</v>
      </c>
      <c r="AL120" s="4">
        <v>0</v>
      </c>
      <c r="AM120" s="1">
        <v>3472913</v>
      </c>
      <c r="AN120" s="1" t="s">
        <v>1300</v>
      </c>
      <c r="AO120" s="1" t="s">
        <v>1301</v>
      </c>
      <c r="AP120" s="1">
        <v>6149</v>
      </c>
      <c r="AQ120" s="1">
        <v>0</v>
      </c>
      <c r="AR120" s="1" t="s">
        <v>532</v>
      </c>
      <c r="AS120" s="1" t="s">
        <v>1371</v>
      </c>
      <c r="AT120" s="1" t="s">
        <v>1323</v>
      </c>
      <c r="AU120" s="1" t="s">
        <v>1372</v>
      </c>
      <c r="AV120" s="1" t="s">
        <v>1373</v>
      </c>
      <c r="AW120" s="4">
        <v>14.5</v>
      </c>
      <c r="AX120" s="3">
        <v>5260.0398148148151</v>
      </c>
      <c r="AY120" s="6" t="s">
        <v>217</v>
      </c>
      <c r="AZ120" s="6" t="str">
        <f t="shared" si="19"/>
        <v/>
      </c>
      <c r="BA120" s="6" t="str">
        <f t="shared" si="13"/>
        <v>Mayor a 100%</v>
      </c>
      <c r="BB120" s="6">
        <v>0</v>
      </c>
      <c r="BC120" s="6" t="s">
        <v>5091</v>
      </c>
      <c r="BD120" s="6" t="str">
        <f t="shared" si="14"/>
        <v>No Disponible</v>
      </c>
      <c r="BE120" s="6">
        <v>0</v>
      </c>
      <c r="BF120" s="6" t="s">
        <v>5091</v>
      </c>
      <c r="BG120" s="6" t="str">
        <f t="shared" si="15"/>
        <v>No Disponible</v>
      </c>
      <c r="BH120" s="2" t="s">
        <v>591</v>
      </c>
      <c r="BI120" s="2">
        <v>5309.8024691358023</v>
      </c>
      <c r="BJ120" s="2">
        <v>6371.7629629629628</v>
      </c>
      <c r="BK120" s="2">
        <v>9557.6444444444442</v>
      </c>
    </row>
    <row r="121" spans="1:63" ht="35.25" customHeight="1">
      <c r="A121" s="1">
        <v>2842</v>
      </c>
      <c r="B121" s="1">
        <v>564</v>
      </c>
      <c r="C121" s="1" t="s">
        <v>139</v>
      </c>
      <c r="D121" s="1">
        <v>6</v>
      </c>
      <c r="E121" s="1" t="s">
        <v>0</v>
      </c>
      <c r="F121" s="1">
        <v>71117</v>
      </c>
      <c r="G121" s="1" t="s">
        <v>1376</v>
      </c>
      <c r="H121" s="1" t="s">
        <v>0</v>
      </c>
      <c r="I121" s="1" t="s">
        <v>1342</v>
      </c>
      <c r="J121" s="1">
        <v>5</v>
      </c>
      <c r="K121" s="1" t="s">
        <v>945</v>
      </c>
      <c r="L121" s="1">
        <v>1</v>
      </c>
      <c r="M121" s="1" t="s">
        <v>1343</v>
      </c>
      <c r="N121" s="1" t="s">
        <v>532</v>
      </c>
      <c r="O121" s="1" t="s">
        <v>533</v>
      </c>
      <c r="P121" s="1" t="s">
        <v>533</v>
      </c>
      <c r="Q121" s="1" t="s">
        <v>533</v>
      </c>
      <c r="R121" s="1" t="s">
        <v>532</v>
      </c>
      <c r="S121" s="1" t="s">
        <v>533</v>
      </c>
      <c r="T121" s="1" t="s">
        <v>533</v>
      </c>
      <c r="U121" s="1" t="s">
        <v>533</v>
      </c>
      <c r="V121" s="1" t="s">
        <v>533</v>
      </c>
      <c r="W121" s="1" t="s">
        <v>532</v>
      </c>
      <c r="X121" s="1">
        <v>2009</v>
      </c>
      <c r="Y121" s="1" t="s">
        <v>534</v>
      </c>
      <c r="Z121" s="1">
        <v>1</v>
      </c>
      <c r="AA121" s="1">
        <v>2013</v>
      </c>
      <c r="AB121" s="5">
        <v>11.35</v>
      </c>
      <c r="AC121" s="1" t="s">
        <v>1370</v>
      </c>
      <c r="AD121" s="1">
        <v>10</v>
      </c>
      <c r="AE121" s="1">
        <v>40</v>
      </c>
      <c r="AF121" s="1">
        <v>52.3</v>
      </c>
      <c r="AG121" s="1" t="s">
        <v>1366</v>
      </c>
      <c r="AH121" s="1">
        <v>13</v>
      </c>
      <c r="AI121" s="1">
        <v>0</v>
      </c>
      <c r="AJ121" s="1">
        <v>1</v>
      </c>
      <c r="AK121" s="1">
        <v>393899</v>
      </c>
      <c r="AL121" s="4">
        <v>12.490455352612887</v>
      </c>
      <c r="AM121" s="1">
        <v>3472913</v>
      </c>
      <c r="AN121" s="1" t="s">
        <v>1300</v>
      </c>
      <c r="AO121" s="1" t="s">
        <v>1301</v>
      </c>
      <c r="AP121" s="1">
        <v>6149</v>
      </c>
      <c r="AQ121" s="1">
        <v>30</v>
      </c>
      <c r="AR121" s="1" t="s">
        <v>532</v>
      </c>
      <c r="AS121" s="1" t="s">
        <v>1377</v>
      </c>
      <c r="AT121" s="1" t="s">
        <v>1323</v>
      </c>
      <c r="AU121" s="1" t="s">
        <v>1372</v>
      </c>
      <c r="AV121" s="1" t="s">
        <v>1373</v>
      </c>
      <c r="AW121" s="4">
        <v>20</v>
      </c>
      <c r="AX121" s="3">
        <v>5260.0398148148151</v>
      </c>
      <c r="AY121" s="6">
        <v>0.41634851175376292</v>
      </c>
      <c r="AZ121" s="6">
        <f t="shared" si="19"/>
        <v>0.41634851175376292</v>
      </c>
      <c r="BA121" s="6" t="str">
        <f t="shared" si="13"/>
        <v>Menor a 100%</v>
      </c>
      <c r="BB121" s="6">
        <v>1.1004806478073028</v>
      </c>
      <c r="BC121" s="6">
        <f t="shared" ref="BC121:BC129" si="22">BB121</f>
        <v>1.1004806478073028</v>
      </c>
      <c r="BD121" s="6" t="str">
        <f t="shared" si="14"/>
        <v>Mayor a 100%</v>
      </c>
      <c r="BE121" s="6">
        <v>0.6245227676306444</v>
      </c>
      <c r="BF121" s="6">
        <f t="shared" ref="BF121:BF129" si="23">BE121</f>
        <v>0.6245227676306444</v>
      </c>
      <c r="BG121" s="6" t="str">
        <f t="shared" si="15"/>
        <v>Menor a 100%</v>
      </c>
      <c r="BH121" s="2" t="s">
        <v>591</v>
      </c>
      <c r="BI121" s="2">
        <v>5309.8024691358023</v>
      </c>
      <c r="BJ121" s="2">
        <v>6371.7629629629628</v>
      </c>
      <c r="BK121" s="2">
        <v>9557.6444444444442</v>
      </c>
    </row>
    <row r="122" spans="1:63" ht="35.25" customHeight="1">
      <c r="A122" s="1">
        <v>2843</v>
      </c>
      <c r="B122" s="1">
        <v>564</v>
      </c>
      <c r="C122" s="1" t="s">
        <v>139</v>
      </c>
      <c r="D122" s="1">
        <v>6</v>
      </c>
      <c r="E122" s="1" t="s">
        <v>0</v>
      </c>
      <c r="F122" s="1">
        <v>71113</v>
      </c>
      <c r="G122" s="1" t="s">
        <v>1378</v>
      </c>
      <c r="H122" s="1" t="s">
        <v>0</v>
      </c>
      <c r="I122" s="1" t="s">
        <v>1342</v>
      </c>
      <c r="J122" s="1">
        <v>5</v>
      </c>
      <c r="K122" s="1" t="s">
        <v>945</v>
      </c>
      <c r="L122" s="1">
        <v>1</v>
      </c>
      <c r="M122" s="1" t="s">
        <v>1343</v>
      </c>
      <c r="N122" s="1" t="s">
        <v>532</v>
      </c>
      <c r="O122" s="1" t="s">
        <v>533</v>
      </c>
      <c r="P122" s="1" t="s">
        <v>533</v>
      </c>
      <c r="Q122" s="1" t="s">
        <v>533</v>
      </c>
      <c r="R122" s="1" t="s">
        <v>532</v>
      </c>
      <c r="S122" s="1" t="s">
        <v>533</v>
      </c>
      <c r="T122" s="1" t="s">
        <v>533</v>
      </c>
      <c r="U122" s="1" t="s">
        <v>533</v>
      </c>
      <c r="V122" s="1" t="s">
        <v>533</v>
      </c>
      <c r="W122" s="1" t="s">
        <v>532</v>
      </c>
      <c r="X122" s="1">
        <v>2009</v>
      </c>
      <c r="Y122" s="1" t="s">
        <v>534</v>
      </c>
      <c r="Z122" s="1">
        <v>1</v>
      </c>
      <c r="AA122" s="1">
        <v>2013</v>
      </c>
      <c r="AB122" s="5">
        <v>5.3</v>
      </c>
      <c r="AC122" s="1" t="s">
        <v>1370</v>
      </c>
      <c r="AD122" s="1">
        <v>9</v>
      </c>
      <c r="AE122" s="1">
        <v>30</v>
      </c>
      <c r="AF122" s="1">
        <v>89.7</v>
      </c>
      <c r="AG122" s="1" t="s">
        <v>1366</v>
      </c>
      <c r="AH122" s="1">
        <v>13</v>
      </c>
      <c r="AI122" s="1">
        <v>30</v>
      </c>
      <c r="AJ122" s="1">
        <v>1</v>
      </c>
      <c r="AK122" s="1">
        <v>354509</v>
      </c>
      <c r="AL122" s="4">
        <v>11.241406646372401</v>
      </c>
      <c r="AM122" s="1">
        <v>3472913</v>
      </c>
      <c r="AN122" s="1" t="s">
        <v>1300</v>
      </c>
      <c r="AO122" s="1" t="s">
        <v>1301</v>
      </c>
      <c r="AP122" s="1">
        <v>6149</v>
      </c>
      <c r="AQ122" s="1">
        <v>15</v>
      </c>
      <c r="AR122" s="1" t="s">
        <v>532</v>
      </c>
      <c r="AS122" s="1" t="s">
        <v>1367</v>
      </c>
      <c r="AT122" s="1" t="s">
        <v>1323</v>
      </c>
      <c r="AU122" s="1" t="s">
        <v>1308</v>
      </c>
      <c r="AV122" s="1" t="s">
        <v>1368</v>
      </c>
      <c r="AW122" s="4">
        <v>18</v>
      </c>
      <c r="AX122" s="3">
        <v>5260.0398148148151</v>
      </c>
      <c r="AY122" s="6">
        <v>0.74942710975816007</v>
      </c>
      <c r="AZ122" s="6">
        <f t="shared" si="19"/>
        <v>0.74942710975816007</v>
      </c>
      <c r="BA122" s="6" t="str">
        <f t="shared" si="13"/>
        <v>Menor a 100%</v>
      </c>
      <c r="BB122" s="6">
        <v>2.1210201219570566</v>
      </c>
      <c r="BC122" s="6">
        <f t="shared" si="22"/>
        <v>2.1210201219570566</v>
      </c>
      <c r="BD122" s="6" t="str">
        <f t="shared" si="14"/>
        <v>Mayor a 100%</v>
      </c>
      <c r="BE122" s="6">
        <v>0.62452259146513334</v>
      </c>
      <c r="BF122" s="6">
        <f t="shared" si="23"/>
        <v>0.62452259146513334</v>
      </c>
      <c r="BG122" s="6" t="str">
        <f t="shared" si="15"/>
        <v>Menor a 100%</v>
      </c>
      <c r="BH122" s="2" t="s">
        <v>591</v>
      </c>
      <c r="BI122" s="2">
        <v>5309.8024691358023</v>
      </c>
      <c r="BJ122" s="2">
        <v>6371.7629629629628</v>
      </c>
      <c r="BK122" s="2">
        <v>9557.6444444444442</v>
      </c>
    </row>
    <row r="123" spans="1:63" ht="35.25" customHeight="1">
      <c r="A123" s="1">
        <v>2844</v>
      </c>
      <c r="B123" s="1">
        <v>564</v>
      </c>
      <c r="C123" s="1" t="s">
        <v>139</v>
      </c>
      <c r="D123" s="1">
        <v>6</v>
      </c>
      <c r="E123" s="1" t="s">
        <v>0</v>
      </c>
      <c r="F123" s="1">
        <v>71119</v>
      </c>
      <c r="G123" s="1" t="s">
        <v>1379</v>
      </c>
      <c r="H123" s="1" t="s">
        <v>0</v>
      </c>
      <c r="I123" s="1" t="s">
        <v>1342</v>
      </c>
      <c r="J123" s="1">
        <v>5</v>
      </c>
      <c r="K123" s="1" t="s">
        <v>945</v>
      </c>
      <c r="L123" s="1">
        <v>1</v>
      </c>
      <c r="M123" s="1" t="s">
        <v>1343</v>
      </c>
      <c r="N123" s="1" t="s">
        <v>532</v>
      </c>
      <c r="O123" s="1" t="s">
        <v>533</v>
      </c>
      <c r="P123" s="1" t="s">
        <v>533</v>
      </c>
      <c r="Q123" s="1" t="s">
        <v>533</v>
      </c>
      <c r="R123" s="1" t="s">
        <v>532</v>
      </c>
      <c r="S123" s="1" t="s">
        <v>533</v>
      </c>
      <c r="T123" s="1" t="s">
        <v>533</v>
      </c>
      <c r="U123" s="1" t="s">
        <v>533</v>
      </c>
      <c r="V123" s="1" t="s">
        <v>533</v>
      </c>
      <c r="W123" s="1" t="s">
        <v>532</v>
      </c>
      <c r="X123" s="1">
        <v>2009</v>
      </c>
      <c r="Y123" s="1" t="s">
        <v>534</v>
      </c>
      <c r="Z123" s="1">
        <v>1</v>
      </c>
      <c r="AA123" s="1">
        <v>2013</v>
      </c>
      <c r="AB123" s="5">
        <v>1.42</v>
      </c>
      <c r="AC123" s="1" t="s">
        <v>1346</v>
      </c>
      <c r="AD123" s="1">
        <v>14</v>
      </c>
      <c r="AE123" s="1">
        <v>30</v>
      </c>
      <c r="AF123" s="1">
        <v>12.5</v>
      </c>
      <c r="AG123" s="1" t="s">
        <v>1347</v>
      </c>
      <c r="AH123" s="1">
        <v>14</v>
      </c>
      <c r="AI123" s="1">
        <v>45</v>
      </c>
      <c r="AJ123" s="1">
        <v>1</v>
      </c>
      <c r="AK123" s="1">
        <v>24303</v>
      </c>
      <c r="AL123" s="4">
        <v>0.77064307458143078</v>
      </c>
      <c r="AM123" s="1">
        <v>3472913</v>
      </c>
      <c r="AN123" s="1" t="s">
        <v>1300</v>
      </c>
      <c r="AO123" s="1" t="s">
        <v>1301</v>
      </c>
      <c r="AP123" s="1">
        <v>6149</v>
      </c>
      <c r="AQ123" s="1">
        <v>12</v>
      </c>
      <c r="AR123" s="1" t="s">
        <v>532</v>
      </c>
      <c r="AS123" s="1" t="s">
        <v>1380</v>
      </c>
      <c r="AT123" s="1" t="s">
        <v>1381</v>
      </c>
      <c r="AU123" s="1" t="s">
        <v>1382</v>
      </c>
      <c r="AV123" s="1" t="s">
        <v>1383</v>
      </c>
      <c r="AW123" s="4">
        <v>3</v>
      </c>
      <c r="AX123" s="3">
        <v>5260.0398148148151</v>
      </c>
      <c r="AY123" s="6">
        <v>6.4220256215119231E-2</v>
      </c>
      <c r="AZ123" s="6">
        <f t="shared" si="19"/>
        <v>6.4220256215119231E-2</v>
      </c>
      <c r="BA123" s="6" t="str">
        <f t="shared" si="13"/>
        <v>Menor a 100%</v>
      </c>
      <c r="BB123" s="6">
        <v>0.54270639055030334</v>
      </c>
      <c r="BC123" s="6">
        <f t="shared" si="22"/>
        <v>0.54270639055030334</v>
      </c>
      <c r="BD123" s="6" t="str">
        <f t="shared" si="14"/>
        <v>Menor a 100%</v>
      </c>
      <c r="BE123" s="6">
        <v>0.25688102486047693</v>
      </c>
      <c r="BF123" s="6">
        <f t="shared" si="23"/>
        <v>0.25688102486047693</v>
      </c>
      <c r="BG123" s="6" t="str">
        <f t="shared" si="15"/>
        <v>Menor a 100%</v>
      </c>
      <c r="BH123" s="2" t="s">
        <v>591</v>
      </c>
      <c r="BI123" s="2">
        <v>5309.8024691358023</v>
      </c>
      <c r="BJ123" s="2">
        <v>6371.7629629629628</v>
      </c>
      <c r="BK123" s="2">
        <v>9557.6444444444442</v>
      </c>
    </row>
    <row r="124" spans="1:63" ht="35.25" customHeight="1">
      <c r="A124" s="1">
        <v>2845</v>
      </c>
      <c r="B124" s="1">
        <v>564</v>
      </c>
      <c r="C124" s="1" t="s">
        <v>139</v>
      </c>
      <c r="D124" s="1">
        <v>6</v>
      </c>
      <c r="E124" s="1" t="s">
        <v>0</v>
      </c>
      <c r="F124" s="1">
        <v>71118</v>
      </c>
      <c r="G124" s="1" t="s">
        <v>1384</v>
      </c>
      <c r="H124" s="1" t="s">
        <v>0</v>
      </c>
      <c r="I124" s="1" t="s">
        <v>1342</v>
      </c>
      <c r="J124" s="1">
        <v>5</v>
      </c>
      <c r="K124" s="1" t="s">
        <v>945</v>
      </c>
      <c r="L124" s="1">
        <v>1</v>
      </c>
      <c r="M124" s="1" t="s">
        <v>1343</v>
      </c>
      <c r="N124" s="1" t="s">
        <v>532</v>
      </c>
      <c r="O124" s="1" t="s">
        <v>533</v>
      </c>
      <c r="P124" s="1" t="s">
        <v>533</v>
      </c>
      <c r="Q124" s="1" t="s">
        <v>533</v>
      </c>
      <c r="R124" s="1" t="s">
        <v>532</v>
      </c>
      <c r="S124" s="1" t="s">
        <v>533</v>
      </c>
      <c r="T124" s="1" t="s">
        <v>533</v>
      </c>
      <c r="U124" s="1" t="s">
        <v>533</v>
      </c>
      <c r="V124" s="1" t="s">
        <v>533</v>
      </c>
      <c r="W124" s="1" t="s">
        <v>532</v>
      </c>
      <c r="X124" s="1">
        <v>2009</v>
      </c>
      <c r="Y124" s="1" t="s">
        <v>534</v>
      </c>
      <c r="Z124" s="1">
        <v>1</v>
      </c>
      <c r="AA124" s="1">
        <v>2013</v>
      </c>
      <c r="AB124" s="5">
        <v>2.6</v>
      </c>
      <c r="AC124" s="1" t="s">
        <v>999</v>
      </c>
      <c r="AD124" s="1">
        <v>13</v>
      </c>
      <c r="AE124" s="1">
        <v>20</v>
      </c>
      <c r="AF124" s="1">
        <v>7.7</v>
      </c>
      <c r="AG124" s="1" t="s">
        <v>1347</v>
      </c>
      <c r="AH124" s="1">
        <v>13</v>
      </c>
      <c r="AI124" s="1">
        <v>0</v>
      </c>
      <c r="AJ124" s="1">
        <v>1</v>
      </c>
      <c r="AK124" s="1">
        <v>16202</v>
      </c>
      <c r="AL124" s="4">
        <v>0.51376204972095385</v>
      </c>
      <c r="AM124" s="1">
        <v>3472913</v>
      </c>
      <c r="AN124" s="1" t="s">
        <v>1300</v>
      </c>
      <c r="AO124" s="1" t="s">
        <v>1301</v>
      </c>
      <c r="AP124" s="1">
        <v>6149</v>
      </c>
      <c r="AQ124" s="1">
        <v>9</v>
      </c>
      <c r="AR124" s="1" t="s">
        <v>532</v>
      </c>
      <c r="AS124" s="1" t="s">
        <v>1380</v>
      </c>
      <c r="AT124" s="1" t="s">
        <v>1323</v>
      </c>
      <c r="AU124" s="1" t="s">
        <v>1382</v>
      </c>
      <c r="AV124" s="1" t="s">
        <v>1383</v>
      </c>
      <c r="AW124" s="4">
        <v>2</v>
      </c>
      <c r="AX124" s="3">
        <v>5260.0398148148151</v>
      </c>
      <c r="AY124" s="6">
        <v>5.7084672191217094E-2</v>
      </c>
      <c r="AZ124" s="6">
        <f t="shared" si="19"/>
        <v>5.7084672191217094E-2</v>
      </c>
      <c r="BA124" s="6" t="str">
        <f t="shared" si="13"/>
        <v>Menor a 100%</v>
      </c>
      <c r="BB124" s="6">
        <v>0.19760078835421302</v>
      </c>
      <c r="BC124" s="6">
        <f t="shared" si="22"/>
        <v>0.19760078835421302</v>
      </c>
      <c r="BD124" s="6" t="str">
        <f t="shared" si="14"/>
        <v>Menor a 100%</v>
      </c>
      <c r="BE124" s="6">
        <v>0.25688102486047693</v>
      </c>
      <c r="BF124" s="6">
        <f t="shared" si="23"/>
        <v>0.25688102486047693</v>
      </c>
      <c r="BG124" s="6" t="str">
        <f t="shared" si="15"/>
        <v>Menor a 100%</v>
      </c>
      <c r="BH124" s="2" t="s">
        <v>591</v>
      </c>
      <c r="BI124" s="2">
        <v>5309.8024691358023</v>
      </c>
      <c r="BJ124" s="2">
        <v>6371.7629629629628</v>
      </c>
      <c r="BK124" s="2">
        <v>9557.6444444444442</v>
      </c>
    </row>
    <row r="125" spans="1:63" ht="35.25" customHeight="1">
      <c r="A125" s="1">
        <v>2846</v>
      </c>
      <c r="B125" s="1">
        <v>564</v>
      </c>
      <c r="C125" s="1" t="s">
        <v>139</v>
      </c>
      <c r="D125" s="1">
        <v>6</v>
      </c>
      <c r="E125" s="1" t="s">
        <v>0</v>
      </c>
      <c r="F125" s="1">
        <v>71099</v>
      </c>
      <c r="G125" s="1" t="s">
        <v>1385</v>
      </c>
      <c r="H125" s="1" t="s">
        <v>0</v>
      </c>
      <c r="I125" s="1" t="s">
        <v>1386</v>
      </c>
      <c r="J125" s="1">
        <v>5</v>
      </c>
      <c r="K125" s="1" t="s">
        <v>945</v>
      </c>
      <c r="L125" s="1">
        <v>79</v>
      </c>
      <c r="M125" s="1" t="s">
        <v>1387</v>
      </c>
      <c r="N125" s="1" t="s">
        <v>532</v>
      </c>
      <c r="O125" s="1" t="s">
        <v>533</v>
      </c>
      <c r="P125" s="1" t="s">
        <v>533</v>
      </c>
      <c r="Q125" s="1" t="s">
        <v>533</v>
      </c>
      <c r="R125" s="1" t="s">
        <v>532</v>
      </c>
      <c r="S125" s="1" t="s">
        <v>533</v>
      </c>
      <c r="T125" s="1" t="s">
        <v>533</v>
      </c>
      <c r="U125" s="1" t="s">
        <v>533</v>
      </c>
      <c r="V125" s="1" t="s">
        <v>533</v>
      </c>
      <c r="W125" s="1" t="s">
        <v>532</v>
      </c>
      <c r="X125" s="1">
        <v>2009</v>
      </c>
      <c r="Y125" s="1" t="s">
        <v>534</v>
      </c>
      <c r="Z125" s="1">
        <v>1</v>
      </c>
      <c r="AA125" s="1">
        <v>2013</v>
      </c>
      <c r="AB125" s="5">
        <v>91.8</v>
      </c>
      <c r="AC125" s="1" t="s">
        <v>1388</v>
      </c>
      <c r="AD125" s="1">
        <v>12</v>
      </c>
      <c r="AE125" s="1">
        <v>0</v>
      </c>
      <c r="AF125" s="1">
        <v>105</v>
      </c>
      <c r="AG125" s="1" t="s">
        <v>1389</v>
      </c>
      <c r="AH125" s="1">
        <v>12</v>
      </c>
      <c r="AI125" s="1">
        <v>10</v>
      </c>
      <c r="AJ125" s="1">
        <v>1</v>
      </c>
      <c r="AK125" s="1">
        <v>630703</v>
      </c>
      <c r="AL125" s="4">
        <v>19.999460933536277</v>
      </c>
      <c r="AM125" s="1">
        <v>3472913</v>
      </c>
      <c r="AN125" s="1" t="s">
        <v>1300</v>
      </c>
      <c r="AO125" s="1" t="s">
        <v>1301</v>
      </c>
      <c r="AP125" s="1">
        <v>6149</v>
      </c>
      <c r="AQ125" s="1">
        <v>105</v>
      </c>
      <c r="AR125" s="1" t="s">
        <v>532</v>
      </c>
      <c r="AS125" s="1" t="s">
        <v>1390</v>
      </c>
      <c r="AT125" s="1" t="s">
        <v>1323</v>
      </c>
      <c r="AU125" s="1" t="s">
        <v>1391</v>
      </c>
      <c r="AV125" s="1" t="s">
        <v>1392</v>
      </c>
      <c r="AW125" s="4">
        <v>25</v>
      </c>
      <c r="AX125" s="3">
        <v>44.373070987654316</v>
      </c>
      <c r="AY125" s="6">
        <v>0.19047105650986931</v>
      </c>
      <c r="AZ125" s="6">
        <f t="shared" si="19"/>
        <v>0.19047105650986931</v>
      </c>
      <c r="BA125" s="6" t="str">
        <f t="shared" si="13"/>
        <v>Menor a 100%</v>
      </c>
      <c r="BB125" s="6">
        <v>0.21785905156357602</v>
      </c>
      <c r="BC125" s="6">
        <f t="shared" si="22"/>
        <v>0.21785905156357602</v>
      </c>
      <c r="BD125" s="6" t="str">
        <f t="shared" si="14"/>
        <v>Menor a 100%</v>
      </c>
      <c r="BE125" s="6">
        <v>0.79997843734145102</v>
      </c>
      <c r="BF125" s="6">
        <f t="shared" si="23"/>
        <v>0.79997843734145102</v>
      </c>
      <c r="BG125" s="6" t="str">
        <f t="shared" si="15"/>
        <v>Menor a 100%</v>
      </c>
      <c r="BH125" s="2" t="s">
        <v>591</v>
      </c>
      <c r="BI125" s="2">
        <v>45.194830246913575</v>
      </c>
      <c r="BJ125" s="2">
        <v>54.233796296296291</v>
      </c>
      <c r="BK125" s="2">
        <v>81.350694444444429</v>
      </c>
    </row>
    <row r="126" spans="1:63" ht="35.25" customHeight="1">
      <c r="A126" s="1">
        <v>2847</v>
      </c>
      <c r="B126" s="1">
        <v>564</v>
      </c>
      <c r="C126" s="1" t="s">
        <v>139</v>
      </c>
      <c r="D126" s="1">
        <v>6</v>
      </c>
      <c r="E126" s="1" t="s">
        <v>0</v>
      </c>
      <c r="F126" s="1">
        <v>71098</v>
      </c>
      <c r="G126" s="1" t="s">
        <v>1393</v>
      </c>
      <c r="H126" s="1" t="s">
        <v>0</v>
      </c>
      <c r="I126" s="1" t="s">
        <v>1386</v>
      </c>
      <c r="J126" s="1">
        <v>5</v>
      </c>
      <c r="K126" s="1" t="s">
        <v>945</v>
      </c>
      <c r="L126" s="1">
        <v>79</v>
      </c>
      <c r="M126" s="1" t="s">
        <v>1387</v>
      </c>
      <c r="N126" s="1" t="s">
        <v>532</v>
      </c>
      <c r="O126" s="1" t="s">
        <v>533</v>
      </c>
      <c r="P126" s="1" t="s">
        <v>533</v>
      </c>
      <c r="Q126" s="1" t="s">
        <v>533</v>
      </c>
      <c r="R126" s="1" t="s">
        <v>532</v>
      </c>
      <c r="S126" s="1" t="s">
        <v>533</v>
      </c>
      <c r="T126" s="1" t="s">
        <v>533</v>
      </c>
      <c r="U126" s="1" t="s">
        <v>533</v>
      </c>
      <c r="V126" s="1" t="s">
        <v>533</v>
      </c>
      <c r="W126" s="1" t="s">
        <v>532</v>
      </c>
      <c r="X126" s="1">
        <v>2009</v>
      </c>
      <c r="Y126" s="1" t="s">
        <v>534</v>
      </c>
      <c r="Z126" s="1">
        <v>1</v>
      </c>
      <c r="AA126" s="1">
        <v>2013</v>
      </c>
      <c r="AB126" s="5">
        <v>78.099999999999994</v>
      </c>
      <c r="AC126" s="1" t="s">
        <v>1394</v>
      </c>
      <c r="AD126" s="1">
        <v>11</v>
      </c>
      <c r="AE126" s="1">
        <v>45</v>
      </c>
      <c r="AF126" s="1">
        <v>133</v>
      </c>
      <c r="AG126" s="1" t="s">
        <v>1389</v>
      </c>
      <c r="AH126" s="1">
        <v>10</v>
      </c>
      <c r="AI126" s="1">
        <v>48</v>
      </c>
      <c r="AJ126" s="1">
        <v>1</v>
      </c>
      <c r="AK126" s="1">
        <v>882985</v>
      </c>
      <c r="AL126" s="4">
        <v>27.999270674784373</v>
      </c>
      <c r="AM126" s="1">
        <v>3472913</v>
      </c>
      <c r="AN126" s="1" t="s">
        <v>1300</v>
      </c>
      <c r="AO126" s="1" t="s">
        <v>1301</v>
      </c>
      <c r="AP126" s="1">
        <v>6149</v>
      </c>
      <c r="AQ126" s="1">
        <v>122</v>
      </c>
      <c r="AR126" s="1" t="s">
        <v>532</v>
      </c>
      <c r="AS126" s="1" t="s">
        <v>1390</v>
      </c>
      <c r="AT126" s="1" t="s">
        <v>1323</v>
      </c>
      <c r="AU126" s="1" t="s">
        <v>1391</v>
      </c>
      <c r="AV126" s="1" t="s">
        <v>1392</v>
      </c>
      <c r="AW126" s="4">
        <v>35</v>
      </c>
      <c r="AX126" s="3">
        <v>44.373070987654316</v>
      </c>
      <c r="AY126" s="6">
        <v>0.22950221864577355</v>
      </c>
      <c r="AZ126" s="6">
        <f t="shared" si="19"/>
        <v>0.22950221864577355</v>
      </c>
      <c r="BA126" s="6" t="str">
        <f t="shared" si="13"/>
        <v>Menor a 100%</v>
      </c>
      <c r="BB126" s="6">
        <v>0.35850538636087548</v>
      </c>
      <c r="BC126" s="6">
        <f t="shared" si="22"/>
        <v>0.35850538636087548</v>
      </c>
      <c r="BD126" s="6" t="str">
        <f t="shared" si="14"/>
        <v>Menor a 100%</v>
      </c>
      <c r="BE126" s="6">
        <v>0.7999791621366964</v>
      </c>
      <c r="BF126" s="6">
        <f t="shared" si="23"/>
        <v>0.7999791621366964</v>
      </c>
      <c r="BG126" s="6" t="str">
        <f t="shared" si="15"/>
        <v>Menor a 100%</v>
      </c>
      <c r="BH126" s="2" t="s">
        <v>591</v>
      </c>
      <c r="BI126" s="2">
        <v>45.194830246913575</v>
      </c>
      <c r="BJ126" s="2">
        <v>54.233796296296291</v>
      </c>
      <c r="BK126" s="2">
        <v>81.350694444444429</v>
      </c>
    </row>
    <row r="127" spans="1:63" ht="35.25" customHeight="1">
      <c r="A127" s="1">
        <v>2848</v>
      </c>
      <c r="B127" s="1">
        <v>564</v>
      </c>
      <c r="C127" s="1" t="s">
        <v>139</v>
      </c>
      <c r="D127" s="1">
        <v>6</v>
      </c>
      <c r="E127" s="1" t="s">
        <v>0</v>
      </c>
      <c r="F127" s="1">
        <v>71100</v>
      </c>
      <c r="G127" s="1" t="s">
        <v>1395</v>
      </c>
      <c r="H127" s="1" t="s">
        <v>0</v>
      </c>
      <c r="I127" s="1" t="s">
        <v>1396</v>
      </c>
      <c r="J127" s="1">
        <v>5</v>
      </c>
      <c r="K127" s="1" t="s">
        <v>945</v>
      </c>
      <c r="L127" s="1">
        <v>129</v>
      </c>
      <c r="M127" s="1" t="s">
        <v>1177</v>
      </c>
      <c r="N127" s="1" t="s">
        <v>532</v>
      </c>
      <c r="O127" s="1" t="s">
        <v>533</v>
      </c>
      <c r="P127" s="1" t="s">
        <v>533</v>
      </c>
      <c r="Q127" s="1" t="s">
        <v>533</v>
      </c>
      <c r="R127" s="1" t="s">
        <v>532</v>
      </c>
      <c r="S127" s="1" t="s">
        <v>533</v>
      </c>
      <c r="T127" s="1" t="s">
        <v>533</v>
      </c>
      <c r="U127" s="1" t="s">
        <v>533</v>
      </c>
      <c r="V127" s="1" t="s">
        <v>533</v>
      </c>
      <c r="W127" s="1" t="s">
        <v>532</v>
      </c>
      <c r="X127" s="1">
        <v>2009</v>
      </c>
      <c r="Y127" s="1" t="s">
        <v>534</v>
      </c>
      <c r="Z127" s="1">
        <v>1</v>
      </c>
      <c r="AA127" s="1">
        <v>2013</v>
      </c>
      <c r="AB127" s="5">
        <v>194.2</v>
      </c>
      <c r="AC127" s="1" t="s">
        <v>1352</v>
      </c>
      <c r="AD127" s="1">
        <v>9</v>
      </c>
      <c r="AE127" s="1">
        <v>10</v>
      </c>
      <c r="AF127" s="1">
        <v>550</v>
      </c>
      <c r="AG127" s="1" t="s">
        <v>1397</v>
      </c>
      <c r="AH127" s="1">
        <v>8</v>
      </c>
      <c r="AI127" s="1">
        <v>30</v>
      </c>
      <c r="AJ127" s="1">
        <v>1</v>
      </c>
      <c r="AK127" s="1">
        <v>3161998</v>
      </c>
      <c r="AL127" s="4">
        <v>100.26629883307966</v>
      </c>
      <c r="AM127" s="1">
        <v>3472913</v>
      </c>
      <c r="AN127" s="1" t="s">
        <v>1300</v>
      </c>
      <c r="AO127" s="1" t="s">
        <v>1301</v>
      </c>
      <c r="AP127" s="1">
        <v>6149</v>
      </c>
      <c r="AQ127" s="1">
        <v>305</v>
      </c>
      <c r="AR127" s="1" t="s">
        <v>532</v>
      </c>
      <c r="AS127" s="1" t="s">
        <v>1398</v>
      </c>
      <c r="AT127" s="1" t="s">
        <v>1323</v>
      </c>
      <c r="AU127" s="1" t="s">
        <v>1399</v>
      </c>
      <c r="AV127" s="1" t="s">
        <v>1400</v>
      </c>
      <c r="AW127" s="4">
        <v>101.8</v>
      </c>
      <c r="AX127" s="3">
        <v>132.53117283950616</v>
      </c>
      <c r="AY127" s="6">
        <v>0.32874196338714645</v>
      </c>
      <c r="AZ127" s="6">
        <f t="shared" si="19"/>
        <v>0.32874196338714645</v>
      </c>
      <c r="BA127" s="6" t="str">
        <f t="shared" si="13"/>
        <v>Menor a 100%</v>
      </c>
      <c r="BB127" s="6">
        <v>0.51630431942883448</v>
      </c>
      <c r="BC127" s="6">
        <f t="shared" si="22"/>
        <v>0.51630431942883448</v>
      </c>
      <c r="BD127" s="6" t="str">
        <f t="shared" si="14"/>
        <v>Menor a 100%</v>
      </c>
      <c r="BE127" s="6">
        <v>0.98493417321296328</v>
      </c>
      <c r="BF127" s="6">
        <f t="shared" si="23"/>
        <v>0.98493417321296328</v>
      </c>
      <c r="BG127" s="6" t="str">
        <f t="shared" si="15"/>
        <v>Menor a 100%</v>
      </c>
      <c r="BH127" s="2" t="s">
        <v>591</v>
      </c>
      <c r="BI127" s="2">
        <v>134.38055555555556</v>
      </c>
      <c r="BJ127" s="2">
        <v>161.25666666666666</v>
      </c>
      <c r="BK127" s="2">
        <v>241.88499999999999</v>
      </c>
    </row>
    <row r="128" spans="1:63" ht="35.25" customHeight="1">
      <c r="A128" s="1">
        <v>2849</v>
      </c>
      <c r="B128" s="1">
        <v>564</v>
      </c>
      <c r="C128" s="1" t="s">
        <v>139</v>
      </c>
      <c r="D128" s="1">
        <v>6</v>
      </c>
      <c r="E128" s="1" t="s">
        <v>0</v>
      </c>
      <c r="F128" s="1">
        <v>71101</v>
      </c>
      <c r="G128" s="1" t="s">
        <v>1401</v>
      </c>
      <c r="H128" s="1" t="s">
        <v>0</v>
      </c>
      <c r="I128" s="1" t="s">
        <v>1396</v>
      </c>
      <c r="J128" s="1">
        <v>5</v>
      </c>
      <c r="K128" s="1" t="s">
        <v>945</v>
      </c>
      <c r="L128" s="1">
        <v>129</v>
      </c>
      <c r="M128" s="1" t="s">
        <v>1177</v>
      </c>
      <c r="N128" s="1" t="s">
        <v>532</v>
      </c>
      <c r="O128" s="1" t="s">
        <v>533</v>
      </c>
      <c r="P128" s="1" t="s">
        <v>533</v>
      </c>
      <c r="Q128" s="1" t="s">
        <v>533</v>
      </c>
      <c r="R128" s="1" t="s">
        <v>532</v>
      </c>
      <c r="S128" s="1" t="s">
        <v>533</v>
      </c>
      <c r="T128" s="1" t="s">
        <v>533</v>
      </c>
      <c r="U128" s="1" t="s">
        <v>533</v>
      </c>
      <c r="V128" s="1" t="s">
        <v>533</v>
      </c>
      <c r="W128" s="1" t="s">
        <v>532</v>
      </c>
      <c r="X128" s="1">
        <v>2009</v>
      </c>
      <c r="Y128" s="1" t="s">
        <v>534</v>
      </c>
      <c r="Z128" s="1">
        <v>1</v>
      </c>
      <c r="AA128" s="1">
        <v>2013</v>
      </c>
      <c r="AB128" s="5">
        <v>22.9</v>
      </c>
      <c r="AC128" s="1" t="s">
        <v>926</v>
      </c>
      <c r="AD128" s="1">
        <v>10</v>
      </c>
      <c r="AE128" s="1">
        <v>30</v>
      </c>
      <c r="AF128" s="1">
        <v>105</v>
      </c>
      <c r="AG128" s="1" t="s">
        <v>1397</v>
      </c>
      <c r="AH128" s="1">
        <v>9</v>
      </c>
      <c r="AI128" s="1">
        <v>50</v>
      </c>
      <c r="AJ128" s="1">
        <v>1</v>
      </c>
      <c r="AK128" s="1">
        <v>320548</v>
      </c>
      <c r="AL128" s="4">
        <v>10.164510400811771</v>
      </c>
      <c r="AM128" s="1">
        <v>3472913</v>
      </c>
      <c r="AN128" s="1" t="s">
        <v>1300</v>
      </c>
      <c r="AO128" s="1" t="s">
        <v>1301</v>
      </c>
      <c r="AP128" s="1">
        <v>6149</v>
      </c>
      <c r="AQ128" s="1">
        <v>24</v>
      </c>
      <c r="AR128" s="1" t="s">
        <v>532</v>
      </c>
      <c r="AS128" s="1" t="s">
        <v>1398</v>
      </c>
      <c r="AT128" s="1" t="s">
        <v>1323</v>
      </c>
      <c r="AU128" s="1" t="s">
        <v>1399</v>
      </c>
      <c r="AV128" s="1" t="s">
        <v>1400</v>
      </c>
      <c r="AW128" s="4">
        <v>10.32</v>
      </c>
      <c r="AX128" s="3">
        <v>132.53117283950616</v>
      </c>
      <c r="AY128" s="6">
        <v>0.42352126670049045</v>
      </c>
      <c r="AZ128" s="6">
        <f t="shared" si="19"/>
        <v>0.42352126670049045</v>
      </c>
      <c r="BA128" s="6" t="str">
        <f t="shared" si="13"/>
        <v>Menor a 100%</v>
      </c>
      <c r="BB128" s="6">
        <v>0.44386508300488087</v>
      </c>
      <c r="BC128" s="6">
        <f t="shared" si="22"/>
        <v>0.44386508300488087</v>
      </c>
      <c r="BD128" s="6" t="str">
        <f t="shared" si="14"/>
        <v>Menor a 100%</v>
      </c>
      <c r="BE128" s="6">
        <v>0.98493317837323358</v>
      </c>
      <c r="BF128" s="6">
        <f t="shared" si="23"/>
        <v>0.98493317837323358</v>
      </c>
      <c r="BG128" s="6" t="str">
        <f t="shared" si="15"/>
        <v>Menor a 100%</v>
      </c>
      <c r="BH128" s="2" t="s">
        <v>591</v>
      </c>
      <c r="BI128" s="2">
        <v>134.38055555555556</v>
      </c>
      <c r="BJ128" s="2">
        <v>161.25666666666666</v>
      </c>
      <c r="BK128" s="2">
        <v>241.88499999999999</v>
      </c>
    </row>
    <row r="129" spans="1:63" ht="35.25" customHeight="1">
      <c r="A129" s="1">
        <v>2863</v>
      </c>
      <c r="B129" s="1">
        <v>2989</v>
      </c>
      <c r="C129" s="1" t="s">
        <v>402</v>
      </c>
      <c r="D129" s="1">
        <v>5</v>
      </c>
      <c r="E129" s="1" t="s">
        <v>446</v>
      </c>
      <c r="F129" s="1">
        <v>4759</v>
      </c>
      <c r="G129" s="1" t="s">
        <v>1402</v>
      </c>
      <c r="H129" s="1" t="s">
        <v>446</v>
      </c>
      <c r="I129" s="1" t="s">
        <v>1403</v>
      </c>
      <c r="J129" s="1">
        <v>47</v>
      </c>
      <c r="K129" s="1" t="s">
        <v>840</v>
      </c>
      <c r="L129" s="1">
        <v>189</v>
      </c>
      <c r="M129" s="1" t="s">
        <v>1404</v>
      </c>
      <c r="N129" s="1" t="s">
        <v>532</v>
      </c>
      <c r="O129" s="1" t="s">
        <v>533</v>
      </c>
      <c r="P129" s="1" t="s">
        <v>533</v>
      </c>
      <c r="Q129" s="1" t="s">
        <v>533</v>
      </c>
      <c r="R129" s="1" t="s">
        <v>532</v>
      </c>
      <c r="S129" s="1" t="s">
        <v>533</v>
      </c>
      <c r="T129" s="1" t="s">
        <v>533</v>
      </c>
      <c r="U129" s="1" t="s">
        <v>533</v>
      </c>
      <c r="V129" s="1" t="s">
        <v>533</v>
      </c>
      <c r="W129" s="1" t="s">
        <v>533</v>
      </c>
      <c r="X129" s="1">
        <v>2009</v>
      </c>
      <c r="Y129" s="1" t="s">
        <v>534</v>
      </c>
      <c r="Z129" s="1">
        <v>1</v>
      </c>
      <c r="AA129" s="1">
        <v>2012</v>
      </c>
      <c r="AB129" s="5">
        <v>3050</v>
      </c>
      <c r="AC129" s="1" t="s">
        <v>1405</v>
      </c>
      <c r="AD129" s="1">
        <v>10</v>
      </c>
      <c r="AE129" s="1">
        <v>45</v>
      </c>
      <c r="AF129" s="1">
        <v>12500</v>
      </c>
      <c r="AG129" s="1" t="s">
        <v>1406</v>
      </c>
      <c r="AH129" s="1">
        <v>10</v>
      </c>
      <c r="AI129" s="1">
        <v>30</v>
      </c>
      <c r="AJ129" s="1">
        <v>1</v>
      </c>
      <c r="AK129" s="1">
        <v>16083360</v>
      </c>
      <c r="AL129" s="4">
        <v>510</v>
      </c>
      <c r="AM129" s="1">
        <v>2489508</v>
      </c>
      <c r="AN129" s="1" t="s">
        <v>1407</v>
      </c>
      <c r="AO129" s="1" t="s">
        <v>1408</v>
      </c>
      <c r="AP129" s="1">
        <v>4808</v>
      </c>
      <c r="AQ129" s="1">
        <v>7250</v>
      </c>
      <c r="AR129" s="1" t="s">
        <v>532</v>
      </c>
      <c r="AS129" s="1" t="s">
        <v>1409</v>
      </c>
      <c r="AT129" s="1" t="s">
        <v>847</v>
      </c>
      <c r="AU129" s="1" t="s">
        <v>1410</v>
      </c>
      <c r="AV129" s="1" t="s">
        <v>1411</v>
      </c>
      <c r="AW129" s="4">
        <v>450</v>
      </c>
      <c r="AX129" s="3">
        <v>228.45833333333334</v>
      </c>
      <c r="AY129" s="6">
        <v>7.0344827586206901E-2</v>
      </c>
      <c r="AZ129" s="6">
        <f t="shared" si="19"/>
        <v>7.0344827586206901E-2</v>
      </c>
      <c r="BA129" s="6" t="str">
        <f t="shared" si="13"/>
        <v>Menor a 100%</v>
      </c>
      <c r="BB129" s="6">
        <v>0.16721311475409836</v>
      </c>
      <c r="BC129" s="6">
        <f t="shared" si="22"/>
        <v>0.16721311475409836</v>
      </c>
      <c r="BD129" s="6" t="str">
        <f t="shared" si="14"/>
        <v>Menor a 100%</v>
      </c>
      <c r="BE129" s="6">
        <v>1.1333333333333333</v>
      </c>
      <c r="BF129" s="6">
        <f t="shared" si="23"/>
        <v>1.1333333333333333</v>
      </c>
      <c r="BG129" s="6" t="str">
        <f t="shared" si="15"/>
        <v>Mayor a 100%</v>
      </c>
      <c r="BH129" s="2" t="s">
        <v>543</v>
      </c>
      <c r="BI129" s="2">
        <v>230.23842592592592</v>
      </c>
      <c r="BJ129" s="2">
        <v>276.2861111111111</v>
      </c>
      <c r="BK129" s="2">
        <v>414.42916666666667</v>
      </c>
    </row>
    <row r="130" spans="1:63" ht="35.25" customHeight="1">
      <c r="A130" s="1">
        <v>2884</v>
      </c>
      <c r="B130" s="1">
        <v>22001</v>
      </c>
      <c r="C130" s="1" t="s">
        <v>401</v>
      </c>
      <c r="D130" s="1">
        <v>5</v>
      </c>
      <c r="E130" s="1" t="s">
        <v>446</v>
      </c>
      <c r="F130" s="1">
        <v>125</v>
      </c>
      <c r="G130" s="1" t="s">
        <v>884</v>
      </c>
      <c r="H130" s="1" t="s">
        <v>446</v>
      </c>
      <c r="I130" s="1" t="s">
        <v>1412</v>
      </c>
      <c r="J130" s="1">
        <v>15</v>
      </c>
      <c r="K130" s="1" t="s">
        <v>828</v>
      </c>
      <c r="L130" s="1">
        <v>232</v>
      </c>
      <c r="M130" s="1" t="s">
        <v>1413</v>
      </c>
      <c r="N130" s="1" t="s">
        <v>532</v>
      </c>
      <c r="O130" s="1" t="s">
        <v>533</v>
      </c>
      <c r="P130" s="1" t="s">
        <v>533</v>
      </c>
      <c r="Q130" s="1" t="s">
        <v>533</v>
      </c>
      <c r="R130" s="1" t="s">
        <v>532</v>
      </c>
      <c r="S130" s="1" t="s">
        <v>533</v>
      </c>
      <c r="T130" s="1" t="s">
        <v>533</v>
      </c>
      <c r="U130" s="1" t="s">
        <v>533</v>
      </c>
      <c r="V130" s="1" t="s">
        <v>533</v>
      </c>
      <c r="W130" s="1" t="s">
        <v>532</v>
      </c>
      <c r="X130" s="1">
        <v>2009</v>
      </c>
      <c r="Y130" s="1" t="s">
        <v>1114</v>
      </c>
      <c r="Z130" s="1">
        <v>1</v>
      </c>
      <c r="AA130" s="1">
        <v>2010</v>
      </c>
      <c r="AB130" s="5">
        <v>4.1012000000000004</v>
      </c>
      <c r="AC130" s="1" t="s">
        <v>1414</v>
      </c>
      <c r="AD130" s="1">
        <v>1</v>
      </c>
      <c r="AE130" s="1">
        <v>0</v>
      </c>
      <c r="AF130" s="1">
        <v>10</v>
      </c>
      <c r="AG130" s="1" t="s">
        <v>1415</v>
      </c>
      <c r="AH130" s="1">
        <v>1</v>
      </c>
      <c r="AI130" s="1">
        <v>0</v>
      </c>
      <c r="AJ130" s="1">
        <v>1</v>
      </c>
      <c r="AK130" s="1">
        <v>80</v>
      </c>
      <c r="AL130" s="4">
        <v>2.5367833587011668E-3</v>
      </c>
      <c r="AM130" s="1">
        <v>1748274</v>
      </c>
      <c r="AN130" s="1" t="s">
        <v>1416</v>
      </c>
      <c r="AO130" s="1" t="s">
        <v>1417</v>
      </c>
      <c r="AP130" s="1">
        <v>4112</v>
      </c>
      <c r="AQ130" s="1">
        <v>10</v>
      </c>
      <c r="AR130" s="1" t="s">
        <v>533</v>
      </c>
      <c r="AS130" s="1">
        <v>0</v>
      </c>
      <c r="AT130" s="1">
        <v>0</v>
      </c>
      <c r="AU130" s="1">
        <v>0</v>
      </c>
      <c r="AV130" s="1">
        <v>0</v>
      </c>
      <c r="AW130" s="4" t="s">
        <v>217</v>
      </c>
      <c r="AX130" s="3">
        <v>0.13055555555555556</v>
      </c>
      <c r="AY130" s="17">
        <v>2.5367833587011668E-4</v>
      </c>
      <c r="AZ130" s="17" t="s">
        <v>5091</v>
      </c>
      <c r="BA130" s="6" t="str">
        <f t="shared" si="13"/>
        <v>No Disponible</v>
      </c>
      <c r="BB130" s="6">
        <v>6.1854661043137774E-4</v>
      </c>
      <c r="BC130" s="6" t="s">
        <v>5091</v>
      </c>
      <c r="BD130" s="6" t="str">
        <f t="shared" si="14"/>
        <v>No Disponible</v>
      </c>
      <c r="BE130" s="6" t="s">
        <v>217</v>
      </c>
      <c r="BF130" s="6" t="s">
        <v>5091</v>
      </c>
      <c r="BG130" s="6" t="str">
        <f t="shared" si="15"/>
        <v>No Disponible</v>
      </c>
      <c r="BH130" s="2" t="s">
        <v>591</v>
      </c>
      <c r="BI130" s="2">
        <v>0.12916666666666668</v>
      </c>
      <c r="BJ130" s="2">
        <v>0.16791666666666669</v>
      </c>
      <c r="BK130" s="2">
        <v>0.26866666666666672</v>
      </c>
    </row>
    <row r="131" spans="1:63" ht="35.25" customHeight="1">
      <c r="A131" s="1">
        <v>2963</v>
      </c>
      <c r="B131" s="1">
        <v>3137</v>
      </c>
      <c r="C131" s="1" t="s">
        <v>400</v>
      </c>
      <c r="D131" s="1">
        <v>5</v>
      </c>
      <c r="E131" s="1" t="s">
        <v>446</v>
      </c>
      <c r="F131" s="1">
        <v>1701</v>
      </c>
      <c r="G131" s="1" t="s">
        <v>1418</v>
      </c>
      <c r="H131" s="1" t="s">
        <v>446</v>
      </c>
      <c r="I131" s="1" t="s">
        <v>1419</v>
      </c>
      <c r="J131" s="1">
        <v>44</v>
      </c>
      <c r="K131" s="1" t="s">
        <v>1420</v>
      </c>
      <c r="L131" s="1">
        <v>1</v>
      </c>
      <c r="M131" s="1" t="s">
        <v>1421</v>
      </c>
      <c r="N131" s="1" t="s">
        <v>532</v>
      </c>
      <c r="O131" s="1" t="s">
        <v>533</v>
      </c>
      <c r="P131" s="1" t="s">
        <v>533</v>
      </c>
      <c r="Q131" s="1" t="s">
        <v>533</v>
      </c>
      <c r="R131" s="1" t="s">
        <v>532</v>
      </c>
      <c r="S131" s="1" t="s">
        <v>532</v>
      </c>
      <c r="T131" s="1" t="s">
        <v>533</v>
      </c>
      <c r="U131" s="1" t="s">
        <v>533</v>
      </c>
      <c r="V131" s="1" t="s">
        <v>533</v>
      </c>
      <c r="W131" s="1" t="s">
        <v>533</v>
      </c>
      <c r="X131" s="1">
        <v>2009</v>
      </c>
      <c r="Y131" s="1" t="s">
        <v>534</v>
      </c>
      <c r="Z131" s="1">
        <v>1</v>
      </c>
      <c r="AA131" s="1">
        <v>2014</v>
      </c>
      <c r="AB131" s="5">
        <v>1153</v>
      </c>
      <c r="AC131" s="1" t="s">
        <v>1422</v>
      </c>
      <c r="AD131" s="1">
        <v>11</v>
      </c>
      <c r="AE131" s="1">
        <v>0</v>
      </c>
      <c r="AF131" s="1">
        <v>6000</v>
      </c>
      <c r="AG131" s="1" t="s">
        <v>1423</v>
      </c>
      <c r="AH131" s="1">
        <v>8</v>
      </c>
      <c r="AI131" s="1">
        <v>0</v>
      </c>
      <c r="AJ131" s="1">
        <v>1</v>
      </c>
      <c r="AK131" s="1">
        <v>18921600</v>
      </c>
      <c r="AL131" s="4">
        <v>600</v>
      </c>
      <c r="AM131" s="1">
        <v>3521244</v>
      </c>
      <c r="AN131" s="1" t="s">
        <v>1424</v>
      </c>
      <c r="AO131" s="1" t="s">
        <v>1143</v>
      </c>
      <c r="AP131" s="1">
        <v>5758</v>
      </c>
      <c r="AQ131" s="1">
        <v>2600</v>
      </c>
      <c r="AR131" s="1" t="s">
        <v>532</v>
      </c>
      <c r="AS131" s="1" t="s">
        <v>1425</v>
      </c>
      <c r="AT131" s="1" t="s">
        <v>1426</v>
      </c>
      <c r="AU131" s="1" t="s">
        <v>1427</v>
      </c>
      <c r="AV131" s="1" t="s">
        <v>1428</v>
      </c>
      <c r="AW131" s="4">
        <v>560</v>
      </c>
      <c r="AX131" s="3">
        <v>510.6712962962963</v>
      </c>
      <c r="AY131" s="6">
        <v>0.23076923076923078</v>
      </c>
      <c r="AZ131" s="6">
        <f>AY131</f>
        <v>0.23076923076923078</v>
      </c>
      <c r="BA131" s="6" t="str">
        <f t="shared" ref="BA131:BA194" si="24">IF(AZ131="ND","No Disponible",IF(AZ131&lt;=100%,"Menor a 100%","Mayor a 100%"))</f>
        <v>Menor a 100%</v>
      </c>
      <c r="BB131" s="6">
        <v>0.52038161318300091</v>
      </c>
      <c r="BC131" s="6">
        <f>BB131</f>
        <v>0.52038161318300091</v>
      </c>
      <c r="BD131" s="6" t="str">
        <f t="shared" ref="BD131:BD194" si="25">IF(BC131="ND","No Disponible",IF(BC131&lt;=100%,"Menor a 100%","Mayor a 100%"))</f>
        <v>Menor a 100%</v>
      </c>
      <c r="BE131" s="6">
        <v>1.0714285714285714</v>
      </c>
      <c r="BF131" s="6">
        <f>BE131</f>
        <v>1.0714285714285714</v>
      </c>
      <c r="BG131" s="6" t="str">
        <f t="shared" ref="BG131:BG194" si="26">IF(BF131="ND","No Disponible",IF(BF131&lt;=100%,"Menor a 100%","Mayor a 100%"))</f>
        <v>Mayor a 100%</v>
      </c>
      <c r="BH131" s="2" t="s">
        <v>543</v>
      </c>
      <c r="BI131" s="2">
        <v>529.76157407407402</v>
      </c>
      <c r="BJ131" s="2">
        <v>635.71388888888885</v>
      </c>
      <c r="BK131" s="2">
        <v>953.57083333333321</v>
      </c>
    </row>
    <row r="132" spans="1:63" ht="35.25" customHeight="1">
      <c r="A132" s="1">
        <v>3024</v>
      </c>
      <c r="B132" s="1">
        <v>2463</v>
      </c>
      <c r="C132" s="1" t="s">
        <v>399</v>
      </c>
      <c r="D132" s="1">
        <v>5</v>
      </c>
      <c r="E132" s="1" t="s">
        <v>446</v>
      </c>
      <c r="F132" s="1">
        <v>6402</v>
      </c>
      <c r="G132" s="1" t="s">
        <v>1429</v>
      </c>
      <c r="H132" s="1" t="s">
        <v>446</v>
      </c>
      <c r="I132" s="1" t="s">
        <v>1430</v>
      </c>
      <c r="J132" s="1">
        <v>52</v>
      </c>
      <c r="K132" s="1" t="s">
        <v>1004</v>
      </c>
      <c r="L132" s="1">
        <v>685</v>
      </c>
      <c r="M132" s="1" t="s">
        <v>1431</v>
      </c>
      <c r="N132" s="1" t="s">
        <v>532</v>
      </c>
      <c r="O132" s="1" t="s">
        <v>533</v>
      </c>
      <c r="P132" s="1" t="s">
        <v>532</v>
      </c>
      <c r="Q132" s="1" t="s">
        <v>533</v>
      </c>
      <c r="R132" s="1" t="s">
        <v>532</v>
      </c>
      <c r="S132" s="1" t="s">
        <v>533</v>
      </c>
      <c r="T132" s="1" t="s">
        <v>533</v>
      </c>
      <c r="U132" s="1" t="s">
        <v>533</v>
      </c>
      <c r="V132" s="1" t="s">
        <v>533</v>
      </c>
      <c r="W132" s="1" t="s">
        <v>532</v>
      </c>
      <c r="X132" s="1">
        <v>2009</v>
      </c>
      <c r="Y132" s="1" t="s">
        <v>534</v>
      </c>
      <c r="Z132" s="1">
        <v>1</v>
      </c>
      <c r="AA132" s="1">
        <v>2012</v>
      </c>
      <c r="AB132" s="5">
        <v>25</v>
      </c>
      <c r="AC132" s="1" t="s">
        <v>1432</v>
      </c>
      <c r="AD132" s="1">
        <v>0</v>
      </c>
      <c r="AE132" s="1">
        <v>0</v>
      </c>
      <c r="AF132" s="1">
        <v>35</v>
      </c>
      <c r="AG132" s="1" t="s">
        <v>1433</v>
      </c>
      <c r="AH132" s="1">
        <v>0</v>
      </c>
      <c r="AI132" s="1">
        <v>0</v>
      </c>
      <c r="AJ132" s="1">
        <v>2</v>
      </c>
      <c r="AK132" s="1">
        <v>32</v>
      </c>
      <c r="AL132" s="4">
        <v>1.0147133434804667E-3</v>
      </c>
      <c r="AM132" s="1">
        <v>2489349</v>
      </c>
      <c r="AN132" s="1" t="s">
        <v>1434</v>
      </c>
      <c r="AO132" s="1" t="s">
        <v>1229</v>
      </c>
      <c r="AP132" s="1">
        <v>5521</v>
      </c>
      <c r="AQ132" s="1">
        <v>28</v>
      </c>
      <c r="AR132" s="1" t="s">
        <v>532</v>
      </c>
      <c r="AS132" s="1" t="s">
        <v>1435</v>
      </c>
      <c r="AT132" s="1" t="s">
        <v>1011</v>
      </c>
      <c r="AU132" s="1" t="s">
        <v>1436</v>
      </c>
      <c r="AV132" s="1" t="s">
        <v>1437</v>
      </c>
      <c r="AW132" s="4">
        <v>8.8000000000000007</v>
      </c>
      <c r="AX132" s="3">
        <v>7.3880401234567907</v>
      </c>
      <c r="AY132" s="17">
        <v>3.6239762267159525E-5</v>
      </c>
      <c r="AZ132" s="17" t="s">
        <v>5091</v>
      </c>
      <c r="BA132" s="6" t="str">
        <f t="shared" si="24"/>
        <v>No Disponible</v>
      </c>
      <c r="BB132" s="6">
        <v>4.0588533739218667E-5</v>
      </c>
      <c r="BC132" s="6" t="s">
        <v>5091</v>
      </c>
      <c r="BD132" s="6" t="str">
        <f t="shared" si="25"/>
        <v>No Disponible</v>
      </c>
      <c r="BE132" s="6">
        <v>1.1530833448641666E-4</v>
      </c>
      <c r="BF132" s="6" t="s">
        <v>5091</v>
      </c>
      <c r="BG132" s="6" t="str">
        <f t="shared" si="26"/>
        <v>No Disponible</v>
      </c>
      <c r="BH132" s="2" t="s">
        <v>591</v>
      </c>
      <c r="BI132" s="2">
        <v>7.6045524691358031</v>
      </c>
      <c r="BJ132" s="2">
        <v>9.8859182098765448</v>
      </c>
      <c r="BK132" s="2">
        <v>15.817469135802472</v>
      </c>
    </row>
    <row r="133" spans="1:63" ht="35.25" customHeight="1">
      <c r="A133" s="1">
        <v>3043</v>
      </c>
      <c r="B133" s="1">
        <v>1483</v>
      </c>
      <c r="C133" s="1" t="s">
        <v>398</v>
      </c>
      <c r="D133" s="1">
        <v>5</v>
      </c>
      <c r="E133" s="1" t="s">
        <v>446</v>
      </c>
      <c r="F133" s="1">
        <v>7939</v>
      </c>
      <c r="G133" s="1" t="s">
        <v>860</v>
      </c>
      <c r="H133" s="1" t="s">
        <v>446</v>
      </c>
      <c r="I133" s="1" t="s">
        <v>1438</v>
      </c>
      <c r="J133" s="1">
        <v>70</v>
      </c>
      <c r="K133" s="1" t="s">
        <v>1439</v>
      </c>
      <c r="L133" s="1">
        <v>678</v>
      </c>
      <c r="M133" s="1" t="s">
        <v>1440</v>
      </c>
      <c r="N133" s="1" t="s">
        <v>532</v>
      </c>
      <c r="O133" s="1" t="s">
        <v>533</v>
      </c>
      <c r="P133" s="1" t="s">
        <v>533</v>
      </c>
      <c r="Q133" s="1" t="s">
        <v>533</v>
      </c>
      <c r="R133" s="1" t="s">
        <v>533</v>
      </c>
      <c r="S133" s="1" t="s">
        <v>533</v>
      </c>
      <c r="T133" s="1" t="s">
        <v>533</v>
      </c>
      <c r="U133" s="1" t="s">
        <v>532</v>
      </c>
      <c r="V133" s="1" t="s">
        <v>532</v>
      </c>
      <c r="W133" s="1" t="s">
        <v>532</v>
      </c>
      <c r="X133" s="1">
        <v>2009</v>
      </c>
      <c r="Y133" s="1" t="s">
        <v>534</v>
      </c>
      <c r="Z133" s="1">
        <v>1</v>
      </c>
      <c r="AA133" s="1">
        <v>2010</v>
      </c>
      <c r="AB133" s="5">
        <v>0</v>
      </c>
      <c r="AC133" s="1" t="s">
        <v>1441</v>
      </c>
      <c r="AD133" s="1">
        <v>0</v>
      </c>
      <c r="AE133" s="1">
        <v>0</v>
      </c>
      <c r="AF133" s="1">
        <v>0</v>
      </c>
      <c r="AG133" s="1" t="s">
        <v>1441</v>
      </c>
      <c r="AH133" s="1">
        <v>0</v>
      </c>
      <c r="AI133" s="1">
        <v>0</v>
      </c>
      <c r="AJ133" s="1">
        <v>2</v>
      </c>
      <c r="AK133" s="1">
        <v>0</v>
      </c>
      <c r="AL133" s="4">
        <v>0</v>
      </c>
      <c r="AM133" s="1">
        <v>1748459</v>
      </c>
      <c r="AN133" s="1" t="s">
        <v>1442</v>
      </c>
      <c r="AO133" s="1" t="s">
        <v>1441</v>
      </c>
      <c r="AP133" s="1">
        <v>4113</v>
      </c>
      <c r="AQ133" s="1">
        <v>0</v>
      </c>
      <c r="AR133" s="1" t="e">
        <v>#N/A</v>
      </c>
      <c r="AS133" s="1" t="e">
        <v>#N/A</v>
      </c>
      <c r="AT133" s="1" t="e">
        <v>#N/A</v>
      </c>
      <c r="AU133" s="1" t="e">
        <v>#N/A</v>
      </c>
      <c r="AV133" s="1" t="e">
        <v>#N/A</v>
      </c>
      <c r="AW133" s="4" t="e">
        <v>#N/A</v>
      </c>
      <c r="AX133" s="3">
        <v>11.070833333333333</v>
      </c>
      <c r="AY133" s="6" t="s">
        <v>217</v>
      </c>
      <c r="AZ133" s="6" t="str">
        <f>AY133</f>
        <v/>
      </c>
      <c r="BA133" s="6" t="str">
        <f t="shared" si="24"/>
        <v>Mayor a 100%</v>
      </c>
      <c r="BB133" s="6" t="s">
        <v>217</v>
      </c>
      <c r="BC133" s="6" t="str">
        <f>BB133</f>
        <v/>
      </c>
      <c r="BD133" s="6" t="str">
        <f t="shared" si="25"/>
        <v>Mayor a 100%</v>
      </c>
      <c r="BE133" s="6" t="s">
        <v>217</v>
      </c>
      <c r="BF133" s="6" t="str">
        <f>BE133</f>
        <v/>
      </c>
      <c r="BG133" s="6" t="str">
        <f t="shared" si="26"/>
        <v>Mayor a 100%</v>
      </c>
      <c r="BH133" s="2" t="s">
        <v>543</v>
      </c>
      <c r="BI133" s="2">
        <v>11.058333333333334</v>
      </c>
      <c r="BJ133" s="2">
        <v>14.375833333333334</v>
      </c>
      <c r="BK133" s="2">
        <v>23.001333333333335</v>
      </c>
    </row>
    <row r="134" spans="1:63" ht="35.25" customHeight="1">
      <c r="A134" s="1">
        <v>3105</v>
      </c>
      <c r="B134" s="1">
        <v>1375</v>
      </c>
      <c r="C134" s="1" t="s">
        <v>397</v>
      </c>
      <c r="D134" s="1">
        <v>6</v>
      </c>
      <c r="E134" s="1" t="s">
        <v>0</v>
      </c>
      <c r="F134" s="1">
        <v>71132</v>
      </c>
      <c r="G134" s="1" t="s">
        <v>1294</v>
      </c>
      <c r="H134" s="1" t="s">
        <v>0</v>
      </c>
      <c r="I134" s="1" t="s">
        <v>1296</v>
      </c>
      <c r="J134" s="1">
        <v>5</v>
      </c>
      <c r="K134" s="1" t="s">
        <v>945</v>
      </c>
      <c r="L134" s="1">
        <v>2</v>
      </c>
      <c r="M134" s="1" t="s">
        <v>1297</v>
      </c>
      <c r="N134" s="1" t="s">
        <v>532</v>
      </c>
      <c r="O134" s="1" t="s">
        <v>533</v>
      </c>
      <c r="P134" s="1" t="s">
        <v>533</v>
      </c>
      <c r="Q134" s="1" t="s">
        <v>533</v>
      </c>
      <c r="R134" s="1" t="s">
        <v>532</v>
      </c>
      <c r="S134" s="1" t="s">
        <v>532</v>
      </c>
      <c r="T134" s="1" t="s">
        <v>533</v>
      </c>
      <c r="U134" s="1" t="s">
        <v>533</v>
      </c>
      <c r="V134" s="1" t="s">
        <v>533</v>
      </c>
      <c r="W134" s="1" t="s">
        <v>533</v>
      </c>
      <c r="X134" s="1">
        <v>2009</v>
      </c>
      <c r="Y134" s="1" t="s">
        <v>534</v>
      </c>
      <c r="Z134" s="1">
        <v>1</v>
      </c>
      <c r="AA134" s="1">
        <v>2012</v>
      </c>
      <c r="AB134" s="5">
        <v>2.8</v>
      </c>
      <c r="AC134" s="1" t="s">
        <v>629</v>
      </c>
      <c r="AD134" s="1">
        <v>16</v>
      </c>
      <c r="AE134" s="1">
        <v>0</v>
      </c>
      <c r="AF134" s="1">
        <v>3.8</v>
      </c>
      <c r="AG134" s="1" t="s">
        <v>1007</v>
      </c>
      <c r="AH134" s="1">
        <v>15</v>
      </c>
      <c r="AI134" s="1">
        <v>0</v>
      </c>
      <c r="AJ134" s="1">
        <v>1</v>
      </c>
      <c r="AK134" s="1">
        <v>105753</v>
      </c>
      <c r="AL134" s="4">
        <v>3.3534056316590561</v>
      </c>
      <c r="AM134" s="1">
        <v>2489398</v>
      </c>
      <c r="AN134" s="1" t="s">
        <v>1443</v>
      </c>
      <c r="AO134" s="1" t="s">
        <v>1171</v>
      </c>
      <c r="AP134" s="1">
        <v>5071</v>
      </c>
      <c r="AQ134" s="1">
        <v>3.4</v>
      </c>
      <c r="AR134" s="1" t="s">
        <v>532</v>
      </c>
      <c r="AS134" s="1" t="s">
        <v>1444</v>
      </c>
      <c r="AT134" s="1" t="s">
        <v>952</v>
      </c>
      <c r="AU134" s="1" t="s">
        <v>1445</v>
      </c>
      <c r="AV134" s="1" t="s">
        <v>1446</v>
      </c>
      <c r="AW134" s="4">
        <v>4.5</v>
      </c>
      <c r="AX134" s="3">
        <v>11.856712962962964</v>
      </c>
      <c r="AY134" s="6">
        <v>0.98629577401736945</v>
      </c>
      <c r="AZ134" s="6">
        <f>AY134</f>
        <v>0.98629577401736945</v>
      </c>
      <c r="BA134" s="6" t="str">
        <f t="shared" si="24"/>
        <v>Menor a 100%</v>
      </c>
      <c r="BB134" s="6">
        <v>1.197644868449663</v>
      </c>
      <c r="BC134" s="6">
        <f>BB134</f>
        <v>1.197644868449663</v>
      </c>
      <c r="BD134" s="6" t="str">
        <f t="shared" si="25"/>
        <v>Mayor a 100%</v>
      </c>
      <c r="BE134" s="6">
        <v>0.74520125147979022</v>
      </c>
      <c r="BF134" s="6">
        <f>BE134</f>
        <v>0.74520125147979022</v>
      </c>
      <c r="BG134" s="6" t="str">
        <f t="shared" si="26"/>
        <v>Menor a 100%</v>
      </c>
      <c r="BH134" s="2" t="s">
        <v>591</v>
      </c>
      <c r="BI134" s="2">
        <v>11.933024691358025</v>
      </c>
      <c r="BJ134" s="2">
        <v>15.512932098765432</v>
      </c>
      <c r="BK134" s="2">
        <v>24.820691358024693</v>
      </c>
    </row>
    <row r="135" spans="1:63" ht="35.25" customHeight="1">
      <c r="A135" s="1">
        <v>3106</v>
      </c>
      <c r="B135" s="1">
        <v>1375</v>
      </c>
      <c r="C135" s="1" t="s">
        <v>397</v>
      </c>
      <c r="D135" s="1">
        <v>6</v>
      </c>
      <c r="E135" s="1" t="s">
        <v>0</v>
      </c>
      <c r="F135" s="1">
        <v>71133</v>
      </c>
      <c r="G135" s="1" t="s">
        <v>1447</v>
      </c>
      <c r="H135" s="1" t="s">
        <v>0</v>
      </c>
      <c r="I135" s="1" t="s">
        <v>1296</v>
      </c>
      <c r="J135" s="1">
        <v>5</v>
      </c>
      <c r="K135" s="1" t="s">
        <v>945</v>
      </c>
      <c r="L135" s="1">
        <v>2</v>
      </c>
      <c r="M135" s="1" t="s">
        <v>1297</v>
      </c>
      <c r="N135" s="1" t="s">
        <v>532</v>
      </c>
      <c r="O135" s="1" t="s">
        <v>533</v>
      </c>
      <c r="P135" s="1" t="s">
        <v>533</v>
      </c>
      <c r="Q135" s="1" t="s">
        <v>533</v>
      </c>
      <c r="R135" s="1" t="s">
        <v>532</v>
      </c>
      <c r="S135" s="1" t="s">
        <v>532</v>
      </c>
      <c r="T135" s="1" t="s">
        <v>533</v>
      </c>
      <c r="U135" s="1" t="s">
        <v>533</v>
      </c>
      <c r="V135" s="1" t="s">
        <v>532</v>
      </c>
      <c r="W135" s="1" t="s">
        <v>532</v>
      </c>
      <c r="X135" s="1">
        <v>2009</v>
      </c>
      <c r="Y135" s="1" t="s">
        <v>534</v>
      </c>
      <c r="Z135" s="1">
        <v>1</v>
      </c>
      <c r="AA135" s="1">
        <v>2012</v>
      </c>
      <c r="AB135" s="5">
        <v>27</v>
      </c>
      <c r="AC135" s="1" t="s">
        <v>629</v>
      </c>
      <c r="AD135" s="1">
        <v>16</v>
      </c>
      <c r="AE135" s="1">
        <v>20</v>
      </c>
      <c r="AF135" s="1">
        <v>36</v>
      </c>
      <c r="AG135" s="1" t="s">
        <v>1007</v>
      </c>
      <c r="AH135" s="1">
        <v>15</v>
      </c>
      <c r="AI135" s="1">
        <v>10</v>
      </c>
      <c r="AJ135" s="1">
        <v>1</v>
      </c>
      <c r="AK135" s="1">
        <v>1057536</v>
      </c>
      <c r="AL135" s="4">
        <v>33.534246575342465</v>
      </c>
      <c r="AM135" s="1">
        <v>2489398</v>
      </c>
      <c r="AN135" s="1" t="s">
        <v>1443</v>
      </c>
      <c r="AO135" s="1" t="s">
        <v>1171</v>
      </c>
      <c r="AP135" s="1">
        <v>5071</v>
      </c>
      <c r="AQ135" s="1">
        <v>34</v>
      </c>
      <c r="AR135" s="1" t="s">
        <v>532</v>
      </c>
      <c r="AS135" s="1" t="s">
        <v>1444</v>
      </c>
      <c r="AT135" s="1" t="s">
        <v>952</v>
      </c>
      <c r="AU135" s="1" t="s">
        <v>1445</v>
      </c>
      <c r="AV135" s="1" t="s">
        <v>1446</v>
      </c>
      <c r="AW135" s="4">
        <v>35.5</v>
      </c>
      <c r="AX135" s="3">
        <v>11.856712962962964</v>
      </c>
      <c r="AY135" s="6">
        <v>0.98630136986301364</v>
      </c>
      <c r="AZ135" s="6">
        <f>AY135</f>
        <v>0.98630136986301364</v>
      </c>
      <c r="BA135" s="6" t="str">
        <f t="shared" si="24"/>
        <v>Menor a 100%</v>
      </c>
      <c r="BB135" s="6">
        <v>1.2420091324200913</v>
      </c>
      <c r="BC135" s="6">
        <f>BB135</f>
        <v>1.2420091324200913</v>
      </c>
      <c r="BD135" s="6" t="str">
        <f t="shared" si="25"/>
        <v>Mayor a 100%</v>
      </c>
      <c r="BE135" s="6">
        <v>0.94462666409415397</v>
      </c>
      <c r="BF135" s="6">
        <f>BE135</f>
        <v>0.94462666409415397</v>
      </c>
      <c r="BG135" s="6" t="str">
        <f t="shared" si="26"/>
        <v>Menor a 100%</v>
      </c>
      <c r="BH135" s="2" t="s">
        <v>591</v>
      </c>
      <c r="BI135" s="2">
        <v>11.933024691358025</v>
      </c>
      <c r="BJ135" s="2">
        <v>15.512932098765432</v>
      </c>
      <c r="BK135" s="2">
        <v>24.820691358024693</v>
      </c>
    </row>
    <row r="136" spans="1:63" ht="35.25" customHeight="1">
      <c r="A136" s="1">
        <v>3183</v>
      </c>
      <c r="B136" s="1">
        <v>1477</v>
      </c>
      <c r="C136" s="1" t="s">
        <v>396</v>
      </c>
      <c r="D136" s="1">
        <v>5</v>
      </c>
      <c r="E136" s="1" t="s">
        <v>446</v>
      </c>
      <c r="F136" s="1">
        <v>8427</v>
      </c>
      <c r="G136" s="1" t="s">
        <v>1448</v>
      </c>
      <c r="H136" s="1" t="s">
        <v>446</v>
      </c>
      <c r="I136" s="1" t="s">
        <v>1449</v>
      </c>
      <c r="J136" s="1">
        <v>73</v>
      </c>
      <c r="K136" s="1" t="s">
        <v>530</v>
      </c>
      <c r="L136" s="1">
        <v>873</v>
      </c>
      <c r="M136" s="1" t="s">
        <v>1450</v>
      </c>
      <c r="N136" s="1" t="s">
        <v>532</v>
      </c>
      <c r="O136" s="1" t="s">
        <v>533</v>
      </c>
      <c r="P136" s="1" t="s">
        <v>533</v>
      </c>
      <c r="Q136" s="1" t="s">
        <v>533</v>
      </c>
      <c r="R136" s="1" t="s">
        <v>532</v>
      </c>
      <c r="S136" s="1" t="s">
        <v>532</v>
      </c>
      <c r="T136" s="1" t="s">
        <v>533</v>
      </c>
      <c r="U136" s="1" t="s">
        <v>533</v>
      </c>
      <c r="V136" s="1" t="s">
        <v>532</v>
      </c>
      <c r="W136" s="1" t="s">
        <v>532</v>
      </c>
      <c r="X136" s="1">
        <v>2009</v>
      </c>
      <c r="Y136" s="1" t="s">
        <v>534</v>
      </c>
      <c r="Z136" s="1">
        <v>1</v>
      </c>
      <c r="AA136" s="1">
        <v>2009</v>
      </c>
      <c r="AB136" s="5">
        <v>45.5</v>
      </c>
      <c r="AC136" s="1" t="s">
        <v>1451</v>
      </c>
      <c r="AD136" s="1">
        <v>15</v>
      </c>
      <c r="AE136" s="1">
        <v>30</v>
      </c>
      <c r="AF136" s="1">
        <v>77.040000000000006</v>
      </c>
      <c r="AG136" s="1" t="s">
        <v>1452</v>
      </c>
      <c r="AH136" s="1">
        <v>13</v>
      </c>
      <c r="AI136" s="1">
        <v>45</v>
      </c>
      <c r="AJ136" s="1">
        <v>1</v>
      </c>
      <c r="AK136" s="1">
        <v>15.7</v>
      </c>
      <c r="AL136" s="4">
        <v>4.9784373414510396E-4</v>
      </c>
      <c r="AM136" s="1">
        <v>1471387</v>
      </c>
      <c r="AN136" s="1" t="s">
        <v>1453</v>
      </c>
      <c r="AO136" s="1" t="s">
        <v>1454</v>
      </c>
      <c r="AP136" s="1">
        <v>4284</v>
      </c>
      <c r="AQ136" s="1">
        <v>77.040000000000006</v>
      </c>
      <c r="AR136" s="1" t="s">
        <v>532</v>
      </c>
      <c r="AS136" s="1" t="s">
        <v>1455</v>
      </c>
      <c r="AT136" s="1" t="s">
        <v>540</v>
      </c>
      <c r="AU136" s="1" t="s">
        <v>1456</v>
      </c>
      <c r="AV136" s="1" t="s">
        <v>1457</v>
      </c>
      <c r="AW136" s="4">
        <v>15.7</v>
      </c>
      <c r="AX136" s="3">
        <v>3.0513888888888889</v>
      </c>
      <c r="AY136" s="17">
        <v>6.4621460818419509E-6</v>
      </c>
      <c r="AZ136" s="17" t="s">
        <v>5091</v>
      </c>
      <c r="BA136" s="6" t="str">
        <f t="shared" si="24"/>
        <v>No Disponible</v>
      </c>
      <c r="BB136" s="6">
        <v>1.0941620530661625E-5</v>
      </c>
      <c r="BC136" s="6" t="s">
        <v>5091</v>
      </c>
      <c r="BD136" s="6" t="str">
        <f t="shared" si="25"/>
        <v>No Disponible</v>
      </c>
      <c r="BE136" s="6">
        <v>3.1709791983764585E-5</v>
      </c>
      <c r="BF136" s="6" t="s">
        <v>5091</v>
      </c>
      <c r="BG136" s="6" t="str">
        <f t="shared" si="26"/>
        <v>No Disponible</v>
      </c>
      <c r="BH136" s="2" t="s">
        <v>591</v>
      </c>
      <c r="BI136" s="2">
        <v>3.0277777777777777</v>
      </c>
      <c r="BJ136" s="2">
        <v>3.9361111111111113</v>
      </c>
      <c r="BK136" s="2">
        <v>6.2977777777777781</v>
      </c>
    </row>
    <row r="137" spans="1:63" ht="35.25" customHeight="1">
      <c r="A137" s="1">
        <v>3223</v>
      </c>
      <c r="B137" s="1">
        <v>995</v>
      </c>
      <c r="C137" s="1" t="s">
        <v>395</v>
      </c>
      <c r="D137" s="1">
        <v>5</v>
      </c>
      <c r="E137" s="1" t="s">
        <v>446</v>
      </c>
      <c r="F137" s="1">
        <v>5716</v>
      </c>
      <c r="G137" s="1" t="s">
        <v>1458</v>
      </c>
      <c r="H137" s="1" t="s">
        <v>446</v>
      </c>
      <c r="I137" s="1" t="s">
        <v>1459</v>
      </c>
      <c r="J137" s="1">
        <v>50</v>
      </c>
      <c r="K137" s="1" t="s">
        <v>1460</v>
      </c>
      <c r="L137" s="1">
        <v>606</v>
      </c>
      <c r="M137" s="1" t="s">
        <v>1461</v>
      </c>
      <c r="N137" s="1" t="s">
        <v>532</v>
      </c>
      <c r="O137" s="1" t="s">
        <v>532</v>
      </c>
      <c r="P137" s="1" t="s">
        <v>533</v>
      </c>
      <c r="Q137" s="1" t="s">
        <v>533</v>
      </c>
      <c r="R137" s="1" t="s">
        <v>532</v>
      </c>
      <c r="S137" s="1" t="s">
        <v>532</v>
      </c>
      <c r="T137" s="1" t="s">
        <v>533</v>
      </c>
      <c r="U137" s="1" t="s">
        <v>533</v>
      </c>
      <c r="V137" s="1" t="s">
        <v>532</v>
      </c>
      <c r="W137" s="1" t="s">
        <v>532</v>
      </c>
      <c r="X137" s="1">
        <v>2009</v>
      </c>
      <c r="Y137" s="1" t="s">
        <v>534</v>
      </c>
      <c r="Z137" s="1">
        <v>1</v>
      </c>
      <c r="AA137" s="1">
        <v>2012</v>
      </c>
      <c r="AB137" s="5">
        <v>48</v>
      </c>
      <c r="AC137" s="1" t="s">
        <v>1462</v>
      </c>
      <c r="AD137" s="1">
        <v>12</v>
      </c>
      <c r="AE137" s="1">
        <v>0</v>
      </c>
      <c r="AF137" s="1">
        <v>58</v>
      </c>
      <c r="AG137" s="1" t="s">
        <v>1463</v>
      </c>
      <c r="AH137" s="1">
        <v>1</v>
      </c>
      <c r="AI137" s="1">
        <v>0</v>
      </c>
      <c r="AJ137" s="1">
        <v>1</v>
      </c>
      <c r="AK137" s="1">
        <v>1671400</v>
      </c>
      <c r="AL137" s="4">
        <v>52.999746321664126</v>
      </c>
      <c r="AM137" s="1">
        <v>2489378</v>
      </c>
      <c r="AN137" s="1" t="s">
        <v>1464</v>
      </c>
      <c r="AO137" s="1" t="s">
        <v>1465</v>
      </c>
      <c r="AP137" s="1">
        <v>5219</v>
      </c>
      <c r="AQ137" s="1">
        <v>4579200</v>
      </c>
      <c r="AR137" s="1" t="s">
        <v>532</v>
      </c>
      <c r="AS137" s="1" t="s">
        <v>1466</v>
      </c>
      <c r="AT137" s="1" t="s">
        <v>1467</v>
      </c>
      <c r="AU137" s="1" t="s">
        <v>1468</v>
      </c>
      <c r="AV137" s="1" t="s">
        <v>1469</v>
      </c>
      <c r="AW137" s="4">
        <v>67</v>
      </c>
      <c r="AX137" s="3">
        <v>14.288194444444445</v>
      </c>
      <c r="AY137" s="17">
        <v>1.1574018676114633E-5</v>
      </c>
      <c r="AZ137" s="17" t="s">
        <v>5091</v>
      </c>
      <c r="BA137" s="6" t="str">
        <f t="shared" si="24"/>
        <v>No Disponible</v>
      </c>
      <c r="BB137" s="6">
        <v>1.104161381701336</v>
      </c>
      <c r="BC137" s="6">
        <f>BB137</f>
        <v>1.104161381701336</v>
      </c>
      <c r="BD137" s="6" t="str">
        <f t="shared" si="25"/>
        <v>Mayor a 100%</v>
      </c>
      <c r="BE137" s="6">
        <v>0.79104098987558402</v>
      </c>
      <c r="BF137" s="6">
        <f>BE137</f>
        <v>0.79104098987558402</v>
      </c>
      <c r="BG137" s="6" t="str">
        <f t="shared" si="26"/>
        <v>Menor a 100%</v>
      </c>
      <c r="BH137" s="2" t="s">
        <v>543</v>
      </c>
      <c r="BI137" s="2">
        <v>14.400077160493826</v>
      </c>
      <c r="BJ137" s="2">
        <v>18.720100308641975</v>
      </c>
      <c r="BK137" s="2">
        <v>29.952160493827162</v>
      </c>
    </row>
    <row r="138" spans="1:63" ht="35.25" customHeight="1">
      <c r="A138" s="1">
        <v>3283</v>
      </c>
      <c r="B138" s="1">
        <v>1377</v>
      </c>
      <c r="C138" s="1" t="s">
        <v>394</v>
      </c>
      <c r="D138" s="1">
        <v>6</v>
      </c>
      <c r="E138" s="1" t="s">
        <v>0</v>
      </c>
      <c r="F138" s="1">
        <v>3039</v>
      </c>
      <c r="G138" s="1" t="s">
        <v>1470</v>
      </c>
      <c r="H138" s="1" t="s">
        <v>0</v>
      </c>
      <c r="I138" s="1" t="s">
        <v>1471</v>
      </c>
      <c r="J138" s="1">
        <v>27</v>
      </c>
      <c r="K138" s="1" t="s">
        <v>594</v>
      </c>
      <c r="L138" s="1">
        <v>660</v>
      </c>
      <c r="M138" s="1" t="s">
        <v>1472</v>
      </c>
      <c r="N138" s="1" t="s">
        <v>532</v>
      </c>
      <c r="O138" s="1" t="s">
        <v>532</v>
      </c>
      <c r="P138" s="1" t="s">
        <v>533</v>
      </c>
      <c r="Q138" s="1" t="s">
        <v>533</v>
      </c>
      <c r="R138" s="1" t="s">
        <v>533</v>
      </c>
      <c r="S138" s="1" t="s">
        <v>533</v>
      </c>
      <c r="T138" s="1" t="s">
        <v>533</v>
      </c>
      <c r="U138" s="1" t="s">
        <v>533</v>
      </c>
      <c r="V138" s="1" t="s">
        <v>533</v>
      </c>
      <c r="W138" s="1" t="s">
        <v>533</v>
      </c>
      <c r="X138" s="1">
        <v>2009</v>
      </c>
      <c r="Y138" s="1" t="s">
        <v>534</v>
      </c>
      <c r="Z138" s="1">
        <v>1</v>
      </c>
      <c r="AA138" s="1">
        <v>2009</v>
      </c>
      <c r="AB138" s="5">
        <v>4</v>
      </c>
      <c r="AC138" s="1" t="s">
        <v>1074</v>
      </c>
      <c r="AD138" s="1">
        <v>11</v>
      </c>
      <c r="AE138" s="1">
        <v>25</v>
      </c>
      <c r="AF138" s="1">
        <v>12</v>
      </c>
      <c r="AG138" s="1" t="s">
        <v>1473</v>
      </c>
      <c r="AH138" s="1">
        <v>17</v>
      </c>
      <c r="AI138" s="1">
        <v>0</v>
      </c>
      <c r="AJ138" s="1">
        <v>2</v>
      </c>
      <c r="AK138" s="1">
        <v>5</v>
      </c>
      <c r="AL138" s="4">
        <v>1.5854895991882292E-4</v>
      </c>
      <c r="AM138" s="1">
        <v>1472028</v>
      </c>
      <c r="AN138" s="1" t="s">
        <v>1474</v>
      </c>
      <c r="AO138" s="1" t="s">
        <v>1475</v>
      </c>
      <c r="AP138" s="1">
        <v>3742</v>
      </c>
      <c r="AQ138" s="1" t="s">
        <v>217</v>
      </c>
      <c r="AR138" s="1" t="s">
        <v>532</v>
      </c>
      <c r="AS138" s="1" t="s">
        <v>1476</v>
      </c>
      <c r="AT138" s="1" t="s">
        <v>1477</v>
      </c>
      <c r="AU138" s="1" t="s">
        <v>1478</v>
      </c>
      <c r="AV138" s="1" t="s">
        <v>1479</v>
      </c>
      <c r="AW138" s="4">
        <v>7</v>
      </c>
      <c r="AX138" s="3">
        <v>1.5722222222222222</v>
      </c>
      <c r="AY138" s="6" t="s">
        <v>217</v>
      </c>
      <c r="AZ138" s="6" t="str">
        <f>AY138</f>
        <v/>
      </c>
      <c r="BA138" s="6" t="str">
        <f t="shared" si="24"/>
        <v>Mayor a 100%</v>
      </c>
      <c r="BB138" s="6">
        <v>3.9637239979705731E-5</v>
      </c>
      <c r="BC138" s="6" t="s">
        <v>5091</v>
      </c>
      <c r="BD138" s="6" t="str">
        <f t="shared" si="25"/>
        <v>No Disponible</v>
      </c>
      <c r="BE138" s="6">
        <v>2.2649851416974703E-5</v>
      </c>
      <c r="BF138" s="6" t="s">
        <v>5091</v>
      </c>
      <c r="BG138" s="6" t="str">
        <f t="shared" si="26"/>
        <v>No Disponible</v>
      </c>
      <c r="BH138" s="2" t="s">
        <v>591</v>
      </c>
      <c r="BI138" s="2">
        <v>1.5708333333333333</v>
      </c>
      <c r="BJ138" s="2">
        <v>2.0420833333333333</v>
      </c>
      <c r="BK138" s="2">
        <v>3.2673333333333332</v>
      </c>
    </row>
    <row r="139" spans="1:63" ht="35.25" customHeight="1">
      <c r="A139" s="1">
        <v>3303</v>
      </c>
      <c r="B139" s="1">
        <v>2597</v>
      </c>
      <c r="C139" s="1" t="s">
        <v>393</v>
      </c>
      <c r="D139" s="1">
        <v>6</v>
      </c>
      <c r="E139" s="1" t="s">
        <v>0</v>
      </c>
      <c r="F139" s="1">
        <v>7460</v>
      </c>
      <c r="G139" s="1" t="s">
        <v>1480</v>
      </c>
      <c r="H139" s="1" t="s">
        <v>0</v>
      </c>
      <c r="I139" s="1" t="s">
        <v>1481</v>
      </c>
      <c r="J139" s="1">
        <v>66</v>
      </c>
      <c r="K139" s="1" t="s">
        <v>871</v>
      </c>
      <c r="L139" s="1">
        <v>687</v>
      </c>
      <c r="M139" s="1" t="s">
        <v>1482</v>
      </c>
      <c r="N139" s="1" t="s">
        <v>532</v>
      </c>
      <c r="O139" s="1" t="s">
        <v>533</v>
      </c>
      <c r="P139" s="1" t="s">
        <v>533</v>
      </c>
      <c r="Q139" s="1" t="s">
        <v>533</v>
      </c>
      <c r="R139" s="1" t="s">
        <v>533</v>
      </c>
      <c r="S139" s="1" t="s">
        <v>533</v>
      </c>
      <c r="T139" s="1" t="s">
        <v>533</v>
      </c>
      <c r="U139" s="1" t="s">
        <v>533</v>
      </c>
      <c r="V139" s="1" t="s">
        <v>533</v>
      </c>
      <c r="W139" s="1" t="s">
        <v>533</v>
      </c>
      <c r="X139" s="1">
        <v>2009</v>
      </c>
      <c r="Y139" s="1" t="s">
        <v>534</v>
      </c>
      <c r="Z139" s="1">
        <v>1</v>
      </c>
      <c r="AA139" s="1">
        <v>2009</v>
      </c>
      <c r="AB139" s="5">
        <v>230</v>
      </c>
      <c r="AC139" s="1" t="s">
        <v>1483</v>
      </c>
      <c r="AD139" s="1">
        <v>10</v>
      </c>
      <c r="AE139" s="1">
        <v>15</v>
      </c>
      <c r="AF139" s="1">
        <v>340</v>
      </c>
      <c r="AG139" s="1" t="s">
        <v>1484</v>
      </c>
      <c r="AH139" s="1">
        <v>10</v>
      </c>
      <c r="AI139" s="1">
        <v>30</v>
      </c>
      <c r="AJ139" s="1">
        <v>2</v>
      </c>
      <c r="AK139" s="1">
        <v>25</v>
      </c>
      <c r="AL139" s="4">
        <v>7.9274479959411462E-4</v>
      </c>
      <c r="AM139" s="1">
        <v>1472052</v>
      </c>
      <c r="AN139" s="1" t="s">
        <v>1485</v>
      </c>
      <c r="AO139" s="1" t="s">
        <v>1486</v>
      </c>
      <c r="AP139" s="1">
        <v>3749</v>
      </c>
      <c r="AQ139" s="1" t="s">
        <v>217</v>
      </c>
      <c r="AR139" s="1" t="e">
        <v>#N/A</v>
      </c>
      <c r="AS139" s="1" t="e">
        <v>#N/A</v>
      </c>
      <c r="AT139" s="1" t="e">
        <v>#N/A</v>
      </c>
      <c r="AU139" s="1" t="e">
        <v>#N/A</v>
      </c>
      <c r="AV139" s="1" t="e">
        <v>#N/A</v>
      </c>
      <c r="AW139" s="4" t="e">
        <v>#N/A</v>
      </c>
      <c r="AX139" s="3">
        <v>12.880709876543211</v>
      </c>
      <c r="AY139" s="6" t="s">
        <v>217</v>
      </c>
      <c r="AZ139" s="6" t="str">
        <f>AY139</f>
        <v/>
      </c>
      <c r="BA139" s="6" t="str">
        <f t="shared" si="24"/>
        <v>Mayor a 100%</v>
      </c>
      <c r="BB139" s="6">
        <v>3.4467165199744113E-6</v>
      </c>
      <c r="BC139" s="6" t="s">
        <v>5091</v>
      </c>
      <c r="BD139" s="6" t="str">
        <f t="shared" si="25"/>
        <v>No Disponible</v>
      </c>
      <c r="BE139" s="6" t="s">
        <v>217</v>
      </c>
      <c r="BF139" s="6" t="s">
        <v>5091</v>
      </c>
      <c r="BG139" s="6" t="str">
        <f t="shared" si="26"/>
        <v>No Disponible</v>
      </c>
      <c r="BH139" s="2" t="s">
        <v>591</v>
      </c>
      <c r="BI139" s="2">
        <v>12.949922839506174</v>
      </c>
      <c r="BJ139" s="2">
        <v>16.834899691358025</v>
      </c>
      <c r="BK139" s="2">
        <v>26.93583950617284</v>
      </c>
    </row>
    <row r="140" spans="1:63" ht="35.25" customHeight="1">
      <c r="A140" s="1">
        <v>3323</v>
      </c>
      <c r="B140" s="1">
        <v>1212</v>
      </c>
      <c r="C140" s="1" t="s">
        <v>392</v>
      </c>
      <c r="D140" s="1">
        <v>5</v>
      </c>
      <c r="E140" s="1" t="s">
        <v>446</v>
      </c>
      <c r="F140" s="1">
        <v>10960</v>
      </c>
      <c r="G140" s="1" t="s">
        <v>1487</v>
      </c>
      <c r="H140" s="1" t="s">
        <v>446</v>
      </c>
      <c r="I140" s="1" t="s">
        <v>1488</v>
      </c>
      <c r="J140" s="1">
        <v>18</v>
      </c>
      <c r="K140" s="1" t="s">
        <v>1044</v>
      </c>
      <c r="L140" s="1">
        <v>756</v>
      </c>
      <c r="M140" s="1" t="s">
        <v>1489</v>
      </c>
      <c r="N140" s="1" t="s">
        <v>532</v>
      </c>
      <c r="O140" s="1" t="s">
        <v>532</v>
      </c>
      <c r="P140" s="1" t="s">
        <v>532</v>
      </c>
      <c r="Q140" s="1" t="s">
        <v>533</v>
      </c>
      <c r="R140" s="1" t="s">
        <v>532</v>
      </c>
      <c r="S140" s="1" t="s">
        <v>533</v>
      </c>
      <c r="T140" s="1" t="s">
        <v>533</v>
      </c>
      <c r="U140" s="1" t="s">
        <v>533</v>
      </c>
      <c r="V140" s="1" t="s">
        <v>533</v>
      </c>
      <c r="W140" s="1" t="s">
        <v>532</v>
      </c>
      <c r="X140" s="1">
        <v>2009</v>
      </c>
      <c r="Y140" s="1" t="s">
        <v>534</v>
      </c>
      <c r="Z140" s="1">
        <v>1</v>
      </c>
      <c r="AA140" s="1">
        <v>2011</v>
      </c>
      <c r="AB140" s="5">
        <v>100000000</v>
      </c>
      <c r="AC140" s="1" t="s">
        <v>703</v>
      </c>
      <c r="AD140" s="1">
        <v>1</v>
      </c>
      <c r="AE140" s="1">
        <v>0</v>
      </c>
      <c r="AF140" s="1">
        <v>1500000</v>
      </c>
      <c r="AG140" s="1" t="s">
        <v>703</v>
      </c>
      <c r="AH140" s="1">
        <v>1</v>
      </c>
      <c r="AI140" s="1">
        <v>0</v>
      </c>
      <c r="AJ140" s="1">
        <v>2</v>
      </c>
      <c r="AK140" s="1">
        <v>73000</v>
      </c>
      <c r="AL140" s="4">
        <v>2.3148148148148149</v>
      </c>
      <c r="AM140" s="1">
        <v>2070644</v>
      </c>
      <c r="AN140" s="1" t="s">
        <v>1490</v>
      </c>
      <c r="AO140" s="1" t="s">
        <v>966</v>
      </c>
      <c r="AP140" s="1">
        <v>4568</v>
      </c>
      <c r="AQ140" s="1">
        <v>132000000</v>
      </c>
      <c r="AR140" s="1" t="s">
        <v>532</v>
      </c>
      <c r="AS140" s="1" t="s">
        <v>1491</v>
      </c>
      <c r="AT140" s="1" t="s">
        <v>657</v>
      </c>
      <c r="AU140" s="1" t="s">
        <v>1492</v>
      </c>
      <c r="AV140" s="1" t="s">
        <v>1493</v>
      </c>
      <c r="AW140" s="4">
        <v>15</v>
      </c>
      <c r="AX140" s="3">
        <v>4.05</v>
      </c>
      <c r="AY140" s="17">
        <v>1.7536475869809205E-8</v>
      </c>
      <c r="AZ140" s="17" t="s">
        <v>5091</v>
      </c>
      <c r="BA140" s="6" t="str">
        <f t="shared" si="24"/>
        <v>No Disponible</v>
      </c>
      <c r="BB140" s="6">
        <v>2.3148148148148148E-8</v>
      </c>
      <c r="BC140" s="6" t="s">
        <v>5091</v>
      </c>
      <c r="BD140" s="6" t="str">
        <f t="shared" si="25"/>
        <v>No Disponible</v>
      </c>
      <c r="BE140" s="6">
        <v>0.15432098765432098</v>
      </c>
      <c r="BF140" s="6">
        <f t="shared" ref="BF140:BF149" si="27">BE140</f>
        <v>0.15432098765432098</v>
      </c>
      <c r="BG140" s="6" t="str">
        <f t="shared" si="26"/>
        <v>Menor a 100%</v>
      </c>
      <c r="BH140" s="2" t="s">
        <v>543</v>
      </c>
      <c r="BI140" s="2">
        <v>4.0583333333333336</v>
      </c>
      <c r="BJ140" s="2">
        <v>5.2758333333333338</v>
      </c>
      <c r="BK140" s="2">
        <v>8.4413333333333345</v>
      </c>
    </row>
    <row r="141" spans="1:63" ht="35.25" customHeight="1">
      <c r="A141" s="1">
        <v>3324</v>
      </c>
      <c r="B141" s="1">
        <v>21096</v>
      </c>
      <c r="C141" s="1" t="s">
        <v>391</v>
      </c>
      <c r="D141" s="1">
        <v>5</v>
      </c>
      <c r="E141" s="1" t="s">
        <v>446</v>
      </c>
      <c r="F141" s="1">
        <v>6760</v>
      </c>
      <c r="G141" s="1" t="s">
        <v>1494</v>
      </c>
      <c r="H141" s="1" t="s">
        <v>446</v>
      </c>
      <c r="I141" s="1" t="s">
        <v>1495</v>
      </c>
      <c r="J141" s="1">
        <v>54</v>
      </c>
      <c r="K141" s="1" t="s">
        <v>615</v>
      </c>
      <c r="L141" s="1">
        <v>405</v>
      </c>
      <c r="M141" s="1" t="s">
        <v>1496</v>
      </c>
      <c r="N141" s="1" t="s">
        <v>532</v>
      </c>
      <c r="O141" s="1" t="s">
        <v>533</v>
      </c>
      <c r="P141" s="1" t="s">
        <v>533</v>
      </c>
      <c r="Q141" s="1" t="s">
        <v>533</v>
      </c>
      <c r="R141" s="1" t="s">
        <v>533</v>
      </c>
      <c r="S141" s="1" t="s">
        <v>533</v>
      </c>
      <c r="T141" s="1" t="s">
        <v>533</v>
      </c>
      <c r="U141" s="1" t="s">
        <v>533</v>
      </c>
      <c r="V141" s="1" t="s">
        <v>533</v>
      </c>
      <c r="W141" s="1" t="s">
        <v>533</v>
      </c>
      <c r="X141" s="1">
        <v>2009</v>
      </c>
      <c r="Y141" s="1" t="s">
        <v>534</v>
      </c>
      <c r="Z141" s="1">
        <v>1</v>
      </c>
      <c r="AA141" s="1">
        <v>2012</v>
      </c>
      <c r="AB141" s="5">
        <v>5</v>
      </c>
      <c r="AC141" s="1" t="s">
        <v>664</v>
      </c>
      <c r="AD141" s="1">
        <v>9</v>
      </c>
      <c r="AE141" s="1">
        <v>15</v>
      </c>
      <c r="AF141" s="1">
        <v>20</v>
      </c>
      <c r="AG141" s="1" t="s">
        <v>1497</v>
      </c>
      <c r="AH141" s="1">
        <v>9</v>
      </c>
      <c r="AI141" s="1">
        <v>15</v>
      </c>
      <c r="AJ141" s="1">
        <v>1</v>
      </c>
      <c r="AK141" s="1">
        <v>131400</v>
      </c>
      <c r="AL141" s="4">
        <v>4.166666666666667</v>
      </c>
      <c r="AM141" s="1">
        <v>2489389</v>
      </c>
      <c r="AN141" s="1" t="s">
        <v>1498</v>
      </c>
      <c r="AO141" s="1" t="s">
        <v>1499</v>
      </c>
      <c r="AP141" s="1">
        <v>4997</v>
      </c>
      <c r="AQ141" s="1">
        <v>12</v>
      </c>
      <c r="AR141" s="1" t="s">
        <v>532</v>
      </c>
      <c r="AS141" s="1" t="s">
        <v>1500</v>
      </c>
      <c r="AT141" s="1" t="s">
        <v>622</v>
      </c>
      <c r="AU141" s="1" t="s">
        <v>1501</v>
      </c>
      <c r="AV141" s="1" t="s">
        <v>1502</v>
      </c>
      <c r="AW141" s="4">
        <v>12.15</v>
      </c>
      <c r="AX141" s="3">
        <v>171.92592592592592</v>
      </c>
      <c r="AY141" s="6">
        <v>0.34722222222222227</v>
      </c>
      <c r="AZ141" s="6">
        <f>AY141</f>
        <v>0.34722222222222227</v>
      </c>
      <c r="BA141" s="6" t="str">
        <f t="shared" si="24"/>
        <v>Menor a 100%</v>
      </c>
      <c r="BB141" s="6">
        <v>0.83333333333333337</v>
      </c>
      <c r="BC141" s="6">
        <f>BB141</f>
        <v>0.83333333333333337</v>
      </c>
      <c r="BD141" s="6" t="str">
        <f t="shared" si="25"/>
        <v>Menor a 100%</v>
      </c>
      <c r="BE141" s="6">
        <v>0.34293552812071332</v>
      </c>
      <c r="BF141" s="6">
        <f t="shared" si="27"/>
        <v>0.34293552812071332</v>
      </c>
      <c r="BG141" s="6" t="str">
        <f t="shared" si="26"/>
        <v>Menor a 100%</v>
      </c>
      <c r="BH141" s="2" t="s">
        <v>543</v>
      </c>
      <c r="BI141" s="2">
        <v>174.09722222222223</v>
      </c>
      <c r="BJ141" s="2">
        <v>208.91666666666666</v>
      </c>
      <c r="BK141" s="2">
        <v>313.375</v>
      </c>
    </row>
    <row r="142" spans="1:63" ht="35.25" customHeight="1">
      <c r="A142" s="1">
        <v>3343</v>
      </c>
      <c r="B142" s="1">
        <v>20248</v>
      </c>
      <c r="C142" s="1" t="s">
        <v>390</v>
      </c>
      <c r="D142" s="1">
        <v>5</v>
      </c>
      <c r="E142" s="1" t="s">
        <v>446</v>
      </c>
      <c r="F142" s="1">
        <v>832</v>
      </c>
      <c r="G142" s="1" t="s">
        <v>1503</v>
      </c>
      <c r="H142" s="1" t="s">
        <v>446</v>
      </c>
      <c r="I142" s="1" t="s">
        <v>1504</v>
      </c>
      <c r="J142" s="1">
        <v>19</v>
      </c>
      <c r="K142" s="1" t="s">
        <v>712</v>
      </c>
      <c r="L142" s="1">
        <v>845</v>
      </c>
      <c r="M142" s="1" t="s">
        <v>1505</v>
      </c>
      <c r="N142" s="1" t="s">
        <v>532</v>
      </c>
      <c r="O142" s="1" t="s">
        <v>533</v>
      </c>
      <c r="P142" s="1" t="s">
        <v>533</v>
      </c>
      <c r="Q142" s="1" t="s">
        <v>533</v>
      </c>
      <c r="R142" s="1" t="s">
        <v>533</v>
      </c>
      <c r="S142" s="1" t="s">
        <v>533</v>
      </c>
      <c r="T142" s="1" t="s">
        <v>533</v>
      </c>
      <c r="U142" s="1" t="s">
        <v>533</v>
      </c>
      <c r="V142" s="1" t="s">
        <v>533</v>
      </c>
      <c r="W142" s="1" t="s">
        <v>533</v>
      </c>
      <c r="X142" s="1">
        <v>2009</v>
      </c>
      <c r="Y142" s="1" t="s">
        <v>534</v>
      </c>
      <c r="Z142" s="1">
        <v>1</v>
      </c>
      <c r="AA142" s="1">
        <v>2009</v>
      </c>
      <c r="AB142" s="5" t="s">
        <v>217</v>
      </c>
      <c r="AC142" s="1" t="e">
        <v>#REF!</v>
      </c>
      <c r="AD142" s="1" t="s">
        <v>217</v>
      </c>
      <c r="AE142" s="1" t="s">
        <v>217</v>
      </c>
      <c r="AF142" s="1" t="s">
        <v>217</v>
      </c>
      <c r="AG142" s="1" t="e">
        <v>#REF!</v>
      </c>
      <c r="AH142" s="1" t="s">
        <v>217</v>
      </c>
      <c r="AI142" s="1" t="s">
        <v>217</v>
      </c>
      <c r="AJ142" s="1" t="s">
        <v>217</v>
      </c>
      <c r="AK142" s="1" t="s">
        <v>217</v>
      </c>
      <c r="AL142" s="4" t="e">
        <v>#VALUE!</v>
      </c>
      <c r="AM142" s="1">
        <v>1472163</v>
      </c>
      <c r="AN142" s="1" t="s">
        <v>1506</v>
      </c>
      <c r="AO142" s="1" t="s">
        <v>1507</v>
      </c>
      <c r="AP142" s="1">
        <v>3779</v>
      </c>
      <c r="AQ142" s="1" t="s">
        <v>217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4" t="s">
        <v>217</v>
      </c>
      <c r="AX142" s="3">
        <v>26.306249999999999</v>
      </c>
      <c r="AY142" s="6" t="s">
        <v>217</v>
      </c>
      <c r="AZ142" s="6" t="str">
        <f>AY142</f>
        <v/>
      </c>
      <c r="BA142" s="6" t="str">
        <f t="shared" si="24"/>
        <v>Mayor a 100%</v>
      </c>
      <c r="BB142" s="6" t="s">
        <v>217</v>
      </c>
      <c r="BC142" s="6" t="str">
        <f>BB142</f>
        <v/>
      </c>
      <c r="BD142" s="6" t="str">
        <f t="shared" si="25"/>
        <v>Mayor a 100%</v>
      </c>
      <c r="BE142" s="6" t="s">
        <v>217</v>
      </c>
      <c r="BF142" s="6" t="str">
        <f t="shared" si="27"/>
        <v/>
      </c>
      <c r="BG142" s="6" t="str">
        <f t="shared" si="26"/>
        <v>Mayor a 100%</v>
      </c>
      <c r="BH142" s="2" t="s">
        <v>543</v>
      </c>
      <c r="BI142" s="2">
        <v>26.772916666666667</v>
      </c>
      <c r="BJ142" s="2">
        <v>32.127499999999998</v>
      </c>
      <c r="BK142" s="2">
        <v>48.191249999999997</v>
      </c>
    </row>
    <row r="143" spans="1:63" ht="35.25" customHeight="1">
      <c r="A143" s="1">
        <v>3383</v>
      </c>
      <c r="B143" s="1">
        <v>2896</v>
      </c>
      <c r="C143" s="1" t="s">
        <v>389</v>
      </c>
      <c r="D143" s="1">
        <v>6</v>
      </c>
      <c r="E143" s="1" t="s">
        <v>0</v>
      </c>
      <c r="F143" s="1">
        <v>7753</v>
      </c>
      <c r="G143" s="1" t="s">
        <v>1508</v>
      </c>
      <c r="H143" s="1" t="s">
        <v>0</v>
      </c>
      <c r="I143" s="1" t="s">
        <v>1509</v>
      </c>
      <c r="J143" s="1">
        <v>68</v>
      </c>
      <c r="K143" s="1" t="s">
        <v>683</v>
      </c>
      <c r="L143" s="1">
        <v>673</v>
      </c>
      <c r="M143" s="1" t="s">
        <v>1510</v>
      </c>
      <c r="N143" s="1" t="s">
        <v>532</v>
      </c>
      <c r="O143" s="1" t="s">
        <v>533</v>
      </c>
      <c r="P143" s="1" t="s">
        <v>533</v>
      </c>
      <c r="Q143" s="1" t="s">
        <v>533</v>
      </c>
      <c r="R143" s="1" t="s">
        <v>532</v>
      </c>
      <c r="S143" s="1" t="s">
        <v>533</v>
      </c>
      <c r="T143" s="1" t="s">
        <v>533</v>
      </c>
      <c r="U143" s="1" t="s">
        <v>533</v>
      </c>
      <c r="V143" s="1" t="s">
        <v>533</v>
      </c>
      <c r="W143" s="1" t="s">
        <v>532</v>
      </c>
      <c r="X143" s="1">
        <v>2009</v>
      </c>
      <c r="Y143" s="1" t="s">
        <v>534</v>
      </c>
      <c r="Z143" s="1">
        <v>1</v>
      </c>
      <c r="AA143" s="1">
        <v>2009</v>
      </c>
      <c r="AB143" s="5">
        <v>35</v>
      </c>
      <c r="AC143" s="1" t="s">
        <v>1511</v>
      </c>
      <c r="AD143" s="1">
        <v>13</v>
      </c>
      <c r="AE143" s="1">
        <v>0</v>
      </c>
      <c r="AF143" s="1">
        <v>55</v>
      </c>
      <c r="AG143" s="1" t="s">
        <v>1512</v>
      </c>
      <c r="AH143" s="1">
        <v>9</v>
      </c>
      <c r="AI143" s="1">
        <v>30</v>
      </c>
      <c r="AJ143" s="1">
        <v>2</v>
      </c>
      <c r="AK143" s="1">
        <v>63072</v>
      </c>
      <c r="AL143" s="4">
        <v>2</v>
      </c>
      <c r="AM143" s="1">
        <v>1472349</v>
      </c>
      <c r="AN143" s="1" t="s">
        <v>1513</v>
      </c>
      <c r="AO143" s="1" t="s">
        <v>652</v>
      </c>
      <c r="AP143" s="1">
        <v>3897</v>
      </c>
      <c r="AQ143" s="1">
        <v>39</v>
      </c>
      <c r="AR143" s="1" t="s">
        <v>532</v>
      </c>
      <c r="AS143" s="1" t="s">
        <v>1514</v>
      </c>
      <c r="AT143" s="1" t="s">
        <v>939</v>
      </c>
      <c r="AU143" s="1" t="s">
        <v>1515</v>
      </c>
      <c r="AV143" s="1" t="s">
        <v>1516</v>
      </c>
      <c r="AW143" s="4">
        <v>1.484</v>
      </c>
      <c r="AX143" s="3">
        <v>0.64444444444444449</v>
      </c>
      <c r="AY143" s="6">
        <v>5.128205128205128E-2</v>
      </c>
      <c r="AZ143" s="6">
        <f>AY143</f>
        <v>5.128205128205128E-2</v>
      </c>
      <c r="BA143" s="6" t="str">
        <f t="shared" si="24"/>
        <v>Menor a 100%</v>
      </c>
      <c r="BB143" s="6">
        <v>5.7142857142857141E-2</v>
      </c>
      <c r="BC143" s="6">
        <f>BB143</f>
        <v>5.7142857142857141E-2</v>
      </c>
      <c r="BD143" s="6" t="str">
        <f t="shared" si="25"/>
        <v>Menor a 100%</v>
      </c>
      <c r="BE143" s="6">
        <v>1.3477088948787062</v>
      </c>
      <c r="BF143" s="6">
        <f t="shared" si="27"/>
        <v>1.3477088948787062</v>
      </c>
      <c r="BG143" s="6" t="str">
        <f t="shared" si="26"/>
        <v>Mayor a 100%</v>
      </c>
      <c r="BH143" s="2" t="s">
        <v>591</v>
      </c>
      <c r="BI143" s="2">
        <v>0.65277777777777779</v>
      </c>
      <c r="BJ143" s="2">
        <v>0.8486111111111112</v>
      </c>
      <c r="BK143" s="2">
        <v>1.357777777777778</v>
      </c>
    </row>
    <row r="144" spans="1:63" ht="35.25" customHeight="1">
      <c r="A144" s="1">
        <v>3503</v>
      </c>
      <c r="B144" s="1">
        <v>740</v>
      </c>
      <c r="C144" s="1" t="s">
        <v>388</v>
      </c>
      <c r="D144" s="1">
        <v>6</v>
      </c>
      <c r="E144" s="1" t="s">
        <v>0</v>
      </c>
      <c r="F144" s="1">
        <v>6352</v>
      </c>
      <c r="G144" s="1" t="s">
        <v>1517</v>
      </c>
      <c r="H144" s="1" t="s">
        <v>0</v>
      </c>
      <c r="I144" s="1" t="s">
        <v>1518</v>
      </c>
      <c r="J144" s="1">
        <v>52</v>
      </c>
      <c r="K144" s="1" t="s">
        <v>1004</v>
      </c>
      <c r="L144" s="1">
        <v>585</v>
      </c>
      <c r="M144" s="1" t="s">
        <v>1519</v>
      </c>
      <c r="N144" s="1" t="s">
        <v>532</v>
      </c>
      <c r="O144" s="1" t="s">
        <v>532</v>
      </c>
      <c r="P144" s="1" t="s">
        <v>533</v>
      </c>
      <c r="Q144" s="1" t="s">
        <v>533</v>
      </c>
      <c r="R144" s="1" t="s">
        <v>533</v>
      </c>
      <c r="S144" s="1" t="s">
        <v>533</v>
      </c>
      <c r="T144" s="1" t="s">
        <v>533</v>
      </c>
      <c r="U144" s="1" t="s">
        <v>533</v>
      </c>
      <c r="V144" s="1" t="s">
        <v>532</v>
      </c>
      <c r="W144" s="1" t="s">
        <v>533</v>
      </c>
      <c r="X144" s="1">
        <v>2009</v>
      </c>
      <c r="Y144" s="1" t="s">
        <v>534</v>
      </c>
      <c r="Z144" s="1">
        <v>1</v>
      </c>
      <c r="AA144" s="1">
        <v>2012</v>
      </c>
      <c r="AB144" s="5">
        <v>18</v>
      </c>
      <c r="AC144" s="1" t="s">
        <v>1497</v>
      </c>
      <c r="AD144" s="1">
        <v>9</v>
      </c>
      <c r="AE144" s="1">
        <v>0</v>
      </c>
      <c r="AF144" s="1">
        <v>20</v>
      </c>
      <c r="AG144" s="1" t="s">
        <v>1520</v>
      </c>
      <c r="AH144" s="1">
        <v>9</v>
      </c>
      <c r="AI144" s="1">
        <v>0</v>
      </c>
      <c r="AJ144" s="1">
        <v>1</v>
      </c>
      <c r="AK144" s="1">
        <v>1555</v>
      </c>
      <c r="AL144" s="4">
        <v>4.9308726534753933E-2</v>
      </c>
      <c r="AM144" s="1">
        <v>2489392</v>
      </c>
      <c r="AN144" s="1" t="s">
        <v>1521</v>
      </c>
      <c r="AO144" s="1" t="s">
        <v>1298</v>
      </c>
      <c r="AP144" s="1">
        <v>4779</v>
      </c>
      <c r="AQ144" s="1">
        <v>1555</v>
      </c>
      <c r="AR144" s="1" t="s">
        <v>532</v>
      </c>
      <c r="AS144" s="1" t="s">
        <v>1522</v>
      </c>
      <c r="AT144" s="1" t="s">
        <v>1011</v>
      </c>
      <c r="AU144" s="1" t="s">
        <v>1523</v>
      </c>
      <c r="AV144" s="1" t="s">
        <v>1524</v>
      </c>
      <c r="AW144" s="4">
        <v>7.31</v>
      </c>
      <c r="AX144" s="3">
        <v>10.596682098765433</v>
      </c>
      <c r="AY144" s="17">
        <v>3.1709791983764585E-5</v>
      </c>
      <c r="AZ144" s="17" t="s">
        <v>5091</v>
      </c>
      <c r="BA144" s="6" t="str">
        <f t="shared" si="24"/>
        <v>No Disponible</v>
      </c>
      <c r="BB144" s="6">
        <v>2.7393736963752186E-3</v>
      </c>
      <c r="BC144" s="6" t="s">
        <v>5091</v>
      </c>
      <c r="BD144" s="6" t="str">
        <f t="shared" si="25"/>
        <v>No Disponible</v>
      </c>
      <c r="BE144" s="6">
        <v>6.7453798269157227E-3</v>
      </c>
      <c r="BF144" s="6">
        <f t="shared" si="27"/>
        <v>6.7453798269157227E-3</v>
      </c>
      <c r="BG144" s="6" t="str">
        <f t="shared" si="26"/>
        <v>Menor a 100%</v>
      </c>
      <c r="BH144" s="2" t="s">
        <v>591</v>
      </c>
      <c r="BI144" s="2">
        <v>10.717361111111112</v>
      </c>
      <c r="BJ144" s="2">
        <v>13.932569444444447</v>
      </c>
      <c r="BK144" s="2">
        <v>22.292111111111115</v>
      </c>
    </row>
    <row r="145" spans="1:63" ht="35.25" customHeight="1">
      <c r="A145" s="1">
        <v>3563</v>
      </c>
      <c r="B145" s="1">
        <v>20538</v>
      </c>
      <c r="C145" s="1" t="s">
        <v>387</v>
      </c>
      <c r="D145" s="1">
        <v>6</v>
      </c>
      <c r="E145" s="1" t="s">
        <v>0</v>
      </c>
      <c r="F145" s="1">
        <v>7640</v>
      </c>
      <c r="G145" s="1" t="s">
        <v>1525</v>
      </c>
      <c r="H145" s="1" t="s">
        <v>0</v>
      </c>
      <c r="I145" s="1" t="s">
        <v>1526</v>
      </c>
      <c r="J145" s="1">
        <v>68</v>
      </c>
      <c r="K145" s="1" t="s">
        <v>683</v>
      </c>
      <c r="L145" s="1">
        <v>344</v>
      </c>
      <c r="M145" s="1" t="s">
        <v>1527</v>
      </c>
      <c r="N145" s="1" t="s">
        <v>532</v>
      </c>
      <c r="O145" s="1" t="s">
        <v>533</v>
      </c>
      <c r="P145" s="1" t="s">
        <v>533</v>
      </c>
      <c r="Q145" s="1" t="s">
        <v>533</v>
      </c>
      <c r="R145" s="1" t="s">
        <v>532</v>
      </c>
      <c r="S145" s="1" t="s">
        <v>533</v>
      </c>
      <c r="T145" s="1" t="s">
        <v>533</v>
      </c>
      <c r="U145" s="1" t="s">
        <v>533</v>
      </c>
      <c r="V145" s="1" t="s">
        <v>533</v>
      </c>
      <c r="W145" s="1" t="s">
        <v>532</v>
      </c>
      <c r="X145" s="1">
        <v>2009</v>
      </c>
      <c r="Y145" s="1" t="s">
        <v>534</v>
      </c>
      <c r="Z145" s="1">
        <v>1</v>
      </c>
      <c r="AA145" s="1">
        <v>2012</v>
      </c>
      <c r="AB145" s="5">
        <v>150</v>
      </c>
      <c r="AC145" s="1" t="s">
        <v>1528</v>
      </c>
      <c r="AD145" s="1">
        <v>10</v>
      </c>
      <c r="AE145" s="1">
        <v>0</v>
      </c>
      <c r="AF145" s="1">
        <v>300</v>
      </c>
      <c r="AG145" s="1" t="s">
        <v>1529</v>
      </c>
      <c r="AH145" s="1">
        <v>6</v>
      </c>
      <c r="AI145" s="1">
        <v>0</v>
      </c>
      <c r="AJ145" s="1">
        <v>2</v>
      </c>
      <c r="AK145" s="1">
        <v>63072</v>
      </c>
      <c r="AL145" s="4">
        <v>2</v>
      </c>
      <c r="AM145" s="1">
        <v>2489469</v>
      </c>
      <c r="AN145" s="1" t="s">
        <v>1530</v>
      </c>
      <c r="AO145" s="1" t="s">
        <v>1353</v>
      </c>
      <c r="AP145" s="1">
        <v>4960</v>
      </c>
      <c r="AQ145" s="1">
        <v>120960</v>
      </c>
      <c r="AR145" s="1" t="s">
        <v>532</v>
      </c>
      <c r="AS145" s="1" t="s">
        <v>1531</v>
      </c>
      <c r="AT145" s="1" t="s">
        <v>939</v>
      </c>
      <c r="AU145" s="1" t="s">
        <v>1532</v>
      </c>
      <c r="AV145" s="1" t="s">
        <v>1533</v>
      </c>
      <c r="AW145" s="4">
        <v>2</v>
      </c>
      <c r="AX145" s="3">
        <v>1.1430555555555555</v>
      </c>
      <c r="AY145" s="17">
        <v>1.6534391534391536E-5</v>
      </c>
      <c r="AZ145" s="17" t="s">
        <v>5091</v>
      </c>
      <c r="BA145" s="6" t="str">
        <f t="shared" si="24"/>
        <v>No Disponible</v>
      </c>
      <c r="BB145" s="6">
        <v>1.3333333333333334E-2</v>
      </c>
      <c r="BC145" s="6">
        <f>BB145</f>
        <v>1.3333333333333334E-2</v>
      </c>
      <c r="BD145" s="6" t="str">
        <f t="shared" si="25"/>
        <v>Menor a 100%</v>
      </c>
      <c r="BE145" s="6">
        <v>1</v>
      </c>
      <c r="BF145" s="6">
        <f t="shared" si="27"/>
        <v>1</v>
      </c>
      <c r="BG145" s="6" t="str">
        <f t="shared" si="26"/>
        <v>Menor a 100%</v>
      </c>
      <c r="BH145" s="2" t="s">
        <v>591</v>
      </c>
      <c r="BI145" s="2">
        <v>1.1444444444444444</v>
      </c>
      <c r="BJ145" s="2">
        <v>1.4877777777777776</v>
      </c>
      <c r="BK145" s="2">
        <v>2.3804444444444441</v>
      </c>
    </row>
    <row r="146" spans="1:63" ht="35.25" customHeight="1">
      <c r="A146" s="1">
        <v>3583</v>
      </c>
      <c r="B146" s="1">
        <v>2137</v>
      </c>
      <c r="C146" s="1" t="s">
        <v>386</v>
      </c>
      <c r="D146" s="1">
        <v>6</v>
      </c>
      <c r="E146" s="1" t="s">
        <v>0</v>
      </c>
      <c r="F146" s="1">
        <v>1872</v>
      </c>
      <c r="G146" s="1" t="s">
        <v>1534</v>
      </c>
      <c r="H146" s="1" t="s">
        <v>0</v>
      </c>
      <c r="I146" s="1" t="s">
        <v>1535</v>
      </c>
      <c r="J146" s="1">
        <v>15</v>
      </c>
      <c r="K146" s="1" t="s">
        <v>828</v>
      </c>
      <c r="L146" s="1">
        <v>92</v>
      </c>
      <c r="M146" s="1" t="s">
        <v>1536</v>
      </c>
      <c r="N146" s="1" t="s">
        <v>532</v>
      </c>
      <c r="O146" s="1" t="s">
        <v>533</v>
      </c>
      <c r="P146" s="1" t="s">
        <v>533</v>
      </c>
      <c r="Q146" s="1" t="s">
        <v>533</v>
      </c>
      <c r="R146" s="1" t="s">
        <v>532</v>
      </c>
      <c r="S146" s="1" t="s">
        <v>533</v>
      </c>
      <c r="T146" s="1" t="s">
        <v>533</v>
      </c>
      <c r="U146" s="1" t="s">
        <v>533</v>
      </c>
      <c r="V146" s="1" t="s">
        <v>533</v>
      </c>
      <c r="W146" s="1" t="s">
        <v>532</v>
      </c>
      <c r="X146" s="1">
        <v>2009</v>
      </c>
      <c r="Y146" s="1" t="s">
        <v>534</v>
      </c>
      <c r="Z146" s="1">
        <v>1</v>
      </c>
      <c r="AA146" s="1">
        <v>2012</v>
      </c>
      <c r="AB146" s="5">
        <v>28</v>
      </c>
      <c r="AC146" s="1" t="s">
        <v>1537</v>
      </c>
      <c r="AD146" s="1">
        <v>10</v>
      </c>
      <c r="AE146" s="1">
        <v>20</v>
      </c>
      <c r="AF146" s="1">
        <v>375</v>
      </c>
      <c r="AG146" s="1" t="s">
        <v>1538</v>
      </c>
      <c r="AH146" s="1">
        <v>11</v>
      </c>
      <c r="AI146" s="1">
        <v>20</v>
      </c>
      <c r="AJ146" s="1">
        <v>1</v>
      </c>
      <c r="AK146" s="1">
        <v>29120</v>
      </c>
      <c r="AL146" s="4">
        <v>0.92338914256722471</v>
      </c>
      <c r="AM146" s="1">
        <v>2489393</v>
      </c>
      <c r="AN146" s="1" t="s">
        <v>1539</v>
      </c>
      <c r="AO146" s="1" t="s">
        <v>1366</v>
      </c>
      <c r="AP146" s="1">
        <v>5080</v>
      </c>
      <c r="AQ146" s="1">
        <v>201</v>
      </c>
      <c r="AR146" s="1" t="s">
        <v>532</v>
      </c>
      <c r="AS146" s="1" t="s">
        <v>1540</v>
      </c>
      <c r="AT146" s="1" t="s">
        <v>892</v>
      </c>
      <c r="AU146" s="1" t="s">
        <v>1541</v>
      </c>
      <c r="AV146" s="1" t="s">
        <v>1542</v>
      </c>
      <c r="AW146" s="4">
        <v>1</v>
      </c>
      <c r="AX146" s="3">
        <v>0.54027777777777775</v>
      </c>
      <c r="AY146" s="17">
        <v>4.5939758336677843E-3</v>
      </c>
      <c r="AZ146" s="17" t="s">
        <v>5091</v>
      </c>
      <c r="BA146" s="6" t="str">
        <f t="shared" si="24"/>
        <v>No Disponible</v>
      </c>
      <c r="BB146" s="6">
        <v>3.2978183663115168E-2</v>
      </c>
      <c r="BC146" s="6">
        <f>BB146</f>
        <v>3.2978183663115168E-2</v>
      </c>
      <c r="BD146" s="6" t="str">
        <f t="shared" si="25"/>
        <v>Menor a 100%</v>
      </c>
      <c r="BE146" s="6">
        <v>0.92338914256722471</v>
      </c>
      <c r="BF146" s="6">
        <f t="shared" si="27"/>
        <v>0.92338914256722471</v>
      </c>
      <c r="BG146" s="6" t="str">
        <f t="shared" si="26"/>
        <v>Menor a 100%</v>
      </c>
      <c r="BH146" s="2" t="s">
        <v>591</v>
      </c>
      <c r="BI146" s="2">
        <v>0.53472222222222221</v>
      </c>
      <c r="BJ146" s="2">
        <v>0.69513888888888886</v>
      </c>
      <c r="BK146" s="2">
        <v>1.1122222222222222</v>
      </c>
    </row>
    <row r="147" spans="1:63" ht="35.25" customHeight="1">
      <c r="A147" s="1">
        <v>3603</v>
      </c>
      <c r="B147" s="1">
        <v>1652</v>
      </c>
      <c r="C147" s="1" t="s">
        <v>385</v>
      </c>
      <c r="D147" s="1">
        <v>5</v>
      </c>
      <c r="E147" s="1" t="s">
        <v>446</v>
      </c>
      <c r="F147" s="1">
        <v>7516</v>
      </c>
      <c r="G147" s="1" t="s">
        <v>1543</v>
      </c>
      <c r="H147" s="1" t="s">
        <v>446</v>
      </c>
      <c r="I147" s="1" t="s">
        <v>1544</v>
      </c>
      <c r="J147" s="1">
        <v>68</v>
      </c>
      <c r="K147" s="1" t="s">
        <v>683</v>
      </c>
      <c r="L147" s="1">
        <v>162</v>
      </c>
      <c r="M147" s="1" t="s">
        <v>1545</v>
      </c>
      <c r="N147" s="1" t="s">
        <v>532</v>
      </c>
      <c r="O147" s="1" t="s">
        <v>532</v>
      </c>
      <c r="P147" s="1" t="s">
        <v>532</v>
      </c>
      <c r="Q147" s="1" t="s">
        <v>533</v>
      </c>
      <c r="R147" s="1" t="s">
        <v>532</v>
      </c>
      <c r="S147" s="1" t="s">
        <v>532</v>
      </c>
      <c r="T147" s="1" t="s">
        <v>533</v>
      </c>
      <c r="U147" s="1" t="s">
        <v>532</v>
      </c>
      <c r="V147" s="1" t="s">
        <v>532</v>
      </c>
      <c r="W147" s="1" t="s">
        <v>532</v>
      </c>
      <c r="X147" s="1">
        <v>2009</v>
      </c>
      <c r="Y147" s="1" t="s">
        <v>534</v>
      </c>
      <c r="Z147" s="1">
        <v>1</v>
      </c>
      <c r="AA147" s="1">
        <v>2012</v>
      </c>
      <c r="AB147" s="5">
        <v>6</v>
      </c>
      <c r="AC147" s="1" t="s">
        <v>1546</v>
      </c>
      <c r="AD147" s="1">
        <v>8</v>
      </c>
      <c r="AE147" s="1">
        <v>30</v>
      </c>
      <c r="AF147" s="1">
        <v>9</v>
      </c>
      <c r="AG147" s="1" t="s">
        <v>1547</v>
      </c>
      <c r="AH147" s="1">
        <v>10</v>
      </c>
      <c r="AI147" s="1">
        <v>15</v>
      </c>
      <c r="AJ147" s="1">
        <v>2</v>
      </c>
      <c r="AK147" s="1">
        <v>52324</v>
      </c>
      <c r="AL147" s="4">
        <v>1.6591831557584982</v>
      </c>
      <c r="AM147" s="1">
        <v>2489394</v>
      </c>
      <c r="AN147" s="1" t="s">
        <v>1548</v>
      </c>
      <c r="AO147" s="1" t="s">
        <v>1549</v>
      </c>
      <c r="AP147" s="1">
        <v>4788</v>
      </c>
      <c r="AQ147" s="1">
        <v>9</v>
      </c>
      <c r="AR147" s="1" t="s">
        <v>532</v>
      </c>
      <c r="AS147" s="1" t="s">
        <v>1550</v>
      </c>
      <c r="AT147" s="1" t="s">
        <v>939</v>
      </c>
      <c r="AU147" s="1" t="s">
        <v>1551</v>
      </c>
      <c r="AV147" s="1" t="s">
        <v>1552</v>
      </c>
      <c r="AW147" s="4">
        <v>9.57</v>
      </c>
      <c r="AX147" s="3">
        <v>4.5893518518518519</v>
      </c>
      <c r="AY147" s="6">
        <v>0.18435368397316645</v>
      </c>
      <c r="AZ147" s="6">
        <f>AY147</f>
        <v>0.18435368397316645</v>
      </c>
      <c r="BA147" s="6" t="str">
        <f t="shared" si="24"/>
        <v>Menor a 100%</v>
      </c>
      <c r="BB147" s="6">
        <v>0.2765305259597497</v>
      </c>
      <c r="BC147" s="6">
        <f>BB147</f>
        <v>0.2765305259597497</v>
      </c>
      <c r="BD147" s="6" t="str">
        <f t="shared" si="25"/>
        <v>Menor a 100%</v>
      </c>
      <c r="BE147" s="6">
        <v>0.17337337050768006</v>
      </c>
      <c r="BF147" s="6">
        <f t="shared" si="27"/>
        <v>0.17337337050768006</v>
      </c>
      <c r="BG147" s="6" t="str">
        <f t="shared" si="26"/>
        <v>Menor a 100%</v>
      </c>
      <c r="BH147" s="2" t="s">
        <v>591</v>
      </c>
      <c r="BI147" s="2">
        <v>4.5999999999999996</v>
      </c>
      <c r="BJ147" s="2">
        <v>5.9799999999999995</v>
      </c>
      <c r="BK147" s="2">
        <v>9.5679999999999996</v>
      </c>
    </row>
    <row r="148" spans="1:63" ht="35.25" customHeight="1">
      <c r="A148" s="1">
        <v>3623</v>
      </c>
      <c r="B148" s="1">
        <v>20931</v>
      </c>
      <c r="C148" s="1" t="s">
        <v>384</v>
      </c>
      <c r="D148" s="1">
        <v>5</v>
      </c>
      <c r="E148" s="1" t="s">
        <v>446</v>
      </c>
      <c r="F148" s="1">
        <v>758</v>
      </c>
      <c r="G148" s="1" t="s">
        <v>1553</v>
      </c>
      <c r="H148" s="1" t="s">
        <v>446</v>
      </c>
      <c r="I148" s="1" t="s">
        <v>1554</v>
      </c>
      <c r="J148" s="1">
        <v>19</v>
      </c>
      <c r="K148" s="1" t="s">
        <v>712</v>
      </c>
      <c r="L148" s="1">
        <v>693</v>
      </c>
      <c r="M148" s="1" t="s">
        <v>1555</v>
      </c>
      <c r="N148" s="1" t="s">
        <v>532</v>
      </c>
      <c r="O148" s="1" t="s">
        <v>532</v>
      </c>
      <c r="P148" s="1" t="s">
        <v>533</v>
      </c>
      <c r="Q148" s="1" t="s">
        <v>533</v>
      </c>
      <c r="R148" s="1" t="s">
        <v>533</v>
      </c>
      <c r="S148" s="1" t="s">
        <v>533</v>
      </c>
      <c r="T148" s="1" t="s">
        <v>533</v>
      </c>
      <c r="U148" s="1" t="s">
        <v>533</v>
      </c>
      <c r="V148" s="1" t="s">
        <v>533</v>
      </c>
      <c r="W148" s="1" t="s">
        <v>532</v>
      </c>
      <c r="X148" s="1">
        <v>2009</v>
      </c>
      <c r="Y148" s="1" t="s">
        <v>534</v>
      </c>
      <c r="Z148" s="1">
        <v>1</v>
      </c>
      <c r="AA148" s="1">
        <v>2012</v>
      </c>
      <c r="AB148" s="5">
        <v>120</v>
      </c>
      <c r="AC148" s="1" t="s">
        <v>1036</v>
      </c>
      <c r="AD148" s="1">
        <v>11</v>
      </c>
      <c r="AE148" s="1">
        <v>0</v>
      </c>
      <c r="AF148" s="1">
        <v>189</v>
      </c>
      <c r="AG148" s="1" t="s">
        <v>1556</v>
      </c>
      <c r="AH148" s="1">
        <v>12</v>
      </c>
      <c r="AI148" s="1">
        <v>0</v>
      </c>
      <c r="AJ148" s="1">
        <v>2</v>
      </c>
      <c r="AK148" s="1">
        <v>62208</v>
      </c>
      <c r="AL148" s="4">
        <v>1.9726027397260273</v>
      </c>
      <c r="AM148" s="1">
        <v>2489601</v>
      </c>
      <c r="AN148" s="1" t="s">
        <v>1557</v>
      </c>
      <c r="AO148" s="1" t="s">
        <v>1558</v>
      </c>
      <c r="AP148" s="1">
        <v>4786</v>
      </c>
      <c r="AQ148" s="1">
        <v>155</v>
      </c>
      <c r="AR148" s="1" t="s">
        <v>532</v>
      </c>
      <c r="AS148" s="1" t="s">
        <v>1559</v>
      </c>
      <c r="AT148" s="1" t="s">
        <v>719</v>
      </c>
      <c r="AU148" s="1" t="s">
        <v>1560</v>
      </c>
      <c r="AV148" s="1" t="s">
        <v>1561</v>
      </c>
      <c r="AW148" s="4">
        <v>2</v>
      </c>
      <c r="AX148" s="3">
        <v>1.75</v>
      </c>
      <c r="AY148" s="6">
        <v>1.2726469288555016E-2</v>
      </c>
      <c r="AZ148" s="6">
        <f>AY148</f>
        <v>1.2726469288555016E-2</v>
      </c>
      <c r="BA148" s="6" t="str">
        <f t="shared" si="24"/>
        <v>Menor a 100%</v>
      </c>
      <c r="BB148" s="6">
        <v>1.643835616438356E-2</v>
      </c>
      <c r="BC148" s="6">
        <f>BB148</f>
        <v>1.643835616438356E-2</v>
      </c>
      <c r="BD148" s="6" t="str">
        <f t="shared" si="25"/>
        <v>Menor a 100%</v>
      </c>
      <c r="BE148" s="6">
        <v>0.98630136986301364</v>
      </c>
      <c r="BF148" s="6">
        <f t="shared" si="27"/>
        <v>0.98630136986301364</v>
      </c>
      <c r="BG148" s="6" t="str">
        <f t="shared" si="26"/>
        <v>Menor a 100%</v>
      </c>
      <c r="BH148" s="2" t="s">
        <v>591</v>
      </c>
      <c r="BI148" s="2">
        <v>1.7791666666666666</v>
      </c>
      <c r="BJ148" s="2">
        <v>2.3129166666666667</v>
      </c>
      <c r="BK148" s="2">
        <v>3.7006666666666668</v>
      </c>
    </row>
    <row r="149" spans="1:63" ht="35.25" customHeight="1">
      <c r="A149" s="1">
        <v>3703</v>
      </c>
      <c r="B149" s="1">
        <v>837</v>
      </c>
      <c r="C149" s="1" t="s">
        <v>383</v>
      </c>
      <c r="D149" s="1">
        <v>5</v>
      </c>
      <c r="E149" s="1" t="s">
        <v>446</v>
      </c>
      <c r="F149" s="1">
        <v>71221</v>
      </c>
      <c r="G149" s="1" t="s">
        <v>1562</v>
      </c>
      <c r="H149" s="1" t="s">
        <v>446</v>
      </c>
      <c r="I149" s="1" t="s">
        <v>1563</v>
      </c>
      <c r="J149" s="1">
        <v>76</v>
      </c>
      <c r="K149" s="1" t="s">
        <v>546</v>
      </c>
      <c r="L149" s="1">
        <v>892</v>
      </c>
      <c r="M149" s="1" t="s">
        <v>1564</v>
      </c>
      <c r="N149" s="1" t="s">
        <v>532</v>
      </c>
      <c r="O149" s="1" t="s">
        <v>533</v>
      </c>
      <c r="P149" s="1" t="s">
        <v>533</v>
      </c>
      <c r="Q149" s="1" t="s">
        <v>533</v>
      </c>
      <c r="R149" s="1" t="s">
        <v>533</v>
      </c>
      <c r="S149" s="1" t="s">
        <v>533</v>
      </c>
      <c r="T149" s="1" t="s">
        <v>533</v>
      </c>
      <c r="U149" s="1" t="s">
        <v>533</v>
      </c>
      <c r="V149" s="1" t="s">
        <v>533</v>
      </c>
      <c r="W149" s="1" t="s">
        <v>533</v>
      </c>
      <c r="X149" s="1">
        <v>2009</v>
      </c>
      <c r="Y149" s="1" t="s">
        <v>534</v>
      </c>
      <c r="Z149" s="1">
        <v>1</v>
      </c>
      <c r="AA149" s="1">
        <v>2012</v>
      </c>
      <c r="AB149" s="5">
        <v>110</v>
      </c>
      <c r="AC149" s="1" t="s">
        <v>1565</v>
      </c>
      <c r="AD149" s="1">
        <v>15</v>
      </c>
      <c r="AE149" s="1">
        <v>0</v>
      </c>
      <c r="AF149" s="1">
        <v>6590</v>
      </c>
      <c r="AG149" s="1" t="s">
        <v>585</v>
      </c>
      <c r="AH149" s="1">
        <v>10</v>
      </c>
      <c r="AI149" s="1">
        <v>0</v>
      </c>
      <c r="AJ149" s="1">
        <v>1</v>
      </c>
      <c r="AK149" s="1">
        <v>2130636</v>
      </c>
      <c r="AL149" s="4">
        <v>67.56202435312025</v>
      </c>
      <c r="AM149" s="1">
        <v>2489402</v>
      </c>
      <c r="AN149" s="1" t="s">
        <v>1566</v>
      </c>
      <c r="AO149" s="1" t="s">
        <v>1567</v>
      </c>
      <c r="AP149" s="1">
        <v>5270</v>
      </c>
      <c r="AQ149" s="1">
        <v>310</v>
      </c>
      <c r="AR149" s="1" t="s">
        <v>532</v>
      </c>
      <c r="AS149" s="1" t="s">
        <v>1568</v>
      </c>
      <c r="AT149" s="1" t="s">
        <v>553</v>
      </c>
      <c r="AU149" s="1" t="s">
        <v>1569</v>
      </c>
      <c r="AV149" s="1" t="s">
        <v>1570</v>
      </c>
      <c r="AW149" s="4">
        <v>50</v>
      </c>
      <c r="AX149" s="3">
        <v>238.0462962962963</v>
      </c>
      <c r="AY149" s="6">
        <v>0.21794201404232338</v>
      </c>
      <c r="AZ149" s="6">
        <f>AY149</f>
        <v>0.21794201404232338</v>
      </c>
      <c r="BA149" s="6" t="str">
        <f t="shared" si="24"/>
        <v>Menor a 100%</v>
      </c>
      <c r="BB149" s="6">
        <v>0.61420022139200225</v>
      </c>
      <c r="BC149" s="6">
        <f>BB149</f>
        <v>0.61420022139200225</v>
      </c>
      <c r="BD149" s="6" t="str">
        <f t="shared" si="25"/>
        <v>Menor a 100%</v>
      </c>
      <c r="BE149" s="6">
        <v>1.3512404870624051</v>
      </c>
      <c r="BF149" s="6">
        <f t="shared" si="27"/>
        <v>1.3512404870624051</v>
      </c>
      <c r="BG149" s="6" t="str">
        <f t="shared" si="26"/>
        <v>Mayor a 100%</v>
      </c>
      <c r="BH149" s="2" t="s">
        <v>543</v>
      </c>
      <c r="BI149" s="2">
        <v>243.68287037037038</v>
      </c>
      <c r="BJ149" s="2">
        <v>292.41944444444442</v>
      </c>
      <c r="BK149" s="2">
        <v>438.62916666666661</v>
      </c>
    </row>
    <row r="150" spans="1:63" ht="35.25" customHeight="1">
      <c r="A150" s="1">
        <v>3704</v>
      </c>
      <c r="B150" s="1">
        <v>654</v>
      </c>
      <c r="C150" s="1" t="s">
        <v>382</v>
      </c>
      <c r="D150" s="1">
        <v>6</v>
      </c>
      <c r="E150" s="1" t="s">
        <v>0</v>
      </c>
      <c r="F150" s="1">
        <v>2443</v>
      </c>
      <c r="G150" s="1" t="s">
        <v>1571</v>
      </c>
      <c r="H150" s="1" t="s">
        <v>0</v>
      </c>
      <c r="I150" s="1" t="s">
        <v>1572</v>
      </c>
      <c r="J150" s="1">
        <v>20</v>
      </c>
      <c r="K150" s="1" t="s">
        <v>806</v>
      </c>
      <c r="L150" s="1">
        <v>45</v>
      </c>
      <c r="M150" s="1" t="s">
        <v>1573</v>
      </c>
      <c r="N150" s="1" t="s">
        <v>532</v>
      </c>
      <c r="O150" s="1" t="s">
        <v>533</v>
      </c>
      <c r="P150" s="1" t="s">
        <v>533</v>
      </c>
      <c r="Q150" s="1" t="s">
        <v>533</v>
      </c>
      <c r="R150" s="1" t="s">
        <v>532</v>
      </c>
      <c r="S150" s="1" t="s">
        <v>532</v>
      </c>
      <c r="T150" s="1" t="s">
        <v>533</v>
      </c>
      <c r="U150" s="1" t="s">
        <v>533</v>
      </c>
      <c r="V150" s="1" t="s">
        <v>533</v>
      </c>
      <c r="W150" s="1" t="s">
        <v>533</v>
      </c>
      <c r="X150" s="1">
        <v>2009</v>
      </c>
      <c r="Y150" s="1" t="s">
        <v>534</v>
      </c>
      <c r="Z150" s="1">
        <v>1</v>
      </c>
      <c r="AA150" s="1">
        <v>2011</v>
      </c>
      <c r="AB150" s="5">
        <v>17</v>
      </c>
      <c r="AC150" s="1" t="s">
        <v>1574</v>
      </c>
      <c r="AD150" s="1">
        <v>6</v>
      </c>
      <c r="AE150" s="1">
        <v>0</v>
      </c>
      <c r="AF150" s="1">
        <v>72</v>
      </c>
      <c r="AG150" s="1" t="s">
        <v>1441</v>
      </c>
      <c r="AH150" s="1">
        <v>6</v>
      </c>
      <c r="AI150" s="1">
        <v>0</v>
      </c>
      <c r="AJ150" s="1">
        <v>2</v>
      </c>
      <c r="AK150" s="1">
        <v>7.1999999999999995E-2</v>
      </c>
      <c r="AL150" s="4">
        <v>2.2831050228310503E-6</v>
      </c>
      <c r="AM150" s="1">
        <v>2070610</v>
      </c>
      <c r="AN150" s="1" t="s">
        <v>1575</v>
      </c>
      <c r="AO150" s="1" t="s">
        <v>566</v>
      </c>
      <c r="AP150" s="1">
        <v>4645</v>
      </c>
      <c r="AQ150" s="1">
        <v>72</v>
      </c>
      <c r="AR150" s="1" t="s">
        <v>532</v>
      </c>
      <c r="AS150" s="1" t="s">
        <v>823</v>
      </c>
      <c r="AT150" s="1" t="s">
        <v>813</v>
      </c>
      <c r="AU150" s="1" t="s">
        <v>824</v>
      </c>
      <c r="AV150" s="1" t="s">
        <v>1576</v>
      </c>
      <c r="AW150" s="4">
        <v>15</v>
      </c>
      <c r="AX150" s="3">
        <v>21.543749999999999</v>
      </c>
      <c r="AY150" s="17">
        <v>3.1709791983764586E-8</v>
      </c>
      <c r="AZ150" s="17" t="s">
        <v>5091</v>
      </c>
      <c r="BA150" s="6" t="str">
        <f t="shared" si="24"/>
        <v>No Disponible</v>
      </c>
      <c r="BB150" s="6">
        <v>1.3430029546065002E-7</v>
      </c>
      <c r="BC150" s="6" t="s">
        <v>5091</v>
      </c>
      <c r="BD150" s="6" t="str">
        <f t="shared" si="25"/>
        <v>No Disponible</v>
      </c>
      <c r="BE150" s="6">
        <v>1.5220700152207001E-7</v>
      </c>
      <c r="BF150" s="6" t="s">
        <v>5091</v>
      </c>
      <c r="BG150" s="6" t="str">
        <f t="shared" si="26"/>
        <v>No Disponible</v>
      </c>
      <c r="BH150" s="2" t="s">
        <v>543</v>
      </c>
      <c r="BI150" s="2">
        <v>21.602083333333333</v>
      </c>
      <c r="BJ150" s="2">
        <v>28.082708333333333</v>
      </c>
      <c r="BK150" s="2">
        <v>44.932333333333332</v>
      </c>
    </row>
    <row r="151" spans="1:63" ht="35.25" customHeight="1">
      <c r="A151" s="1">
        <v>3743</v>
      </c>
      <c r="B151" s="1">
        <v>20121</v>
      </c>
      <c r="C151" s="1" t="s">
        <v>381</v>
      </c>
      <c r="D151" s="1">
        <v>5</v>
      </c>
      <c r="E151" s="1" t="s">
        <v>446</v>
      </c>
      <c r="F151" s="1">
        <v>7622</v>
      </c>
      <c r="G151" s="1" t="s">
        <v>1096</v>
      </c>
      <c r="H151" s="1" t="s">
        <v>446</v>
      </c>
      <c r="I151" s="1" t="s">
        <v>1577</v>
      </c>
      <c r="J151" s="1">
        <v>68</v>
      </c>
      <c r="K151" s="1" t="s">
        <v>683</v>
      </c>
      <c r="L151" s="1">
        <v>318</v>
      </c>
      <c r="M151" s="1" t="s">
        <v>1578</v>
      </c>
      <c r="N151" s="1" t="s">
        <v>532</v>
      </c>
      <c r="O151" s="1" t="s">
        <v>533</v>
      </c>
      <c r="P151" s="1" t="s">
        <v>533</v>
      </c>
      <c r="Q151" s="1" t="s">
        <v>533</v>
      </c>
      <c r="R151" s="1" t="s">
        <v>533</v>
      </c>
      <c r="S151" s="1" t="s">
        <v>533</v>
      </c>
      <c r="T151" s="1" t="s">
        <v>533</v>
      </c>
      <c r="U151" s="1" t="s">
        <v>533</v>
      </c>
      <c r="V151" s="1" t="s">
        <v>533</v>
      </c>
      <c r="W151" s="1" t="s">
        <v>533</v>
      </c>
      <c r="X151" s="1">
        <v>2009</v>
      </c>
      <c r="Y151" s="1" t="s">
        <v>534</v>
      </c>
      <c r="Z151" s="1">
        <v>1</v>
      </c>
      <c r="AA151" s="1">
        <v>2012</v>
      </c>
      <c r="AB151" s="5">
        <v>150</v>
      </c>
      <c r="AC151" s="1" t="s">
        <v>535</v>
      </c>
      <c r="AD151" s="1">
        <v>8</v>
      </c>
      <c r="AE151" s="1">
        <v>45</v>
      </c>
      <c r="AF151" s="1">
        <v>15</v>
      </c>
      <c r="AG151" s="1" t="s">
        <v>808</v>
      </c>
      <c r="AH151" s="1">
        <v>9</v>
      </c>
      <c r="AI151" s="1">
        <v>32</v>
      </c>
      <c r="AJ151" s="1">
        <v>2</v>
      </c>
      <c r="AK151" s="1">
        <v>184600</v>
      </c>
      <c r="AL151" s="4">
        <v>5.8536276002029428</v>
      </c>
      <c r="AM151" s="1">
        <v>2489395</v>
      </c>
      <c r="AN151" s="1" t="s">
        <v>1579</v>
      </c>
      <c r="AO151" s="1" t="s">
        <v>1580</v>
      </c>
      <c r="AP151" s="1">
        <v>4946</v>
      </c>
      <c r="AQ151" s="1">
        <v>45</v>
      </c>
      <c r="AR151" s="1" t="s">
        <v>533</v>
      </c>
      <c r="AS151" s="1">
        <v>0</v>
      </c>
      <c r="AT151" s="1">
        <v>0</v>
      </c>
      <c r="AU151" s="1">
        <v>0</v>
      </c>
      <c r="AV151" s="1">
        <v>0</v>
      </c>
      <c r="AW151" s="4" t="s">
        <v>217</v>
      </c>
      <c r="AX151" s="3">
        <v>3.0458333333333334</v>
      </c>
      <c r="AY151" s="6">
        <v>0.13008061333784318</v>
      </c>
      <c r="AZ151" s="6">
        <f>AY151</f>
        <v>0.13008061333784318</v>
      </c>
      <c r="BA151" s="6" t="str">
        <f t="shared" si="24"/>
        <v>Menor a 100%</v>
      </c>
      <c r="BB151" s="6">
        <v>3.9024184001352949E-2</v>
      </c>
      <c r="BC151" s="6">
        <f>BB151</f>
        <v>3.9024184001352949E-2</v>
      </c>
      <c r="BD151" s="6" t="str">
        <f t="shared" si="25"/>
        <v>Menor a 100%</v>
      </c>
      <c r="BE151" s="6" t="s">
        <v>217</v>
      </c>
      <c r="BF151" s="6" t="str">
        <f>BE151</f>
        <v/>
      </c>
      <c r="BG151" s="6" t="str">
        <f t="shared" si="26"/>
        <v>Mayor a 100%</v>
      </c>
      <c r="BH151" s="2" t="s">
        <v>591</v>
      </c>
      <c r="BI151" s="2">
        <v>3.0597222222222222</v>
      </c>
      <c r="BJ151" s="2">
        <v>3.9776388888888889</v>
      </c>
      <c r="BK151" s="2">
        <v>6.3642222222222227</v>
      </c>
    </row>
    <row r="152" spans="1:63" ht="35.25" customHeight="1">
      <c r="A152" s="1">
        <v>3744</v>
      </c>
      <c r="B152" s="1">
        <v>1003</v>
      </c>
      <c r="C152" s="1" t="s">
        <v>380</v>
      </c>
      <c r="D152" s="1">
        <v>6</v>
      </c>
      <c r="E152" s="1" t="s">
        <v>0</v>
      </c>
      <c r="F152" s="1">
        <v>7783</v>
      </c>
      <c r="G152" s="1" t="s">
        <v>1581</v>
      </c>
      <c r="H152" s="1" t="s">
        <v>0</v>
      </c>
      <c r="I152" s="1" t="s">
        <v>1582</v>
      </c>
      <c r="J152" s="1">
        <v>68</v>
      </c>
      <c r="K152" s="1" t="s">
        <v>683</v>
      </c>
      <c r="L152" s="1">
        <v>745</v>
      </c>
      <c r="M152" s="1" t="s">
        <v>1583</v>
      </c>
      <c r="N152" s="1" t="s">
        <v>532</v>
      </c>
      <c r="O152" s="1" t="s">
        <v>533</v>
      </c>
      <c r="P152" s="1" t="s">
        <v>533</v>
      </c>
      <c r="Q152" s="1" t="s">
        <v>533</v>
      </c>
      <c r="R152" s="1" t="s">
        <v>533</v>
      </c>
      <c r="S152" s="1" t="s">
        <v>533</v>
      </c>
      <c r="T152" s="1" t="s">
        <v>533</v>
      </c>
      <c r="U152" s="1" t="s">
        <v>533</v>
      </c>
      <c r="V152" s="1" t="s">
        <v>533</v>
      </c>
      <c r="W152" s="1" t="s">
        <v>532</v>
      </c>
      <c r="X152" s="1">
        <v>2009</v>
      </c>
      <c r="Y152" s="1" t="s">
        <v>534</v>
      </c>
      <c r="Z152" s="1">
        <v>1</v>
      </c>
      <c r="AA152" s="1">
        <v>2010</v>
      </c>
      <c r="AB152" s="5">
        <v>14</v>
      </c>
      <c r="AC152" s="1" t="s">
        <v>1584</v>
      </c>
      <c r="AD152" s="1">
        <v>9</v>
      </c>
      <c r="AE152" s="1">
        <v>30</v>
      </c>
      <c r="AF152" s="1">
        <v>19</v>
      </c>
      <c r="AG152" s="1" t="s">
        <v>1585</v>
      </c>
      <c r="AH152" s="1">
        <v>10</v>
      </c>
      <c r="AI152" s="1">
        <v>0</v>
      </c>
      <c r="AJ152" s="1">
        <v>2</v>
      </c>
      <c r="AK152" s="1">
        <v>0.01</v>
      </c>
      <c r="AL152" s="4">
        <v>3.1709791983764589E-7</v>
      </c>
      <c r="AM152" s="1">
        <v>1748490</v>
      </c>
      <c r="AN152" s="1" t="s">
        <v>1586</v>
      </c>
      <c r="AO152" s="1" t="s">
        <v>1587</v>
      </c>
      <c r="AP152" s="1">
        <v>4283</v>
      </c>
      <c r="AQ152" s="1">
        <v>15</v>
      </c>
      <c r="AR152" s="1" t="s">
        <v>532</v>
      </c>
      <c r="AS152" s="1" t="s">
        <v>1588</v>
      </c>
      <c r="AT152" s="1" t="s">
        <v>939</v>
      </c>
      <c r="AU152" s="1" t="s">
        <v>1589</v>
      </c>
      <c r="AV152" s="1" t="s">
        <v>1590</v>
      </c>
      <c r="AW152" s="4">
        <v>5.5</v>
      </c>
      <c r="AX152" s="3">
        <v>3.4444444444444446</v>
      </c>
      <c r="AY152" s="17">
        <v>2.1139861322509725E-8</v>
      </c>
      <c r="AZ152" s="17" t="s">
        <v>5091</v>
      </c>
      <c r="BA152" s="6" t="str">
        <f t="shared" si="24"/>
        <v>No Disponible</v>
      </c>
      <c r="BB152" s="6">
        <v>2.2649851416974706E-8</v>
      </c>
      <c r="BC152" s="6" t="s">
        <v>5091</v>
      </c>
      <c r="BD152" s="6" t="str">
        <f t="shared" si="25"/>
        <v>No Disponible</v>
      </c>
      <c r="BE152" s="6">
        <v>5.7654167243208343E-8</v>
      </c>
      <c r="BF152" s="6" t="s">
        <v>5091</v>
      </c>
      <c r="BG152" s="6" t="str">
        <f t="shared" si="26"/>
        <v>No Disponible</v>
      </c>
      <c r="BH152" s="2" t="s">
        <v>591</v>
      </c>
      <c r="BI152" s="2">
        <v>3.4597222222222221</v>
      </c>
      <c r="BJ152" s="2">
        <v>4.497638888888889</v>
      </c>
      <c r="BK152" s="2">
        <v>7.1962222222222225</v>
      </c>
    </row>
    <row r="153" spans="1:63" ht="35.25" customHeight="1">
      <c r="A153" s="1">
        <v>3763</v>
      </c>
      <c r="B153" s="1">
        <v>2448</v>
      </c>
      <c r="C153" s="1" t="s">
        <v>379</v>
      </c>
      <c r="D153" s="1">
        <v>5</v>
      </c>
      <c r="E153" s="1" t="s">
        <v>446</v>
      </c>
      <c r="F153" s="1">
        <v>74</v>
      </c>
      <c r="G153" s="1" t="s">
        <v>1591</v>
      </c>
      <c r="H153" s="1" t="s">
        <v>446</v>
      </c>
      <c r="I153" s="1" t="s">
        <v>1592</v>
      </c>
      <c r="J153" s="1">
        <v>15</v>
      </c>
      <c r="K153" s="1" t="s">
        <v>828</v>
      </c>
      <c r="L153" s="1">
        <v>135</v>
      </c>
      <c r="M153" s="1" t="s">
        <v>1593</v>
      </c>
      <c r="N153" s="1" t="s">
        <v>532</v>
      </c>
      <c r="O153" s="1" t="s">
        <v>533</v>
      </c>
      <c r="P153" s="1" t="s">
        <v>533</v>
      </c>
      <c r="Q153" s="1" t="s">
        <v>533</v>
      </c>
      <c r="R153" s="1" t="s">
        <v>532</v>
      </c>
      <c r="S153" s="1" t="s">
        <v>533</v>
      </c>
      <c r="T153" s="1" t="s">
        <v>533</v>
      </c>
      <c r="U153" s="1" t="s">
        <v>533</v>
      </c>
      <c r="V153" s="1" t="s">
        <v>533</v>
      </c>
      <c r="W153" s="1" t="s">
        <v>532</v>
      </c>
      <c r="X153" s="1">
        <v>2009</v>
      </c>
      <c r="Y153" s="1" t="s">
        <v>534</v>
      </c>
      <c r="Z153" s="1">
        <v>1</v>
      </c>
      <c r="AA153" s="1">
        <v>2012</v>
      </c>
      <c r="AB153" s="5">
        <v>0</v>
      </c>
      <c r="AC153" s="1" t="s">
        <v>1594</v>
      </c>
      <c r="AD153" s="1">
        <v>0</v>
      </c>
      <c r="AE153" s="1">
        <v>0</v>
      </c>
      <c r="AF153" s="1">
        <v>0</v>
      </c>
      <c r="AG153" s="1" t="s">
        <v>1594</v>
      </c>
      <c r="AH153" s="1">
        <v>0</v>
      </c>
      <c r="AI153" s="1">
        <v>0</v>
      </c>
      <c r="AJ153" s="1">
        <v>2</v>
      </c>
      <c r="AK153" s="1">
        <v>0</v>
      </c>
      <c r="AL153" s="4">
        <v>0</v>
      </c>
      <c r="AM153" s="1">
        <v>2489410</v>
      </c>
      <c r="AN153" s="1" t="s">
        <v>1595</v>
      </c>
      <c r="AO153" s="1" t="s">
        <v>1596</v>
      </c>
      <c r="AP153" s="1">
        <v>4973</v>
      </c>
      <c r="AQ153" s="1">
        <v>0</v>
      </c>
      <c r="AR153" s="1" t="s">
        <v>532</v>
      </c>
      <c r="AS153" s="1" t="s">
        <v>1597</v>
      </c>
      <c r="AT153" s="1" t="s">
        <v>835</v>
      </c>
      <c r="AU153" s="1" t="s">
        <v>1598</v>
      </c>
      <c r="AV153" s="1" t="s">
        <v>1173</v>
      </c>
      <c r="AW153" s="4">
        <v>3.86</v>
      </c>
      <c r="AX153" s="3">
        <v>1.3388888888888888</v>
      </c>
      <c r="AY153" s="6" t="s">
        <v>217</v>
      </c>
      <c r="AZ153" s="6" t="str">
        <f>AY153</f>
        <v/>
      </c>
      <c r="BA153" s="6" t="str">
        <f t="shared" si="24"/>
        <v>Mayor a 100%</v>
      </c>
      <c r="BB153" s="6" t="s">
        <v>217</v>
      </c>
      <c r="BC153" s="6" t="str">
        <f>BB153</f>
        <v/>
      </c>
      <c r="BD153" s="6" t="str">
        <f t="shared" si="25"/>
        <v>Mayor a 100%</v>
      </c>
      <c r="BE153" s="6">
        <v>0</v>
      </c>
      <c r="BF153" s="6">
        <f>BE153</f>
        <v>0</v>
      </c>
      <c r="BG153" s="6" t="str">
        <f t="shared" si="26"/>
        <v>Menor a 100%</v>
      </c>
      <c r="BH153" s="2" t="s">
        <v>591</v>
      </c>
      <c r="BI153" s="2">
        <v>1.3430555555555554</v>
      </c>
      <c r="BJ153" s="2">
        <v>1.745972222222222</v>
      </c>
      <c r="BK153" s="2">
        <v>2.7935555555555553</v>
      </c>
    </row>
    <row r="154" spans="1:63" ht="35.25" customHeight="1">
      <c r="A154" s="1">
        <v>3843</v>
      </c>
      <c r="B154" s="1">
        <v>2658</v>
      </c>
      <c r="C154" s="1" t="s">
        <v>378</v>
      </c>
      <c r="D154" s="1">
        <v>5</v>
      </c>
      <c r="E154" s="1" t="s">
        <v>446</v>
      </c>
      <c r="F154" s="1">
        <v>71321</v>
      </c>
      <c r="G154" s="1" t="s">
        <v>1599</v>
      </c>
      <c r="H154" s="1" t="s">
        <v>446</v>
      </c>
      <c r="I154" s="1" t="s">
        <v>1600</v>
      </c>
      <c r="J154" s="1">
        <v>23</v>
      </c>
      <c r="K154" s="1" t="s">
        <v>603</v>
      </c>
      <c r="L154" s="1">
        <v>1</v>
      </c>
      <c r="M154" s="1" t="s">
        <v>1601</v>
      </c>
      <c r="N154" s="1" t="s">
        <v>532</v>
      </c>
      <c r="O154" s="1" t="s">
        <v>532</v>
      </c>
      <c r="P154" s="1" t="s">
        <v>533</v>
      </c>
      <c r="Q154" s="1" t="s">
        <v>533</v>
      </c>
      <c r="R154" s="1" t="s">
        <v>532</v>
      </c>
      <c r="S154" s="1" t="s">
        <v>533</v>
      </c>
      <c r="T154" s="1" t="s">
        <v>533</v>
      </c>
      <c r="U154" s="1" t="s">
        <v>533</v>
      </c>
      <c r="V154" s="1" t="s">
        <v>533</v>
      </c>
      <c r="W154" s="1" t="s">
        <v>533</v>
      </c>
      <c r="X154" s="1">
        <v>2009</v>
      </c>
      <c r="Y154" s="1" t="s">
        <v>534</v>
      </c>
      <c r="Z154" s="1">
        <v>1</v>
      </c>
      <c r="AA154" s="1">
        <v>2012</v>
      </c>
      <c r="AB154" s="5">
        <v>99000</v>
      </c>
      <c r="AC154" s="1" t="s">
        <v>830</v>
      </c>
      <c r="AD154" s="1">
        <v>6</v>
      </c>
      <c r="AE154" s="1">
        <v>30</v>
      </c>
      <c r="AF154" s="1">
        <v>784251</v>
      </c>
      <c r="AG154" s="1" t="s">
        <v>1602</v>
      </c>
      <c r="AH154" s="1">
        <v>10</v>
      </c>
      <c r="AI154" s="1">
        <v>0</v>
      </c>
      <c r="AJ154" s="1">
        <v>1</v>
      </c>
      <c r="AK154" s="1">
        <v>26638818</v>
      </c>
      <c r="AL154" s="4">
        <v>844.71137747336377</v>
      </c>
      <c r="AM154" s="1">
        <v>2489434</v>
      </c>
      <c r="AN154" s="1" t="s">
        <v>1603</v>
      </c>
      <c r="AO154" s="1" t="s">
        <v>1604</v>
      </c>
      <c r="AP154" s="1">
        <v>4765</v>
      </c>
      <c r="AQ154" s="1">
        <v>342000</v>
      </c>
      <c r="AR154" s="1" t="s">
        <v>532</v>
      </c>
      <c r="AS154" s="1" t="s">
        <v>1605</v>
      </c>
      <c r="AT154" s="1" t="s">
        <v>610</v>
      </c>
      <c r="AU154" s="1" t="s">
        <v>1606</v>
      </c>
      <c r="AV154" s="1" t="s">
        <v>1607</v>
      </c>
      <c r="AW154" s="4">
        <v>1000</v>
      </c>
      <c r="AX154" s="3">
        <v>790.11805555555554</v>
      </c>
      <c r="AY154" s="17">
        <v>2.4699163084016484E-3</v>
      </c>
      <c r="AZ154" s="17" t="s">
        <v>5091</v>
      </c>
      <c r="BA154" s="6" t="str">
        <f t="shared" si="24"/>
        <v>No Disponible</v>
      </c>
      <c r="BB154" s="6">
        <v>8.532438156296604E-3</v>
      </c>
      <c r="BC154" s="6">
        <f>BB154</f>
        <v>8.532438156296604E-3</v>
      </c>
      <c r="BD154" s="6" t="str">
        <f t="shared" si="25"/>
        <v>Menor a 100%</v>
      </c>
      <c r="BE154" s="6">
        <v>0.84471137747336378</v>
      </c>
      <c r="BF154" s="6">
        <f>BE154</f>
        <v>0.84471137747336378</v>
      </c>
      <c r="BG154" s="6" t="str">
        <f t="shared" si="26"/>
        <v>Menor a 100%</v>
      </c>
      <c r="BH154" s="2" t="s">
        <v>543</v>
      </c>
      <c r="BI154" s="2">
        <v>803.05787037037032</v>
      </c>
      <c r="BJ154" s="2">
        <v>963.66944444444437</v>
      </c>
      <c r="BK154" s="2">
        <v>1445.5041666666666</v>
      </c>
    </row>
    <row r="155" spans="1:63" ht="35.25" customHeight="1">
      <c r="A155" s="1">
        <v>3863</v>
      </c>
      <c r="B155" s="1">
        <v>704</v>
      </c>
      <c r="C155" s="1" t="s">
        <v>377</v>
      </c>
      <c r="D155" s="1">
        <v>6</v>
      </c>
      <c r="E155" s="1" t="s">
        <v>0</v>
      </c>
      <c r="F155" s="1">
        <v>71109</v>
      </c>
      <c r="G155" s="1" t="s">
        <v>1337</v>
      </c>
      <c r="H155" s="1" t="s">
        <v>0</v>
      </c>
      <c r="I155" s="1" t="s">
        <v>1331</v>
      </c>
      <c r="J155" s="1">
        <v>5</v>
      </c>
      <c r="K155" s="1" t="s">
        <v>945</v>
      </c>
      <c r="L155" s="1">
        <v>318</v>
      </c>
      <c r="M155" s="1" t="s">
        <v>1332</v>
      </c>
      <c r="N155" s="1" t="s">
        <v>532</v>
      </c>
      <c r="O155" s="1" t="s">
        <v>533</v>
      </c>
      <c r="P155" s="1" t="s">
        <v>532</v>
      </c>
      <c r="Q155" s="1" t="s">
        <v>533</v>
      </c>
      <c r="R155" s="1" t="s">
        <v>532</v>
      </c>
      <c r="S155" s="1" t="s">
        <v>532</v>
      </c>
      <c r="T155" s="1" t="s">
        <v>533</v>
      </c>
      <c r="U155" s="1" t="s">
        <v>533</v>
      </c>
      <c r="V155" s="1" t="s">
        <v>532</v>
      </c>
      <c r="W155" s="1" t="s">
        <v>532</v>
      </c>
      <c r="X155" s="1">
        <v>2009</v>
      </c>
      <c r="Y155" s="1" t="s">
        <v>534</v>
      </c>
      <c r="Z155" s="1">
        <v>1</v>
      </c>
      <c r="AA155" s="1">
        <v>2012</v>
      </c>
      <c r="AB155" s="5">
        <v>213</v>
      </c>
      <c r="AC155" s="1" t="s">
        <v>1270</v>
      </c>
      <c r="AD155" s="1">
        <v>6</v>
      </c>
      <c r="AE155" s="1">
        <v>0</v>
      </c>
      <c r="AF155" s="1">
        <v>529</v>
      </c>
      <c r="AG155" s="1" t="s">
        <v>1608</v>
      </c>
      <c r="AH155" s="1">
        <v>6</v>
      </c>
      <c r="AI155" s="1">
        <v>0</v>
      </c>
      <c r="AJ155" s="1">
        <v>1</v>
      </c>
      <c r="AK155" s="1">
        <v>1036911</v>
      </c>
      <c r="AL155" s="4">
        <v>32.880232115677323</v>
      </c>
      <c r="AM155" s="1">
        <v>2489712</v>
      </c>
      <c r="AN155" s="1" t="s">
        <v>1609</v>
      </c>
      <c r="AO155" s="1" t="s">
        <v>1610</v>
      </c>
      <c r="AP155" s="1">
        <v>4791</v>
      </c>
      <c r="AQ155" s="1">
        <v>361</v>
      </c>
      <c r="AR155" s="1" t="s">
        <v>532</v>
      </c>
      <c r="AS155" s="1" t="s">
        <v>1611</v>
      </c>
      <c r="AT155" s="1" t="s">
        <v>952</v>
      </c>
      <c r="AU155" s="1" t="s">
        <v>1612</v>
      </c>
      <c r="AV155" s="1" t="s">
        <v>1613</v>
      </c>
      <c r="AW155" s="4">
        <v>46.12</v>
      </c>
      <c r="AX155" s="3">
        <v>33.967978395061728</v>
      </c>
      <c r="AY155" s="6">
        <v>9.1080975389687874E-2</v>
      </c>
      <c r="AZ155" s="6">
        <f>AY155</f>
        <v>9.1080975389687874E-2</v>
      </c>
      <c r="BA155" s="6" t="str">
        <f t="shared" si="24"/>
        <v>Menor a 100%</v>
      </c>
      <c r="BB155" s="6">
        <v>0.15436728692806256</v>
      </c>
      <c r="BC155" s="6">
        <f>BB155</f>
        <v>0.15436728692806256</v>
      </c>
      <c r="BD155" s="6" t="str">
        <f t="shared" si="25"/>
        <v>Menor a 100%</v>
      </c>
      <c r="BE155" s="6">
        <v>0.71292784292448663</v>
      </c>
      <c r="BF155" s="6">
        <f>BE155</f>
        <v>0.71292784292448663</v>
      </c>
      <c r="BG155" s="6" t="str">
        <f t="shared" si="26"/>
        <v>Menor a 100%</v>
      </c>
      <c r="BH155" s="2" t="s">
        <v>591</v>
      </c>
      <c r="BI155" s="2">
        <v>34.783950617283949</v>
      </c>
      <c r="BJ155" s="2">
        <v>41.74074074074074</v>
      </c>
      <c r="BK155" s="2">
        <v>62.611111111111114</v>
      </c>
    </row>
    <row r="156" spans="1:63" ht="35.25" customHeight="1">
      <c r="A156" s="1">
        <v>3883</v>
      </c>
      <c r="B156" s="1">
        <v>2530</v>
      </c>
      <c r="C156" s="1" t="s">
        <v>376</v>
      </c>
      <c r="D156" s="1">
        <v>5</v>
      </c>
      <c r="E156" s="1" t="s">
        <v>446</v>
      </c>
      <c r="F156" s="1">
        <v>7302</v>
      </c>
      <c r="G156" s="1" t="s">
        <v>1614</v>
      </c>
      <c r="H156" s="1" t="s">
        <v>446</v>
      </c>
      <c r="I156" s="1" t="s">
        <v>1615</v>
      </c>
      <c r="J156" s="1">
        <v>63</v>
      </c>
      <c r="K156" s="1" t="s">
        <v>1616</v>
      </c>
      <c r="L156" s="1">
        <v>212</v>
      </c>
      <c r="M156" s="1" t="s">
        <v>603</v>
      </c>
      <c r="N156" s="1" t="s">
        <v>532</v>
      </c>
      <c r="O156" s="1" t="s">
        <v>532</v>
      </c>
      <c r="P156" s="1" t="s">
        <v>532</v>
      </c>
      <c r="Q156" s="1" t="s">
        <v>533</v>
      </c>
      <c r="R156" s="1" t="s">
        <v>533</v>
      </c>
      <c r="S156" s="1" t="s">
        <v>533</v>
      </c>
      <c r="T156" s="1" t="s">
        <v>533</v>
      </c>
      <c r="U156" s="1" t="s">
        <v>532</v>
      </c>
      <c r="V156" s="1" t="s">
        <v>533</v>
      </c>
      <c r="W156" s="1" t="s">
        <v>532</v>
      </c>
      <c r="X156" s="1">
        <v>2009</v>
      </c>
      <c r="Y156" s="1" t="s">
        <v>534</v>
      </c>
      <c r="Z156" s="1">
        <v>1</v>
      </c>
      <c r="AA156" s="1">
        <v>2012</v>
      </c>
      <c r="AB156" s="5">
        <v>60</v>
      </c>
      <c r="AC156" s="1" t="s">
        <v>1617</v>
      </c>
      <c r="AD156" s="1">
        <v>12</v>
      </c>
      <c r="AE156" s="1">
        <v>0</v>
      </c>
      <c r="AF156" s="1">
        <v>70</v>
      </c>
      <c r="AG156" s="1" t="s">
        <v>1254</v>
      </c>
      <c r="AH156" s="1">
        <v>12</v>
      </c>
      <c r="AI156" s="1">
        <v>0</v>
      </c>
      <c r="AJ156" s="1">
        <v>2</v>
      </c>
      <c r="AK156" s="1">
        <v>50</v>
      </c>
      <c r="AL156" s="4">
        <v>1.5854895991882292E-3</v>
      </c>
      <c r="AM156" s="1">
        <v>2489446</v>
      </c>
      <c r="AN156" s="1" t="s">
        <v>1618</v>
      </c>
      <c r="AO156" s="1" t="s">
        <v>1619</v>
      </c>
      <c r="AP156" s="1">
        <v>5069</v>
      </c>
      <c r="AQ156" s="1">
        <v>65</v>
      </c>
      <c r="AR156" s="1" t="s">
        <v>533</v>
      </c>
      <c r="AS156" s="1">
        <v>0</v>
      </c>
      <c r="AT156" s="1">
        <v>0</v>
      </c>
      <c r="AU156" s="1">
        <v>0</v>
      </c>
      <c r="AV156" s="1">
        <v>0</v>
      </c>
      <c r="AW156" s="4" t="s">
        <v>217</v>
      </c>
      <c r="AX156" s="3">
        <v>5.315200617283951</v>
      </c>
      <c r="AY156" s="17">
        <v>2.4392147679818911E-5</v>
      </c>
      <c r="AZ156" s="17" t="s">
        <v>5091</v>
      </c>
      <c r="BA156" s="6" t="str">
        <f t="shared" si="24"/>
        <v>No Disponible</v>
      </c>
      <c r="BB156" s="6">
        <v>2.6424826653137154E-5</v>
      </c>
      <c r="BC156" s="6" t="s">
        <v>5091</v>
      </c>
      <c r="BD156" s="6" t="str">
        <f t="shared" si="25"/>
        <v>No Disponible</v>
      </c>
      <c r="BE156" s="6" t="s">
        <v>217</v>
      </c>
      <c r="BF156" s="6" t="s">
        <v>5091</v>
      </c>
      <c r="BG156" s="6" t="str">
        <f t="shared" si="26"/>
        <v>No Disponible</v>
      </c>
      <c r="BH156" s="2" t="s">
        <v>591</v>
      </c>
      <c r="BI156" s="2">
        <v>5.3169753086419753</v>
      </c>
      <c r="BJ156" s="2">
        <v>6.9120679012345683</v>
      </c>
      <c r="BK156" s="2">
        <v>11.05930864197531</v>
      </c>
    </row>
    <row r="157" spans="1:63" ht="35.25" customHeight="1">
      <c r="A157" s="1">
        <v>3926</v>
      </c>
      <c r="B157" s="1">
        <v>178</v>
      </c>
      <c r="C157" s="1" t="s">
        <v>100</v>
      </c>
      <c r="D157" s="1">
        <v>5</v>
      </c>
      <c r="E157" s="1" t="s">
        <v>446</v>
      </c>
      <c r="F157" s="1">
        <v>10978</v>
      </c>
      <c r="G157" s="1" t="s">
        <v>1620</v>
      </c>
      <c r="H157" s="1" t="s">
        <v>446</v>
      </c>
      <c r="I157" s="1" t="s">
        <v>1621</v>
      </c>
      <c r="J157" s="1">
        <v>25</v>
      </c>
      <c r="K157" s="1" t="s">
        <v>662</v>
      </c>
      <c r="L157" s="1">
        <v>307</v>
      </c>
      <c r="M157" s="1" t="s">
        <v>1622</v>
      </c>
      <c r="N157" s="1" t="s">
        <v>532</v>
      </c>
      <c r="O157" s="1" t="s">
        <v>532</v>
      </c>
      <c r="P157" s="1" t="s">
        <v>533</v>
      </c>
      <c r="Q157" s="1" t="s">
        <v>533</v>
      </c>
      <c r="R157" s="1" t="s">
        <v>532</v>
      </c>
      <c r="S157" s="1" t="s">
        <v>533</v>
      </c>
      <c r="T157" s="1" t="s">
        <v>533</v>
      </c>
      <c r="U157" s="1" t="s">
        <v>533</v>
      </c>
      <c r="V157" s="1" t="s">
        <v>533</v>
      </c>
      <c r="W157" s="1" t="s">
        <v>532</v>
      </c>
      <c r="X157" s="1">
        <v>2009</v>
      </c>
      <c r="Y157" s="1" t="s">
        <v>534</v>
      </c>
      <c r="Z157" s="1">
        <v>1</v>
      </c>
      <c r="AA157" s="1">
        <v>2012</v>
      </c>
      <c r="AB157" s="5">
        <v>656330</v>
      </c>
      <c r="AC157" s="1" t="s">
        <v>1623</v>
      </c>
      <c r="AD157" s="1">
        <v>8</v>
      </c>
      <c r="AE157" s="1">
        <v>1</v>
      </c>
      <c r="AF157" s="1">
        <v>6000000</v>
      </c>
      <c r="AG157" s="1" t="s">
        <v>1624</v>
      </c>
      <c r="AH157" s="1">
        <v>8</v>
      </c>
      <c r="AI157" s="1">
        <v>1</v>
      </c>
      <c r="AJ157" s="1">
        <v>1</v>
      </c>
      <c r="AK157" s="1">
        <v>38953</v>
      </c>
      <c r="AL157" s="4">
        <v>1.235191527143582</v>
      </c>
      <c r="AM157" s="1">
        <v>2489397</v>
      </c>
      <c r="AN157" s="1" t="s">
        <v>1625</v>
      </c>
      <c r="AO157" s="1" t="s">
        <v>1626</v>
      </c>
      <c r="AP157" s="1">
        <v>4933</v>
      </c>
      <c r="AQ157" s="1">
        <v>1139538</v>
      </c>
      <c r="AR157" s="1" t="s">
        <v>533</v>
      </c>
      <c r="AS157" s="1">
        <v>0</v>
      </c>
      <c r="AT157" s="1">
        <v>0</v>
      </c>
      <c r="AU157" s="1">
        <v>0</v>
      </c>
      <c r="AV157" s="1">
        <v>0</v>
      </c>
      <c r="AW157" s="4" t="s">
        <v>217</v>
      </c>
      <c r="AX157" s="3">
        <v>235.20833333333334</v>
      </c>
      <c r="AY157" s="17">
        <v>1.0839406207985887E-6</v>
      </c>
      <c r="AZ157" s="17" t="s">
        <v>5091</v>
      </c>
      <c r="BA157" s="6" t="str">
        <f t="shared" si="24"/>
        <v>No Disponible</v>
      </c>
      <c r="BB157" s="6">
        <v>1.8819671920277636E-6</v>
      </c>
      <c r="BC157" s="6" t="s">
        <v>5091</v>
      </c>
      <c r="BD157" s="6" t="str">
        <f t="shared" si="25"/>
        <v>No Disponible</v>
      </c>
      <c r="BE157" s="6" t="s">
        <v>217</v>
      </c>
      <c r="BF157" s="6" t="s">
        <v>5091</v>
      </c>
      <c r="BG157" s="6" t="str">
        <f t="shared" si="26"/>
        <v>No Disponible</v>
      </c>
      <c r="BH157" s="2" t="s">
        <v>543</v>
      </c>
      <c r="BI157" s="2">
        <v>236.63194444444446</v>
      </c>
      <c r="BJ157" s="2">
        <v>283.95833333333331</v>
      </c>
      <c r="BK157" s="2">
        <v>425.9375</v>
      </c>
    </row>
    <row r="158" spans="1:63" ht="35.25" customHeight="1">
      <c r="A158" s="1">
        <v>3928</v>
      </c>
      <c r="B158" s="1">
        <v>178</v>
      </c>
      <c r="C158" s="1" t="s">
        <v>100</v>
      </c>
      <c r="D158" s="1">
        <v>5</v>
      </c>
      <c r="E158" s="1" t="s">
        <v>446</v>
      </c>
      <c r="F158" s="1">
        <v>71060</v>
      </c>
      <c r="G158" s="1" t="s">
        <v>1620</v>
      </c>
      <c r="H158" s="1" t="s">
        <v>446</v>
      </c>
      <c r="I158" s="1" t="s">
        <v>1627</v>
      </c>
      <c r="J158" s="1">
        <v>25</v>
      </c>
      <c r="K158" s="1" t="s">
        <v>662</v>
      </c>
      <c r="L158" s="1">
        <v>612</v>
      </c>
      <c r="M158" s="1" t="s">
        <v>1628</v>
      </c>
      <c r="N158" s="1" t="s">
        <v>532</v>
      </c>
      <c r="O158" s="1" t="s">
        <v>532</v>
      </c>
      <c r="P158" s="1" t="s">
        <v>533</v>
      </c>
      <c r="Q158" s="1" t="s">
        <v>533</v>
      </c>
      <c r="R158" s="1" t="s">
        <v>532</v>
      </c>
      <c r="S158" s="1" t="s">
        <v>533</v>
      </c>
      <c r="T158" s="1" t="s">
        <v>533</v>
      </c>
      <c r="U158" s="1" t="s">
        <v>533</v>
      </c>
      <c r="V158" s="1" t="s">
        <v>532</v>
      </c>
      <c r="W158" s="1" t="s">
        <v>532</v>
      </c>
      <c r="X158" s="1">
        <v>2009</v>
      </c>
      <c r="Y158" s="1" t="s">
        <v>1114</v>
      </c>
      <c r="Z158" s="1">
        <v>1</v>
      </c>
      <c r="AA158" s="1">
        <v>2009</v>
      </c>
      <c r="AB158" s="5">
        <v>656330</v>
      </c>
      <c r="AC158" s="1" t="s">
        <v>1623</v>
      </c>
      <c r="AD158" s="1">
        <v>8</v>
      </c>
      <c r="AE158" s="1">
        <v>1</v>
      </c>
      <c r="AF158" s="1">
        <v>6000000</v>
      </c>
      <c r="AG158" s="1" t="s">
        <v>1624</v>
      </c>
      <c r="AH158" s="1">
        <v>8</v>
      </c>
      <c r="AI158" s="1">
        <v>1</v>
      </c>
      <c r="AJ158" s="1">
        <v>1</v>
      </c>
      <c r="AK158" s="1">
        <v>16451562.6</v>
      </c>
      <c r="AL158" s="4">
        <v>521.67562785388122</v>
      </c>
      <c r="AM158" s="1">
        <v>1415697</v>
      </c>
      <c r="AN158" s="1" t="s">
        <v>1625</v>
      </c>
      <c r="AO158" s="1" t="s">
        <v>1629</v>
      </c>
      <c r="AP158" s="1">
        <v>3815</v>
      </c>
      <c r="AQ158" s="1">
        <v>1139538</v>
      </c>
      <c r="AR158" s="1" t="s">
        <v>532</v>
      </c>
      <c r="AS158" s="1" t="s">
        <v>1630</v>
      </c>
      <c r="AT158" s="1" t="s">
        <v>750</v>
      </c>
      <c r="AU158" s="1" t="s">
        <v>1631</v>
      </c>
      <c r="AV158" s="1" t="s">
        <v>1632</v>
      </c>
      <c r="AW158" s="4">
        <v>1100</v>
      </c>
      <c r="AX158" s="3">
        <v>8.476080246913579</v>
      </c>
      <c r="AY158" s="17">
        <v>4.5779572761406925E-4</v>
      </c>
      <c r="AZ158" s="17" t="s">
        <v>5091</v>
      </c>
      <c r="BA158" s="6" t="str">
        <f t="shared" si="24"/>
        <v>No Disponible</v>
      </c>
      <c r="BB158" s="6">
        <v>7.9483739559959351E-4</v>
      </c>
      <c r="BC158" s="6" t="s">
        <v>5091</v>
      </c>
      <c r="BD158" s="6" t="str">
        <f t="shared" si="25"/>
        <v>No Disponible</v>
      </c>
      <c r="BE158" s="6">
        <v>0.47425057077625565</v>
      </c>
      <c r="BF158" s="6">
        <f>BE158</f>
        <v>0.47425057077625565</v>
      </c>
      <c r="BG158" s="6" t="str">
        <f t="shared" si="26"/>
        <v>Menor a 100%</v>
      </c>
      <c r="BH158" s="2" t="s">
        <v>543</v>
      </c>
      <c r="BI158" s="2">
        <v>8.6226851851851851</v>
      </c>
      <c r="BJ158" s="2">
        <v>11.20949074074074</v>
      </c>
      <c r="BK158" s="2">
        <v>17.935185185185187</v>
      </c>
    </row>
    <row r="159" spans="1:63" ht="35.25" customHeight="1">
      <c r="A159" s="1">
        <v>3943</v>
      </c>
      <c r="B159" s="1">
        <v>216</v>
      </c>
      <c r="C159" s="1" t="s">
        <v>375</v>
      </c>
      <c r="D159" s="1">
        <v>6</v>
      </c>
      <c r="E159" s="1" t="s">
        <v>0</v>
      </c>
      <c r="F159" s="1">
        <v>3115</v>
      </c>
      <c r="G159" s="1" t="s">
        <v>1633</v>
      </c>
      <c r="H159" s="1" t="s">
        <v>0</v>
      </c>
      <c r="I159" s="1" t="s">
        <v>1634</v>
      </c>
      <c r="J159" s="1">
        <v>41</v>
      </c>
      <c r="K159" s="1" t="s">
        <v>638</v>
      </c>
      <c r="L159" s="1">
        <v>298</v>
      </c>
      <c r="M159" s="1" t="s">
        <v>1635</v>
      </c>
      <c r="N159" s="1" t="s">
        <v>532</v>
      </c>
      <c r="O159" s="1" t="s">
        <v>532</v>
      </c>
      <c r="P159" s="1" t="s">
        <v>533</v>
      </c>
      <c r="Q159" s="1" t="s">
        <v>533</v>
      </c>
      <c r="R159" s="1" t="s">
        <v>532</v>
      </c>
      <c r="S159" s="1" t="s">
        <v>532</v>
      </c>
      <c r="T159" s="1" t="s">
        <v>533</v>
      </c>
      <c r="U159" s="1" t="s">
        <v>532</v>
      </c>
      <c r="V159" s="1" t="s">
        <v>533</v>
      </c>
      <c r="W159" s="1" t="s">
        <v>532</v>
      </c>
      <c r="X159" s="1">
        <v>2009</v>
      </c>
      <c r="Y159" s="1" t="s">
        <v>534</v>
      </c>
      <c r="Z159" s="1">
        <v>1</v>
      </c>
      <c r="AA159" s="1">
        <v>2011</v>
      </c>
      <c r="AB159" s="5">
        <v>1153</v>
      </c>
      <c r="AC159" s="1" t="s">
        <v>640</v>
      </c>
      <c r="AD159" s="1">
        <v>11</v>
      </c>
      <c r="AE159" s="1">
        <v>0</v>
      </c>
      <c r="AF159" s="1">
        <v>2300</v>
      </c>
      <c r="AG159" s="1" t="s">
        <v>1636</v>
      </c>
      <c r="AH159" s="1">
        <v>14</v>
      </c>
      <c r="AI159" s="1">
        <v>30</v>
      </c>
      <c r="AJ159" s="1">
        <v>1</v>
      </c>
      <c r="AK159" s="1">
        <v>5004785</v>
      </c>
      <c r="AL159" s="4">
        <v>158.70069127346525</v>
      </c>
      <c r="AM159" s="1">
        <v>2070700</v>
      </c>
      <c r="AN159" s="1" t="s">
        <v>1637</v>
      </c>
      <c r="AO159" s="1" t="s">
        <v>717</v>
      </c>
      <c r="AP159" s="1">
        <v>4535</v>
      </c>
      <c r="AQ159" s="1">
        <v>1800</v>
      </c>
      <c r="AR159" s="1" t="s">
        <v>532</v>
      </c>
      <c r="AS159" s="1" t="s">
        <v>1638</v>
      </c>
      <c r="AT159" s="1" t="s">
        <v>645</v>
      </c>
      <c r="AU159" s="1" t="s">
        <v>1636</v>
      </c>
      <c r="AV159" s="1" t="s">
        <v>1639</v>
      </c>
      <c r="AW159" s="4">
        <v>89.13</v>
      </c>
      <c r="AX159" s="3">
        <v>98.094907407407405</v>
      </c>
      <c r="AY159" s="6">
        <v>8.8167050707480696E-2</v>
      </c>
      <c r="AZ159" s="6">
        <f>AY159</f>
        <v>8.8167050707480696E-2</v>
      </c>
      <c r="BA159" s="6" t="str">
        <f t="shared" si="24"/>
        <v>Menor a 100%</v>
      </c>
      <c r="BB159" s="6">
        <v>0.13764153623023873</v>
      </c>
      <c r="BC159" s="6">
        <f>BB159</f>
        <v>0.13764153623023873</v>
      </c>
      <c r="BD159" s="6" t="str">
        <f t="shared" si="25"/>
        <v>Menor a 100%</v>
      </c>
      <c r="BE159" s="6">
        <v>1.780553026741448</v>
      </c>
      <c r="BF159" s="6">
        <f>BE159</f>
        <v>1.780553026741448</v>
      </c>
      <c r="BG159" s="6" t="str">
        <f t="shared" si="26"/>
        <v>Mayor a 100%</v>
      </c>
      <c r="BH159" s="2" t="s">
        <v>543</v>
      </c>
      <c r="BI159" s="2">
        <v>100.35416666666667</v>
      </c>
      <c r="BJ159" s="2">
        <v>120.425</v>
      </c>
      <c r="BK159" s="2">
        <v>180.63749999999999</v>
      </c>
    </row>
    <row r="160" spans="1:63" ht="35.25" customHeight="1">
      <c r="A160" s="1">
        <v>3963</v>
      </c>
      <c r="B160" s="1">
        <v>20530</v>
      </c>
      <c r="C160" s="1" t="s">
        <v>374</v>
      </c>
      <c r="D160" s="1">
        <v>2</v>
      </c>
      <c r="E160" s="1" t="s">
        <v>1404</v>
      </c>
      <c r="F160" s="1">
        <v>71362</v>
      </c>
      <c r="G160" s="1" t="s">
        <v>1640</v>
      </c>
      <c r="H160" s="1" t="s">
        <v>1404</v>
      </c>
      <c r="I160" s="1" t="s">
        <v>1641</v>
      </c>
      <c r="J160" s="1">
        <v>68</v>
      </c>
      <c r="K160" s="1" t="s">
        <v>683</v>
      </c>
      <c r="L160" s="1">
        <v>81</v>
      </c>
      <c r="M160" s="1" t="s">
        <v>1642</v>
      </c>
      <c r="N160" s="1" t="s">
        <v>532</v>
      </c>
      <c r="O160" s="1" t="s">
        <v>533</v>
      </c>
      <c r="P160" s="1" t="s">
        <v>533</v>
      </c>
      <c r="Q160" s="1" t="s">
        <v>533</v>
      </c>
      <c r="R160" s="1" t="s">
        <v>533</v>
      </c>
      <c r="S160" s="1" t="s">
        <v>533</v>
      </c>
      <c r="T160" s="1" t="s">
        <v>533</v>
      </c>
      <c r="U160" s="1" t="s">
        <v>533</v>
      </c>
      <c r="V160" s="1" t="s">
        <v>533</v>
      </c>
      <c r="W160" s="1" t="s">
        <v>533</v>
      </c>
      <c r="X160" s="1">
        <v>2009</v>
      </c>
      <c r="Y160" s="1" t="s">
        <v>534</v>
      </c>
      <c r="Z160" s="1">
        <v>1</v>
      </c>
      <c r="AA160" s="1">
        <v>2012</v>
      </c>
      <c r="AB160" s="5">
        <v>3000</v>
      </c>
      <c r="AC160" s="1" t="s">
        <v>1643</v>
      </c>
      <c r="AD160" s="1">
        <v>8</v>
      </c>
      <c r="AE160" s="1">
        <v>0</v>
      </c>
      <c r="AF160" s="1">
        <v>4000</v>
      </c>
      <c r="AG160" s="1" t="s">
        <v>1644</v>
      </c>
      <c r="AH160" s="1">
        <v>12</v>
      </c>
      <c r="AI160" s="1">
        <v>0</v>
      </c>
      <c r="AJ160" s="1">
        <v>1</v>
      </c>
      <c r="AK160" s="1">
        <v>26400307</v>
      </c>
      <c r="AL160" s="4">
        <v>837.1482432775241</v>
      </c>
      <c r="AM160" s="1">
        <v>2489475</v>
      </c>
      <c r="AN160" s="1" t="s">
        <v>1645</v>
      </c>
      <c r="AO160" s="1" t="s">
        <v>1646</v>
      </c>
      <c r="AP160" s="1">
        <v>4888</v>
      </c>
      <c r="AQ160" s="1">
        <v>3000</v>
      </c>
      <c r="AR160" s="1" t="s">
        <v>532</v>
      </c>
      <c r="AS160" s="1" t="s">
        <v>1647</v>
      </c>
      <c r="AT160" s="1" t="s">
        <v>939</v>
      </c>
      <c r="AU160" s="1" t="s">
        <v>1648</v>
      </c>
      <c r="AV160" s="1" t="s">
        <v>1649</v>
      </c>
      <c r="AW160" s="4">
        <v>1006</v>
      </c>
      <c r="AX160" s="3">
        <v>401.44444444444446</v>
      </c>
      <c r="AY160" s="6">
        <v>0.27904941442584136</v>
      </c>
      <c r="AZ160" s="6">
        <f>AY160</f>
        <v>0.27904941442584136</v>
      </c>
      <c r="BA160" s="6" t="str">
        <f t="shared" si="24"/>
        <v>Menor a 100%</v>
      </c>
      <c r="BB160" s="6">
        <v>0.27904941442584136</v>
      </c>
      <c r="BC160" s="6">
        <f>BB160</f>
        <v>0.27904941442584136</v>
      </c>
      <c r="BD160" s="6" t="str">
        <f t="shared" si="25"/>
        <v>Menor a 100%</v>
      </c>
      <c r="BE160" s="6">
        <v>0.83215531140906973</v>
      </c>
      <c r="BF160" s="6">
        <f>BE160</f>
        <v>0.83215531140906973</v>
      </c>
      <c r="BG160" s="6" t="str">
        <f t="shared" si="26"/>
        <v>Menor a 100%</v>
      </c>
      <c r="BH160" s="2" t="s">
        <v>543</v>
      </c>
      <c r="BI160" s="2">
        <v>401.42824074074076</v>
      </c>
      <c r="BJ160" s="2">
        <v>481.7138888888889</v>
      </c>
      <c r="BK160" s="2">
        <v>722.57083333333333</v>
      </c>
    </row>
    <row r="161" spans="1:63" ht="35.25" customHeight="1">
      <c r="A161" s="1">
        <v>3983</v>
      </c>
      <c r="B161" s="1">
        <v>20941</v>
      </c>
      <c r="C161" s="1" t="s">
        <v>373</v>
      </c>
      <c r="D161" s="1">
        <v>5</v>
      </c>
      <c r="E161" s="1" t="s">
        <v>446</v>
      </c>
      <c r="F161" s="1">
        <v>179</v>
      </c>
      <c r="G161" s="1" t="s">
        <v>1650</v>
      </c>
      <c r="H161" s="1" t="s">
        <v>446</v>
      </c>
      <c r="I161" s="1" t="s">
        <v>1651</v>
      </c>
      <c r="J161" s="1">
        <v>15</v>
      </c>
      <c r="K161" s="1" t="s">
        <v>828</v>
      </c>
      <c r="L161" s="1">
        <v>464</v>
      </c>
      <c r="M161" s="1" t="s">
        <v>1652</v>
      </c>
      <c r="N161" s="1" t="s">
        <v>532</v>
      </c>
      <c r="O161" s="1" t="s">
        <v>532</v>
      </c>
      <c r="P161" s="1" t="s">
        <v>533</v>
      </c>
      <c r="Q161" s="1" t="s">
        <v>533</v>
      </c>
      <c r="R161" s="1" t="s">
        <v>532</v>
      </c>
      <c r="S161" s="1" t="s">
        <v>532</v>
      </c>
      <c r="T161" s="1" t="s">
        <v>532</v>
      </c>
      <c r="U161" s="1" t="s">
        <v>533</v>
      </c>
      <c r="V161" s="1" t="s">
        <v>532</v>
      </c>
      <c r="W161" s="1" t="s">
        <v>532</v>
      </c>
      <c r="X161" s="1">
        <v>2009</v>
      </c>
      <c r="Y161" s="1" t="s">
        <v>534</v>
      </c>
      <c r="Z161" s="1">
        <v>1</v>
      </c>
      <c r="AA161" s="1">
        <v>2009</v>
      </c>
      <c r="AB161" s="5">
        <v>4.16</v>
      </c>
      <c r="AC161" s="1" t="s">
        <v>1653</v>
      </c>
      <c r="AD161" s="1">
        <v>12</v>
      </c>
      <c r="AE161" s="1">
        <v>15</v>
      </c>
      <c r="AF161" s="1">
        <v>6.08</v>
      </c>
      <c r="AG161" s="1" t="s">
        <v>1654</v>
      </c>
      <c r="AH161" s="1">
        <v>9</v>
      </c>
      <c r="AI161" s="1">
        <v>20</v>
      </c>
      <c r="AJ161" s="1">
        <v>1</v>
      </c>
      <c r="AK161" s="1">
        <v>94.6</v>
      </c>
      <c r="AL161" s="4">
        <v>2.99974632166413E-3</v>
      </c>
      <c r="AM161" s="1">
        <v>1489945</v>
      </c>
      <c r="AN161" s="1" t="s">
        <v>1655</v>
      </c>
      <c r="AO161" s="1" t="s">
        <v>1656</v>
      </c>
      <c r="AP161" s="1">
        <v>3785</v>
      </c>
      <c r="AQ161" s="1">
        <v>5</v>
      </c>
      <c r="AR161" s="1" t="s">
        <v>532</v>
      </c>
      <c r="AS161" s="1" t="s">
        <v>1657</v>
      </c>
      <c r="AT161" s="1" t="s">
        <v>892</v>
      </c>
      <c r="AU161" s="1" t="s">
        <v>1658</v>
      </c>
      <c r="AV161" s="1" t="s">
        <v>1659</v>
      </c>
      <c r="AW161" s="4">
        <v>6.08</v>
      </c>
      <c r="AX161" s="3">
        <v>2.2611111111111111</v>
      </c>
      <c r="AY161" s="17">
        <v>5.9994926433282604E-4</v>
      </c>
      <c r="AZ161" s="17" t="s">
        <v>5091</v>
      </c>
      <c r="BA161" s="6" t="str">
        <f t="shared" si="24"/>
        <v>No Disponible</v>
      </c>
      <c r="BB161" s="6">
        <v>7.2109286578464656E-4</v>
      </c>
      <c r="BC161" s="6" t="s">
        <v>5091</v>
      </c>
      <c r="BD161" s="6" t="str">
        <f t="shared" si="25"/>
        <v>No Disponible</v>
      </c>
      <c r="BE161" s="6">
        <v>4.9337932922107397E-4</v>
      </c>
      <c r="BF161" s="6" t="s">
        <v>5091</v>
      </c>
      <c r="BG161" s="6" t="str">
        <f t="shared" si="26"/>
        <v>No Disponible</v>
      </c>
      <c r="BH161" s="2" t="s">
        <v>591</v>
      </c>
      <c r="BI161" s="2">
        <v>2.2416666666666667</v>
      </c>
      <c r="BJ161" s="2">
        <v>2.914166666666667</v>
      </c>
      <c r="BK161" s="2">
        <v>4.6626666666666674</v>
      </c>
    </row>
    <row r="162" spans="1:63" ht="35.25" customHeight="1">
      <c r="A162" s="1">
        <v>4004</v>
      </c>
      <c r="B162" s="1">
        <v>758</v>
      </c>
      <c r="C162" s="1" t="s">
        <v>372</v>
      </c>
      <c r="D162" s="1">
        <v>5</v>
      </c>
      <c r="E162" s="1" t="s">
        <v>446</v>
      </c>
      <c r="F162" s="1">
        <v>8170</v>
      </c>
      <c r="G162" s="1" t="s">
        <v>1660</v>
      </c>
      <c r="H162" s="1" t="s">
        <v>446</v>
      </c>
      <c r="I162" s="1" t="s">
        <v>1661</v>
      </c>
      <c r="J162" s="1">
        <v>73</v>
      </c>
      <c r="K162" s="1" t="s">
        <v>530</v>
      </c>
      <c r="L162" s="1">
        <v>268</v>
      </c>
      <c r="M162" s="1" t="s">
        <v>1662</v>
      </c>
      <c r="N162" s="1" t="s">
        <v>532</v>
      </c>
      <c r="O162" s="1" t="s">
        <v>533</v>
      </c>
      <c r="P162" s="1" t="s">
        <v>533</v>
      </c>
      <c r="Q162" s="1" t="s">
        <v>533</v>
      </c>
      <c r="R162" s="1" t="s">
        <v>532</v>
      </c>
      <c r="S162" s="1" t="s">
        <v>533</v>
      </c>
      <c r="T162" s="1" t="s">
        <v>533</v>
      </c>
      <c r="U162" s="1" t="s">
        <v>533</v>
      </c>
      <c r="V162" s="1" t="s">
        <v>533</v>
      </c>
      <c r="W162" s="1" t="s">
        <v>533</v>
      </c>
      <c r="X162" s="1">
        <v>2009</v>
      </c>
      <c r="Y162" s="1" t="s">
        <v>534</v>
      </c>
      <c r="Z162" s="1">
        <v>1</v>
      </c>
      <c r="AA162" s="1">
        <v>2012</v>
      </c>
      <c r="AB162" s="5">
        <v>13295</v>
      </c>
      <c r="AC162" s="1" t="s">
        <v>1663</v>
      </c>
      <c r="AD162" s="1">
        <v>11</v>
      </c>
      <c r="AE162" s="1">
        <v>45</v>
      </c>
      <c r="AF162" s="1">
        <v>22089</v>
      </c>
      <c r="AG162" s="1" t="s">
        <v>1664</v>
      </c>
      <c r="AH162" s="1">
        <v>11</v>
      </c>
      <c r="AI162" s="1">
        <v>50</v>
      </c>
      <c r="AJ162" s="1">
        <v>1</v>
      </c>
      <c r="AK162" s="1">
        <v>7548140</v>
      </c>
      <c r="AL162" s="4">
        <v>239.34994926433282</v>
      </c>
      <c r="AM162" s="1">
        <v>2489461</v>
      </c>
      <c r="AN162" s="1" t="s">
        <v>1665</v>
      </c>
      <c r="AO162" s="1" t="s">
        <v>1666</v>
      </c>
      <c r="AP162" s="1">
        <v>4935</v>
      </c>
      <c r="AQ162" s="1">
        <v>18950</v>
      </c>
      <c r="AR162" s="1" t="s">
        <v>532</v>
      </c>
      <c r="AS162" s="1" t="s">
        <v>1667</v>
      </c>
      <c r="AT162" s="1" t="s">
        <v>540</v>
      </c>
      <c r="AU162" s="1" t="s">
        <v>1668</v>
      </c>
      <c r="AV162" s="1" t="s">
        <v>1669</v>
      </c>
      <c r="AW162" s="4">
        <v>679</v>
      </c>
      <c r="AX162" s="3">
        <v>135.1087962962963</v>
      </c>
      <c r="AY162" s="6">
        <v>1.2630604182814397E-2</v>
      </c>
      <c r="AZ162" s="6">
        <f>AY162</f>
        <v>1.2630604182814397E-2</v>
      </c>
      <c r="BA162" s="6" t="str">
        <f t="shared" si="24"/>
        <v>Menor a 100%</v>
      </c>
      <c r="BB162" s="6">
        <v>1.800300483372191E-2</v>
      </c>
      <c r="BC162" s="6">
        <f>BB162</f>
        <v>1.800300483372191E-2</v>
      </c>
      <c r="BD162" s="6" t="str">
        <f t="shared" si="25"/>
        <v>Menor a 100%</v>
      </c>
      <c r="BE162" s="6">
        <v>0.35250360716396584</v>
      </c>
      <c r="BF162" s="6">
        <f>BE162</f>
        <v>0.35250360716396584</v>
      </c>
      <c r="BG162" s="6" t="str">
        <f t="shared" si="26"/>
        <v>Menor a 100%</v>
      </c>
      <c r="BH162" s="2" t="s">
        <v>543</v>
      </c>
      <c r="BI162" s="2">
        <v>135.28703703703704</v>
      </c>
      <c r="BJ162" s="2">
        <v>162.34444444444443</v>
      </c>
      <c r="BK162" s="2">
        <v>243.51666666666665</v>
      </c>
    </row>
    <row r="163" spans="1:63" ht="35.25" customHeight="1">
      <c r="A163" s="1">
        <v>4123</v>
      </c>
      <c r="B163" s="1">
        <v>21651</v>
      </c>
      <c r="C163" s="1" t="s">
        <v>371</v>
      </c>
      <c r="D163" s="1">
        <v>6</v>
      </c>
      <c r="E163" s="1" t="s">
        <v>0</v>
      </c>
      <c r="F163" s="1">
        <v>71277</v>
      </c>
      <c r="G163" s="1" t="s">
        <v>1670</v>
      </c>
      <c r="H163" s="1" t="s">
        <v>0</v>
      </c>
      <c r="I163" s="1" t="s">
        <v>1671</v>
      </c>
      <c r="J163" s="1">
        <v>17</v>
      </c>
      <c r="K163" s="1" t="s">
        <v>1177</v>
      </c>
      <c r="L163" s="1">
        <v>446</v>
      </c>
      <c r="M163" s="1" t="s">
        <v>1672</v>
      </c>
      <c r="N163" s="1" t="s">
        <v>532</v>
      </c>
      <c r="O163" s="1" t="s">
        <v>533</v>
      </c>
      <c r="P163" s="1" t="s">
        <v>533</v>
      </c>
      <c r="Q163" s="1" t="s">
        <v>533</v>
      </c>
      <c r="R163" s="1" t="s">
        <v>532</v>
      </c>
      <c r="S163" s="1" t="s">
        <v>533</v>
      </c>
      <c r="T163" s="1" t="s">
        <v>533</v>
      </c>
      <c r="U163" s="1" t="s">
        <v>533</v>
      </c>
      <c r="V163" s="1" t="s">
        <v>533</v>
      </c>
      <c r="W163" s="1" t="s">
        <v>532</v>
      </c>
      <c r="X163" s="1">
        <v>2009</v>
      </c>
      <c r="Y163" s="1" t="s">
        <v>534</v>
      </c>
      <c r="Z163" s="1">
        <v>1</v>
      </c>
      <c r="AA163" s="1">
        <v>2009</v>
      </c>
      <c r="AB163" s="5">
        <v>5</v>
      </c>
      <c r="AC163" s="1" t="s">
        <v>1673</v>
      </c>
      <c r="AD163" s="1">
        <v>12</v>
      </c>
      <c r="AE163" s="1">
        <v>5</v>
      </c>
      <c r="AF163" s="1">
        <v>81</v>
      </c>
      <c r="AG163" s="1" t="s">
        <v>1674</v>
      </c>
      <c r="AH163" s="1">
        <v>12</v>
      </c>
      <c r="AI163" s="1">
        <v>15</v>
      </c>
      <c r="AJ163" s="1">
        <v>2</v>
      </c>
      <c r="AK163" s="1">
        <v>34</v>
      </c>
      <c r="AL163" s="4">
        <v>1.0781329274479959E-3</v>
      </c>
      <c r="AM163" s="1">
        <v>1491648</v>
      </c>
      <c r="AN163" s="1" t="s">
        <v>1675</v>
      </c>
      <c r="AO163" s="1" t="s">
        <v>1676</v>
      </c>
      <c r="AP163" s="1">
        <v>3772</v>
      </c>
      <c r="AQ163" s="1">
        <v>34</v>
      </c>
      <c r="AR163" s="1" t="s">
        <v>533</v>
      </c>
      <c r="AS163" s="1">
        <v>0</v>
      </c>
      <c r="AT163" s="1">
        <v>0</v>
      </c>
      <c r="AU163" s="1">
        <v>0</v>
      </c>
      <c r="AV163" s="1">
        <v>0</v>
      </c>
      <c r="AW163" s="4" t="s">
        <v>217</v>
      </c>
      <c r="AX163" s="3">
        <v>1.7652777777777777</v>
      </c>
      <c r="AY163" s="17">
        <v>3.1709791983764585E-5</v>
      </c>
      <c r="AZ163" s="17" t="s">
        <v>5091</v>
      </c>
      <c r="BA163" s="6" t="str">
        <f t="shared" si="24"/>
        <v>No Disponible</v>
      </c>
      <c r="BB163" s="6">
        <v>2.1562658548959917E-4</v>
      </c>
      <c r="BC163" s="6" t="s">
        <v>5091</v>
      </c>
      <c r="BD163" s="6" t="str">
        <f t="shared" si="25"/>
        <v>No Disponible</v>
      </c>
      <c r="BE163" s="6" t="s">
        <v>217</v>
      </c>
      <c r="BF163" s="6" t="s">
        <v>5091</v>
      </c>
      <c r="BG163" s="6" t="str">
        <f t="shared" si="26"/>
        <v>No Disponible</v>
      </c>
      <c r="BH163" s="2" t="s">
        <v>591</v>
      </c>
      <c r="BI163" s="2">
        <v>1.7861111111111112</v>
      </c>
      <c r="BJ163" s="2">
        <v>2.3219444444444446</v>
      </c>
      <c r="BK163" s="2">
        <v>3.7151111111111117</v>
      </c>
    </row>
    <row r="164" spans="1:63" ht="35.25" customHeight="1">
      <c r="A164" s="1">
        <v>4143</v>
      </c>
      <c r="B164" s="1">
        <v>2381</v>
      </c>
      <c r="C164" s="1" t="s">
        <v>370</v>
      </c>
      <c r="D164" s="1">
        <v>5</v>
      </c>
      <c r="E164" s="1" t="s">
        <v>446</v>
      </c>
      <c r="F164" s="1">
        <v>310</v>
      </c>
      <c r="G164" s="1" t="s">
        <v>1677</v>
      </c>
      <c r="H164" s="1" t="s">
        <v>446</v>
      </c>
      <c r="I164" s="1" t="s">
        <v>1678</v>
      </c>
      <c r="J164" s="1">
        <v>15</v>
      </c>
      <c r="K164" s="1" t="s">
        <v>828</v>
      </c>
      <c r="L164" s="1">
        <v>806</v>
      </c>
      <c r="M164" s="1" t="s">
        <v>1679</v>
      </c>
      <c r="N164" s="1" t="s">
        <v>532</v>
      </c>
      <c r="O164" s="1" t="s">
        <v>533</v>
      </c>
      <c r="P164" s="1" t="s">
        <v>533</v>
      </c>
      <c r="Q164" s="1" t="s">
        <v>533</v>
      </c>
      <c r="R164" s="1" t="s">
        <v>533</v>
      </c>
      <c r="S164" s="1" t="s">
        <v>533</v>
      </c>
      <c r="T164" s="1" t="s">
        <v>533</v>
      </c>
      <c r="U164" s="1" t="s">
        <v>533</v>
      </c>
      <c r="V164" s="1" t="s">
        <v>533</v>
      </c>
      <c r="W164" s="1" t="s">
        <v>533</v>
      </c>
      <c r="X164" s="1">
        <v>2009</v>
      </c>
      <c r="Y164" s="1" t="s">
        <v>534</v>
      </c>
      <c r="Z164" s="1">
        <v>1</v>
      </c>
      <c r="AA164" s="1">
        <v>2012</v>
      </c>
      <c r="AB164" s="5">
        <v>5</v>
      </c>
      <c r="AC164" s="1" t="s">
        <v>1680</v>
      </c>
      <c r="AD164" s="1">
        <v>14</v>
      </c>
      <c r="AE164" s="1">
        <v>0</v>
      </c>
      <c r="AF164" s="1">
        <v>14</v>
      </c>
      <c r="AG164" s="1" t="s">
        <v>1681</v>
      </c>
      <c r="AH164" s="1">
        <v>15</v>
      </c>
      <c r="AI164" s="1">
        <v>0</v>
      </c>
      <c r="AJ164" s="1">
        <v>2</v>
      </c>
      <c r="AK164" s="1">
        <v>78340</v>
      </c>
      <c r="AL164" s="4">
        <v>2.4841451040081175</v>
      </c>
      <c r="AM164" s="1">
        <v>2489319</v>
      </c>
      <c r="AN164" s="1" t="s">
        <v>1682</v>
      </c>
      <c r="AO164" s="1" t="s">
        <v>1683</v>
      </c>
      <c r="AP164" s="1">
        <v>5092</v>
      </c>
      <c r="AQ164" s="1">
        <v>8</v>
      </c>
      <c r="AR164" s="1" t="s">
        <v>532</v>
      </c>
      <c r="AS164" s="1" t="s">
        <v>1684</v>
      </c>
      <c r="AT164" s="1" t="s">
        <v>892</v>
      </c>
      <c r="AU164" s="1" t="s">
        <v>1685</v>
      </c>
      <c r="AV164" s="1" t="s">
        <v>1686</v>
      </c>
      <c r="AW164" s="4">
        <v>8.3000000000000007</v>
      </c>
      <c r="AX164" s="3">
        <v>8.4581790123456795</v>
      </c>
      <c r="AY164" s="6">
        <v>0.31051813800101469</v>
      </c>
      <c r="AZ164" s="6">
        <f>AY164</f>
        <v>0.31051813800101469</v>
      </c>
      <c r="BA164" s="6" t="str">
        <f t="shared" si="24"/>
        <v>Menor a 100%</v>
      </c>
      <c r="BB164" s="6">
        <v>0.4968290208016235</v>
      </c>
      <c r="BC164" s="6">
        <f>BB164</f>
        <v>0.4968290208016235</v>
      </c>
      <c r="BD164" s="6" t="str">
        <f t="shared" si="25"/>
        <v>Menor a 100%</v>
      </c>
      <c r="BE164" s="6">
        <v>0.2992945908443515</v>
      </c>
      <c r="BF164" s="6">
        <f>BE164</f>
        <v>0.2992945908443515</v>
      </c>
      <c r="BG164" s="6" t="str">
        <f t="shared" si="26"/>
        <v>Menor a 100%</v>
      </c>
      <c r="BH164" s="2" t="s">
        <v>591</v>
      </c>
      <c r="BI164" s="2">
        <v>8.5380401234567902</v>
      </c>
      <c r="BJ164" s="2">
        <v>11.099452160493827</v>
      </c>
      <c r="BK164" s="2">
        <v>17.759123456790125</v>
      </c>
    </row>
    <row r="165" spans="1:63" ht="35.25" customHeight="1">
      <c r="A165" s="1">
        <v>4144</v>
      </c>
      <c r="B165" s="1">
        <v>2381</v>
      </c>
      <c r="C165" s="1" t="s">
        <v>370</v>
      </c>
      <c r="D165" s="1">
        <v>6</v>
      </c>
      <c r="E165" s="1" t="s">
        <v>0</v>
      </c>
      <c r="F165" s="1">
        <v>1998</v>
      </c>
      <c r="G165" s="1" t="s">
        <v>1687</v>
      </c>
      <c r="H165" s="1" t="s">
        <v>0</v>
      </c>
      <c r="I165" s="1" t="s">
        <v>1678</v>
      </c>
      <c r="J165" s="1">
        <v>15</v>
      </c>
      <c r="K165" s="1" t="s">
        <v>828</v>
      </c>
      <c r="L165" s="1">
        <v>806</v>
      </c>
      <c r="M165" s="1" t="s">
        <v>1679</v>
      </c>
      <c r="N165" s="1" t="s">
        <v>532</v>
      </c>
      <c r="O165" s="1" t="s">
        <v>533</v>
      </c>
      <c r="P165" s="1" t="s">
        <v>533</v>
      </c>
      <c r="Q165" s="1" t="s">
        <v>533</v>
      </c>
      <c r="R165" s="1" t="s">
        <v>533</v>
      </c>
      <c r="S165" s="1" t="s">
        <v>533</v>
      </c>
      <c r="T165" s="1" t="s">
        <v>533</v>
      </c>
      <c r="U165" s="1" t="s">
        <v>533</v>
      </c>
      <c r="V165" s="1" t="s">
        <v>533</v>
      </c>
      <c r="W165" s="1" t="s">
        <v>533</v>
      </c>
      <c r="X165" s="1">
        <v>2009</v>
      </c>
      <c r="Y165" s="1" t="s">
        <v>534</v>
      </c>
      <c r="Z165" s="1">
        <v>1</v>
      </c>
      <c r="AA165" s="1">
        <v>2012</v>
      </c>
      <c r="AB165" s="5">
        <v>2.2000000000000002</v>
      </c>
      <c r="AC165" s="1" t="s">
        <v>1688</v>
      </c>
      <c r="AD165" s="1">
        <v>15</v>
      </c>
      <c r="AE165" s="1">
        <v>0</v>
      </c>
      <c r="AF165" s="1">
        <v>19</v>
      </c>
      <c r="AG165" s="1" t="s">
        <v>1689</v>
      </c>
      <c r="AH165" s="1">
        <v>12</v>
      </c>
      <c r="AI165" s="1">
        <v>0</v>
      </c>
      <c r="AJ165" s="1">
        <v>2</v>
      </c>
      <c r="AK165" s="1">
        <v>75320</v>
      </c>
      <c r="AL165" s="4">
        <v>2.3883815322171484</v>
      </c>
      <c r="AM165" s="1">
        <v>2489319</v>
      </c>
      <c r="AN165" s="1" t="s">
        <v>1682</v>
      </c>
      <c r="AO165" s="1" t="s">
        <v>1683</v>
      </c>
      <c r="AP165" s="1">
        <v>5092</v>
      </c>
      <c r="AQ165" s="1">
        <v>35</v>
      </c>
      <c r="AR165" s="1" t="s">
        <v>532</v>
      </c>
      <c r="AS165" s="1" t="s">
        <v>1684</v>
      </c>
      <c r="AT165" s="1" t="s">
        <v>892</v>
      </c>
      <c r="AU165" s="1" t="s">
        <v>1685</v>
      </c>
      <c r="AV165" s="1" t="s">
        <v>1686</v>
      </c>
      <c r="AW165" s="4">
        <v>3</v>
      </c>
      <c r="AX165" s="3">
        <v>8.4581790123456795</v>
      </c>
      <c r="AY165" s="6">
        <v>6.8239472349061386E-2</v>
      </c>
      <c r="AZ165" s="6">
        <f>AY165</f>
        <v>6.8239472349061386E-2</v>
      </c>
      <c r="BA165" s="6" t="str">
        <f t="shared" si="24"/>
        <v>Menor a 100%</v>
      </c>
      <c r="BB165" s="6">
        <v>1.0856279691896129</v>
      </c>
      <c r="BC165" s="6">
        <f>BB165</f>
        <v>1.0856279691896129</v>
      </c>
      <c r="BD165" s="6" t="str">
        <f t="shared" si="25"/>
        <v>Mayor a 100%</v>
      </c>
      <c r="BE165" s="6">
        <v>0.79612717740571615</v>
      </c>
      <c r="BF165" s="6">
        <f>BE165</f>
        <v>0.79612717740571615</v>
      </c>
      <c r="BG165" s="6" t="str">
        <f t="shared" si="26"/>
        <v>Menor a 100%</v>
      </c>
      <c r="BH165" s="2" t="s">
        <v>591</v>
      </c>
      <c r="BI165" s="2">
        <v>8.5380401234567902</v>
      </c>
      <c r="BJ165" s="2">
        <v>11.099452160493827</v>
      </c>
      <c r="BK165" s="2">
        <v>17.759123456790125</v>
      </c>
    </row>
    <row r="166" spans="1:63" ht="35.25" customHeight="1">
      <c r="A166" s="1">
        <v>4163</v>
      </c>
      <c r="B166" s="1">
        <v>1875</v>
      </c>
      <c r="C166" s="1" t="s">
        <v>369</v>
      </c>
      <c r="D166" s="1">
        <v>6</v>
      </c>
      <c r="E166" s="1" t="s">
        <v>0</v>
      </c>
      <c r="F166" s="1">
        <v>71360</v>
      </c>
      <c r="G166" s="1" t="s">
        <v>1690</v>
      </c>
      <c r="H166" s="1" t="s">
        <v>0</v>
      </c>
      <c r="I166" s="1" t="s">
        <v>1691</v>
      </c>
      <c r="J166" s="1">
        <v>68</v>
      </c>
      <c r="K166" s="1" t="s">
        <v>683</v>
      </c>
      <c r="L166" s="1">
        <v>77</v>
      </c>
      <c r="M166" s="1" t="s">
        <v>1387</v>
      </c>
      <c r="N166" s="1" t="s">
        <v>532</v>
      </c>
      <c r="O166" s="1" t="s">
        <v>533</v>
      </c>
      <c r="P166" s="1" t="s">
        <v>533</v>
      </c>
      <c r="Q166" s="1" t="s">
        <v>533</v>
      </c>
      <c r="R166" s="1" t="s">
        <v>532</v>
      </c>
      <c r="S166" s="1" t="s">
        <v>533</v>
      </c>
      <c r="T166" s="1" t="s">
        <v>533</v>
      </c>
      <c r="U166" s="1" t="s">
        <v>533</v>
      </c>
      <c r="V166" s="1" t="s">
        <v>533</v>
      </c>
      <c r="W166" s="1" t="s">
        <v>532</v>
      </c>
      <c r="X166" s="1">
        <v>2009</v>
      </c>
      <c r="Y166" s="1" t="s">
        <v>534</v>
      </c>
      <c r="Z166" s="1">
        <v>1</v>
      </c>
      <c r="AA166" s="1">
        <v>2012</v>
      </c>
      <c r="AB166" s="5">
        <v>38</v>
      </c>
      <c r="AC166" s="1" t="s">
        <v>1692</v>
      </c>
      <c r="AD166" s="1">
        <v>6</v>
      </c>
      <c r="AE166" s="1">
        <v>10</v>
      </c>
      <c r="AF166" s="1">
        <v>82</v>
      </c>
      <c r="AG166" s="1" t="s">
        <v>1204</v>
      </c>
      <c r="AH166" s="1">
        <v>9</v>
      </c>
      <c r="AI166" s="1">
        <v>20</v>
      </c>
      <c r="AJ166" s="1">
        <v>1</v>
      </c>
      <c r="AK166" s="1">
        <v>250000</v>
      </c>
      <c r="AL166" s="4">
        <v>7.9274479959411464</v>
      </c>
      <c r="AM166" s="1">
        <v>2489449</v>
      </c>
      <c r="AN166" s="1" t="s">
        <v>1693</v>
      </c>
      <c r="AO166" s="1" t="s">
        <v>1694</v>
      </c>
      <c r="AP166" s="1">
        <v>6177</v>
      </c>
      <c r="AQ166" s="1">
        <v>78</v>
      </c>
      <c r="AR166" s="1" t="s">
        <v>532</v>
      </c>
      <c r="AS166" s="1" t="s">
        <v>1695</v>
      </c>
      <c r="AT166" s="1" t="s">
        <v>939</v>
      </c>
      <c r="AU166" s="1" t="s">
        <v>1463</v>
      </c>
      <c r="AV166" s="1" t="s">
        <v>1696</v>
      </c>
      <c r="AW166" s="4">
        <v>80</v>
      </c>
      <c r="AX166" s="3">
        <v>44.502314814814817</v>
      </c>
      <c r="AY166" s="6">
        <v>0.10163394866591213</v>
      </c>
      <c r="AZ166" s="6">
        <f>AY166</f>
        <v>0.10163394866591213</v>
      </c>
      <c r="BA166" s="6" t="str">
        <f t="shared" si="24"/>
        <v>Menor a 100%</v>
      </c>
      <c r="BB166" s="6">
        <v>0.208617052524767</v>
      </c>
      <c r="BC166" s="6">
        <f>BB166</f>
        <v>0.208617052524767</v>
      </c>
      <c r="BD166" s="6" t="str">
        <f t="shared" si="25"/>
        <v>Menor a 100%</v>
      </c>
      <c r="BE166" s="6">
        <v>9.9093099949264324E-2</v>
      </c>
      <c r="BF166" s="6">
        <f>BE166</f>
        <v>9.9093099949264324E-2</v>
      </c>
      <c r="BG166" s="6" t="str">
        <f t="shared" si="26"/>
        <v>Menor a 100%</v>
      </c>
      <c r="BH166" s="2" t="s">
        <v>591</v>
      </c>
      <c r="BI166" s="2">
        <v>44.974922839506171</v>
      </c>
      <c r="BJ166" s="2">
        <v>53.969907407407405</v>
      </c>
      <c r="BK166" s="2">
        <v>80.954861111111114</v>
      </c>
    </row>
    <row r="167" spans="1:63" ht="35.25" customHeight="1">
      <c r="A167" s="1">
        <v>4164</v>
      </c>
      <c r="B167" s="1">
        <v>1875</v>
      </c>
      <c r="C167" s="1" t="s">
        <v>369</v>
      </c>
      <c r="D167" s="1">
        <v>6</v>
      </c>
      <c r="E167" s="1" t="s">
        <v>0</v>
      </c>
      <c r="F167" s="1">
        <v>71361</v>
      </c>
      <c r="G167" s="1" t="s">
        <v>1697</v>
      </c>
      <c r="H167" s="1" t="s">
        <v>0</v>
      </c>
      <c r="I167" s="1" t="s">
        <v>1691</v>
      </c>
      <c r="J167" s="1">
        <v>68</v>
      </c>
      <c r="K167" s="1" t="s">
        <v>683</v>
      </c>
      <c r="L167" s="1">
        <v>77</v>
      </c>
      <c r="M167" s="1" t="s">
        <v>1387</v>
      </c>
      <c r="N167" s="1" t="s">
        <v>532</v>
      </c>
      <c r="O167" s="1" t="s">
        <v>533</v>
      </c>
      <c r="P167" s="1" t="s">
        <v>533</v>
      </c>
      <c r="Q167" s="1" t="s">
        <v>533</v>
      </c>
      <c r="R167" s="1" t="s">
        <v>532</v>
      </c>
      <c r="S167" s="1" t="s">
        <v>533</v>
      </c>
      <c r="T167" s="1" t="s">
        <v>533</v>
      </c>
      <c r="U167" s="1" t="s">
        <v>533</v>
      </c>
      <c r="V167" s="1" t="s">
        <v>533</v>
      </c>
      <c r="W167" s="1" t="s">
        <v>532</v>
      </c>
      <c r="X167" s="1">
        <v>2009</v>
      </c>
      <c r="Y167" s="1" t="s">
        <v>534</v>
      </c>
      <c r="Z167" s="1">
        <v>1</v>
      </c>
      <c r="AA167" s="1">
        <v>2012</v>
      </c>
      <c r="AB167" s="5">
        <v>6</v>
      </c>
      <c r="AC167" s="1" t="s">
        <v>1692</v>
      </c>
      <c r="AD167" s="1">
        <v>7</v>
      </c>
      <c r="AE167" s="1">
        <v>30</v>
      </c>
      <c r="AF167" s="1">
        <v>12</v>
      </c>
      <c r="AG167" s="1" t="s">
        <v>1204</v>
      </c>
      <c r="AH167" s="1">
        <v>10</v>
      </c>
      <c r="AI167" s="1">
        <v>20</v>
      </c>
      <c r="AJ167" s="1">
        <v>2</v>
      </c>
      <c r="AK167" s="1">
        <v>150000</v>
      </c>
      <c r="AL167" s="4">
        <v>4.756468797564688</v>
      </c>
      <c r="AM167" s="1">
        <v>2489449</v>
      </c>
      <c r="AN167" s="1" t="s">
        <v>1693</v>
      </c>
      <c r="AO167" s="1" t="s">
        <v>1694</v>
      </c>
      <c r="AP167" s="1">
        <v>6177</v>
      </c>
      <c r="AQ167" s="1">
        <v>9</v>
      </c>
      <c r="AR167" s="1" t="s">
        <v>532</v>
      </c>
      <c r="AS167" s="1" t="s">
        <v>1698</v>
      </c>
      <c r="AT167" s="1" t="s">
        <v>939</v>
      </c>
      <c r="AU167" s="1" t="s">
        <v>1463</v>
      </c>
      <c r="AV167" s="1" t="s">
        <v>1696</v>
      </c>
      <c r="AW167" s="4">
        <v>100</v>
      </c>
      <c r="AX167" s="3">
        <v>44.502314814814817</v>
      </c>
      <c r="AY167" s="6">
        <v>0.52849653306274313</v>
      </c>
      <c r="AZ167" s="6">
        <f>AY167</f>
        <v>0.52849653306274313</v>
      </c>
      <c r="BA167" s="6" t="str">
        <f t="shared" si="24"/>
        <v>Menor a 100%</v>
      </c>
      <c r="BB167" s="6">
        <v>0.7927447995941147</v>
      </c>
      <c r="BC167" s="6">
        <f>BB167</f>
        <v>0.7927447995941147</v>
      </c>
      <c r="BD167" s="6" t="str">
        <f t="shared" si="25"/>
        <v>Menor a 100%</v>
      </c>
      <c r="BE167" s="6">
        <v>4.7564687975646877E-2</v>
      </c>
      <c r="BF167" s="6">
        <f>BE167</f>
        <v>4.7564687975646877E-2</v>
      </c>
      <c r="BG167" s="6" t="str">
        <f t="shared" si="26"/>
        <v>Menor a 100%</v>
      </c>
      <c r="BH167" s="2" t="s">
        <v>591</v>
      </c>
      <c r="BI167" s="2">
        <v>44.974922839506171</v>
      </c>
      <c r="BJ167" s="2">
        <v>53.969907407407405</v>
      </c>
      <c r="BK167" s="2">
        <v>80.954861111111114</v>
      </c>
    </row>
    <row r="168" spans="1:63" ht="35.25" customHeight="1">
      <c r="A168" s="1">
        <v>4165</v>
      </c>
      <c r="B168" s="1">
        <v>1875</v>
      </c>
      <c r="C168" s="1" t="s">
        <v>369</v>
      </c>
      <c r="D168" s="1">
        <v>5</v>
      </c>
      <c r="E168" s="1" t="s">
        <v>446</v>
      </c>
      <c r="F168" s="1">
        <v>7477</v>
      </c>
      <c r="G168" s="1" t="s">
        <v>1024</v>
      </c>
      <c r="H168" s="1" t="s">
        <v>446</v>
      </c>
      <c r="I168" s="1" t="s">
        <v>1691</v>
      </c>
      <c r="J168" s="1">
        <v>68</v>
      </c>
      <c r="K168" s="1" t="s">
        <v>683</v>
      </c>
      <c r="L168" s="1">
        <v>77</v>
      </c>
      <c r="M168" s="1" t="s">
        <v>1387</v>
      </c>
      <c r="N168" s="1" t="s">
        <v>532</v>
      </c>
      <c r="O168" s="1" t="s">
        <v>532</v>
      </c>
      <c r="P168" s="1" t="s">
        <v>532</v>
      </c>
      <c r="Q168" s="1" t="s">
        <v>533</v>
      </c>
      <c r="R168" s="1" t="s">
        <v>532</v>
      </c>
      <c r="S168" s="1" t="s">
        <v>533</v>
      </c>
      <c r="T168" s="1" t="s">
        <v>533</v>
      </c>
      <c r="U168" s="1" t="s">
        <v>533</v>
      </c>
      <c r="V168" s="1" t="s">
        <v>533</v>
      </c>
      <c r="W168" s="1" t="s">
        <v>532</v>
      </c>
      <c r="X168" s="1">
        <v>2009</v>
      </c>
      <c r="Y168" s="1" t="s">
        <v>534</v>
      </c>
      <c r="Z168" s="1">
        <v>1</v>
      </c>
      <c r="AA168" s="1">
        <v>2012</v>
      </c>
      <c r="AB168" s="5">
        <v>40</v>
      </c>
      <c r="AC168" s="1" t="s">
        <v>1692</v>
      </c>
      <c r="AD168" s="1">
        <v>8</v>
      </c>
      <c r="AE168" s="1">
        <v>50</v>
      </c>
      <c r="AF168" s="1">
        <v>58</v>
      </c>
      <c r="AG168" s="1" t="s">
        <v>1204</v>
      </c>
      <c r="AH168" s="1">
        <v>15</v>
      </c>
      <c r="AI168" s="1">
        <v>45</v>
      </c>
      <c r="AJ168" s="1">
        <v>1</v>
      </c>
      <c r="AK168" s="1">
        <v>235000</v>
      </c>
      <c r="AL168" s="4">
        <v>7.4518011161846776</v>
      </c>
      <c r="AM168" s="1">
        <v>2489449</v>
      </c>
      <c r="AN168" s="1" t="s">
        <v>1693</v>
      </c>
      <c r="AO168" s="1" t="s">
        <v>1694</v>
      </c>
      <c r="AP168" s="1">
        <v>6177</v>
      </c>
      <c r="AQ168" s="1">
        <v>50</v>
      </c>
      <c r="AR168" s="1" t="s">
        <v>532</v>
      </c>
      <c r="AS168" s="1" t="s">
        <v>1699</v>
      </c>
      <c r="AT168" s="1" t="s">
        <v>939</v>
      </c>
      <c r="AU168" s="1" t="s">
        <v>1463</v>
      </c>
      <c r="AV168" s="1" t="s">
        <v>1696</v>
      </c>
      <c r="AW168" s="4">
        <v>120</v>
      </c>
      <c r="AX168" s="3">
        <v>44.502314814814817</v>
      </c>
      <c r="AY168" s="6">
        <v>0.14903602232369356</v>
      </c>
      <c r="AZ168" s="6">
        <f>AY168</f>
        <v>0.14903602232369356</v>
      </c>
      <c r="BA168" s="6" t="str">
        <f t="shared" si="24"/>
        <v>Menor a 100%</v>
      </c>
      <c r="BB168" s="6">
        <v>0.18629502790461694</v>
      </c>
      <c r="BC168" s="6">
        <f>BB168</f>
        <v>0.18629502790461694</v>
      </c>
      <c r="BD168" s="6" t="str">
        <f t="shared" si="25"/>
        <v>Menor a 100%</v>
      </c>
      <c r="BE168" s="6">
        <v>6.2098342634872315E-2</v>
      </c>
      <c r="BF168" s="6">
        <f>BE168</f>
        <v>6.2098342634872315E-2</v>
      </c>
      <c r="BG168" s="6" t="str">
        <f t="shared" si="26"/>
        <v>Menor a 100%</v>
      </c>
      <c r="BH168" s="2" t="s">
        <v>591</v>
      </c>
      <c r="BI168" s="2">
        <v>44.974922839506171</v>
      </c>
      <c r="BJ168" s="2">
        <v>53.969907407407405</v>
      </c>
      <c r="BK168" s="2">
        <v>80.954861111111114</v>
      </c>
    </row>
    <row r="169" spans="1:63" ht="35.25" customHeight="1">
      <c r="A169" s="1">
        <v>4226</v>
      </c>
      <c r="B169" s="1">
        <v>20557</v>
      </c>
      <c r="C169" s="1" t="s">
        <v>368</v>
      </c>
      <c r="D169" s="1">
        <v>6</v>
      </c>
      <c r="E169" s="1" t="s">
        <v>0</v>
      </c>
      <c r="F169" s="1">
        <v>2248</v>
      </c>
      <c r="G169" s="1" t="s">
        <v>1700</v>
      </c>
      <c r="H169" s="1" t="s">
        <v>0</v>
      </c>
      <c r="I169" s="1" t="s">
        <v>1701</v>
      </c>
      <c r="J169" s="1">
        <v>18</v>
      </c>
      <c r="K169" s="1" t="s">
        <v>1044</v>
      </c>
      <c r="L169" s="1">
        <v>592</v>
      </c>
      <c r="M169" s="1" t="s">
        <v>1702</v>
      </c>
      <c r="N169" s="1" t="s">
        <v>532</v>
      </c>
      <c r="O169" s="1" t="s">
        <v>533</v>
      </c>
      <c r="P169" s="1" t="s">
        <v>532</v>
      </c>
      <c r="Q169" s="1" t="s">
        <v>533</v>
      </c>
      <c r="R169" s="1" t="s">
        <v>532</v>
      </c>
      <c r="S169" s="1" t="s">
        <v>532</v>
      </c>
      <c r="T169" s="1" t="s">
        <v>533</v>
      </c>
      <c r="U169" s="1" t="s">
        <v>533</v>
      </c>
      <c r="V169" s="1" t="s">
        <v>533</v>
      </c>
      <c r="W169" s="1" t="s">
        <v>532</v>
      </c>
      <c r="X169" s="1">
        <v>2009</v>
      </c>
      <c r="Y169" s="1" t="s">
        <v>534</v>
      </c>
      <c r="Z169" s="1">
        <v>1</v>
      </c>
      <c r="AA169" s="1">
        <v>2012</v>
      </c>
      <c r="AB169" s="5">
        <v>29</v>
      </c>
      <c r="AC169" s="1" t="s">
        <v>766</v>
      </c>
      <c r="AD169" s="1">
        <v>6</v>
      </c>
      <c r="AE169" s="1">
        <v>0</v>
      </c>
      <c r="AF169" s="1">
        <v>61</v>
      </c>
      <c r="AG169" s="1" t="s">
        <v>1703</v>
      </c>
      <c r="AH169" s="1">
        <v>0</v>
      </c>
      <c r="AI169" s="1">
        <v>0</v>
      </c>
      <c r="AJ169" s="1">
        <v>1</v>
      </c>
      <c r="AK169" s="1">
        <v>16</v>
      </c>
      <c r="AL169" s="4">
        <v>5.0735667174023336E-4</v>
      </c>
      <c r="AM169" s="1">
        <v>2489447</v>
      </c>
      <c r="AN169" s="1" t="s">
        <v>1704</v>
      </c>
      <c r="AO169" s="1" t="s">
        <v>1705</v>
      </c>
      <c r="AP169" s="1">
        <v>5801</v>
      </c>
      <c r="AQ169" s="1">
        <v>56</v>
      </c>
      <c r="AR169" s="1" t="s">
        <v>532</v>
      </c>
      <c r="AS169" s="1" t="s">
        <v>1706</v>
      </c>
      <c r="AT169" s="1" t="s">
        <v>657</v>
      </c>
      <c r="AU169" s="1" t="s">
        <v>1707</v>
      </c>
      <c r="AV169" s="1" t="s">
        <v>1708</v>
      </c>
      <c r="AW169" s="4">
        <v>60</v>
      </c>
      <c r="AX169" s="3">
        <v>29.597916666666666</v>
      </c>
      <c r="AY169" s="17">
        <v>9.0599405667898814E-6</v>
      </c>
      <c r="AZ169" s="17" t="s">
        <v>5091</v>
      </c>
      <c r="BA169" s="6" t="str">
        <f t="shared" si="24"/>
        <v>No Disponible</v>
      </c>
      <c r="BB169" s="6">
        <v>1.7495057646214944E-5</v>
      </c>
      <c r="BC169" s="6" t="s">
        <v>5091</v>
      </c>
      <c r="BD169" s="6" t="str">
        <f t="shared" si="25"/>
        <v>No Disponible</v>
      </c>
      <c r="BE169" s="6">
        <v>8.4559445290038886E-6</v>
      </c>
      <c r="BF169" s="6" t="s">
        <v>5091</v>
      </c>
      <c r="BG169" s="6" t="str">
        <f t="shared" si="26"/>
        <v>No Disponible</v>
      </c>
      <c r="BH169" s="2" t="s">
        <v>543</v>
      </c>
      <c r="BI169" s="2">
        <v>29.84375</v>
      </c>
      <c r="BJ169" s="2">
        <v>35.8125</v>
      </c>
      <c r="BK169" s="2">
        <v>53.71875</v>
      </c>
    </row>
    <row r="170" spans="1:63" ht="35.25" customHeight="1">
      <c r="A170" s="1">
        <v>4227</v>
      </c>
      <c r="B170" s="1">
        <v>815</v>
      </c>
      <c r="C170" s="1" t="s">
        <v>367</v>
      </c>
      <c r="D170" s="1">
        <v>6</v>
      </c>
      <c r="E170" s="1" t="s">
        <v>0</v>
      </c>
      <c r="F170" s="1">
        <v>1898</v>
      </c>
      <c r="G170" s="1" t="s">
        <v>1709</v>
      </c>
      <c r="H170" s="1" t="s">
        <v>0</v>
      </c>
      <c r="I170" s="1" t="s">
        <v>1710</v>
      </c>
      <c r="J170" s="1">
        <v>15</v>
      </c>
      <c r="K170" s="1" t="s">
        <v>828</v>
      </c>
      <c r="L170" s="1">
        <v>296</v>
      </c>
      <c r="M170" s="1" t="s">
        <v>1711</v>
      </c>
      <c r="N170" s="1" t="s">
        <v>532</v>
      </c>
      <c r="O170" s="1" t="s">
        <v>533</v>
      </c>
      <c r="P170" s="1" t="s">
        <v>533</v>
      </c>
      <c r="Q170" s="1" t="s">
        <v>533</v>
      </c>
      <c r="R170" s="1" t="s">
        <v>533</v>
      </c>
      <c r="S170" s="1" t="s">
        <v>533</v>
      </c>
      <c r="T170" s="1" t="s">
        <v>533</v>
      </c>
      <c r="U170" s="1" t="s">
        <v>533</v>
      </c>
      <c r="V170" s="1" t="s">
        <v>533</v>
      </c>
      <c r="W170" s="1" t="s">
        <v>532</v>
      </c>
      <c r="X170" s="1">
        <v>2009</v>
      </c>
      <c r="Y170" s="1" t="s">
        <v>534</v>
      </c>
      <c r="Z170" s="1">
        <v>1</v>
      </c>
      <c r="AA170" s="1">
        <v>2012</v>
      </c>
      <c r="AB170" s="5">
        <v>35</v>
      </c>
      <c r="AC170" s="1" t="s">
        <v>1712</v>
      </c>
      <c r="AD170" s="1">
        <v>9</v>
      </c>
      <c r="AE170" s="1">
        <v>50</v>
      </c>
      <c r="AF170" s="1">
        <v>135</v>
      </c>
      <c r="AG170" s="1" t="s">
        <v>1335</v>
      </c>
      <c r="AH170" s="1">
        <v>10</v>
      </c>
      <c r="AI170" s="1">
        <v>55</v>
      </c>
      <c r="AJ170" s="1">
        <v>2</v>
      </c>
      <c r="AK170" s="1">
        <v>154210</v>
      </c>
      <c r="AL170" s="4">
        <v>4.8899670218163367</v>
      </c>
      <c r="AM170" s="1">
        <v>2489419</v>
      </c>
      <c r="AN170" s="1" t="s">
        <v>1713</v>
      </c>
      <c r="AO170" s="1" t="s">
        <v>1714</v>
      </c>
      <c r="AP170" s="1">
        <v>5081</v>
      </c>
      <c r="AQ170" s="1">
        <v>85</v>
      </c>
      <c r="AR170" s="1" t="s">
        <v>533</v>
      </c>
      <c r="AS170" s="1">
        <v>0</v>
      </c>
      <c r="AT170" s="1">
        <v>0</v>
      </c>
      <c r="AU170" s="1">
        <v>0</v>
      </c>
      <c r="AV170" s="1">
        <v>0</v>
      </c>
      <c r="AW170" s="4" t="s">
        <v>217</v>
      </c>
      <c r="AX170" s="3">
        <v>2.1749999999999998</v>
      </c>
      <c r="AY170" s="6">
        <v>5.7529023786074551E-2</v>
      </c>
      <c r="AZ170" s="6">
        <f>AY170</f>
        <v>5.7529023786074551E-2</v>
      </c>
      <c r="BA170" s="6" t="str">
        <f t="shared" si="24"/>
        <v>Menor a 100%</v>
      </c>
      <c r="BB170" s="6">
        <v>0.13971334348046677</v>
      </c>
      <c r="BC170" s="6">
        <f>BB170</f>
        <v>0.13971334348046677</v>
      </c>
      <c r="BD170" s="6" t="str">
        <f t="shared" si="25"/>
        <v>Menor a 100%</v>
      </c>
      <c r="BE170" s="6" t="s">
        <v>217</v>
      </c>
      <c r="BF170" s="6" t="str">
        <f t="shared" ref="BF170:BF177" si="28">BE170</f>
        <v/>
      </c>
      <c r="BG170" s="6" t="str">
        <f t="shared" si="26"/>
        <v>Mayor a 100%</v>
      </c>
      <c r="BH170" s="2" t="s">
        <v>591</v>
      </c>
      <c r="BI170" s="2">
        <v>2.1694444444444443</v>
      </c>
      <c r="BJ170" s="2">
        <v>2.8202777777777777</v>
      </c>
      <c r="BK170" s="2">
        <v>4.5124444444444443</v>
      </c>
    </row>
    <row r="171" spans="1:63" ht="35.25" customHeight="1">
      <c r="A171" s="1">
        <v>4245</v>
      </c>
      <c r="B171" s="1">
        <v>20097</v>
      </c>
      <c r="C171" s="1" t="s">
        <v>366</v>
      </c>
      <c r="D171" s="1">
        <v>5</v>
      </c>
      <c r="E171" s="1" t="s">
        <v>446</v>
      </c>
      <c r="F171" s="1">
        <v>1017</v>
      </c>
      <c r="G171" s="1" t="s">
        <v>905</v>
      </c>
      <c r="H171" s="1" t="s">
        <v>446</v>
      </c>
      <c r="I171" s="1" t="s">
        <v>1136</v>
      </c>
      <c r="J171" s="1">
        <v>25</v>
      </c>
      <c r="K171" s="1" t="s">
        <v>662</v>
      </c>
      <c r="L171" s="1">
        <v>279</v>
      </c>
      <c r="M171" s="1" t="s">
        <v>1137</v>
      </c>
      <c r="N171" s="1" t="s">
        <v>532</v>
      </c>
      <c r="O171" s="1" t="s">
        <v>532</v>
      </c>
      <c r="P171" s="1" t="s">
        <v>532</v>
      </c>
      <c r="Q171" s="1" t="s">
        <v>533</v>
      </c>
      <c r="R171" s="1" t="s">
        <v>532</v>
      </c>
      <c r="S171" s="1" t="s">
        <v>532</v>
      </c>
      <c r="T171" s="1" t="s">
        <v>533</v>
      </c>
      <c r="U171" s="1" t="s">
        <v>533</v>
      </c>
      <c r="V171" s="1" t="s">
        <v>533</v>
      </c>
      <c r="W171" s="1" t="s">
        <v>532</v>
      </c>
      <c r="X171" s="1">
        <v>2009</v>
      </c>
      <c r="Y171" s="1" t="s">
        <v>534</v>
      </c>
      <c r="Z171" s="1">
        <v>1</v>
      </c>
      <c r="AA171" s="1">
        <v>2012</v>
      </c>
      <c r="AB171" s="5">
        <v>180.29</v>
      </c>
      <c r="AC171" s="1" t="s">
        <v>1715</v>
      </c>
      <c r="AD171" s="1">
        <v>10</v>
      </c>
      <c r="AE171" s="1">
        <v>30</v>
      </c>
      <c r="AF171" s="1">
        <v>442</v>
      </c>
      <c r="AG171" s="1" t="s">
        <v>890</v>
      </c>
      <c r="AH171" s="1">
        <v>11</v>
      </c>
      <c r="AI171" s="1">
        <v>0</v>
      </c>
      <c r="AJ171" s="1">
        <v>2</v>
      </c>
      <c r="AK171" s="1">
        <v>445890</v>
      </c>
      <c r="AL171" s="4">
        <v>14.139079147640791</v>
      </c>
      <c r="AM171" s="1">
        <v>2489431</v>
      </c>
      <c r="AN171" s="1" t="s">
        <v>1716</v>
      </c>
      <c r="AO171" s="1" t="s">
        <v>1717</v>
      </c>
      <c r="AP171" s="1">
        <v>4847</v>
      </c>
      <c r="AQ171" s="1">
        <v>220</v>
      </c>
      <c r="AR171" s="1" t="s">
        <v>532</v>
      </c>
      <c r="AS171" s="1" t="s">
        <v>1718</v>
      </c>
      <c r="AT171" s="1" t="s">
        <v>1067</v>
      </c>
      <c r="AU171" s="1" t="s">
        <v>929</v>
      </c>
      <c r="AV171" s="1" t="s">
        <v>1719</v>
      </c>
      <c r="AW171" s="4">
        <v>16500</v>
      </c>
      <c r="AX171" s="3">
        <v>8.4013888888888886</v>
      </c>
      <c r="AY171" s="6">
        <v>6.4268541580185412E-2</v>
      </c>
      <c r="AZ171" s="6">
        <f>AY171</f>
        <v>6.4268541580185412E-2</v>
      </c>
      <c r="BA171" s="6" t="str">
        <f t="shared" si="24"/>
        <v>Menor a 100%</v>
      </c>
      <c r="BB171" s="6">
        <v>7.8424089786681417E-2</v>
      </c>
      <c r="BC171" s="6">
        <f>BB171</f>
        <v>7.8424089786681417E-2</v>
      </c>
      <c r="BD171" s="6" t="str">
        <f t="shared" si="25"/>
        <v>Menor a 100%</v>
      </c>
      <c r="BE171" s="6">
        <v>8.5691388773580549E-4</v>
      </c>
      <c r="BF171" s="6">
        <f t="shared" si="28"/>
        <v>8.5691388773580549E-4</v>
      </c>
      <c r="BG171" s="6" t="str">
        <f t="shared" si="26"/>
        <v>Menor a 100%</v>
      </c>
      <c r="BH171" s="2" t="s">
        <v>591</v>
      </c>
      <c r="BI171" s="2">
        <v>8.4386574074074066</v>
      </c>
      <c r="BJ171" s="2">
        <v>10.970254629629629</v>
      </c>
      <c r="BK171" s="2">
        <v>17.552407407407408</v>
      </c>
    </row>
    <row r="172" spans="1:63" ht="35.25" customHeight="1">
      <c r="A172" s="1">
        <v>4285</v>
      </c>
      <c r="B172" s="1">
        <v>243</v>
      </c>
      <c r="C172" s="1" t="s">
        <v>365</v>
      </c>
      <c r="D172" s="1">
        <v>5</v>
      </c>
      <c r="E172" s="1" t="s">
        <v>446</v>
      </c>
      <c r="F172" s="1">
        <v>4641</v>
      </c>
      <c r="G172" s="1" t="s">
        <v>1305</v>
      </c>
      <c r="H172" s="1" t="s">
        <v>446</v>
      </c>
      <c r="I172" s="1" t="s">
        <v>1720</v>
      </c>
      <c r="J172" s="1">
        <v>47</v>
      </c>
      <c r="K172" s="1" t="s">
        <v>840</v>
      </c>
      <c r="L172" s="1">
        <v>1</v>
      </c>
      <c r="M172" s="1" t="s">
        <v>1721</v>
      </c>
      <c r="N172" s="1" t="s">
        <v>532</v>
      </c>
      <c r="O172" s="1" t="s">
        <v>533</v>
      </c>
      <c r="P172" s="1" t="s">
        <v>533</v>
      </c>
      <c r="Q172" s="1" t="s">
        <v>533</v>
      </c>
      <c r="R172" s="1" t="s">
        <v>532</v>
      </c>
      <c r="S172" s="1" t="s">
        <v>533</v>
      </c>
      <c r="T172" s="1" t="s">
        <v>533</v>
      </c>
      <c r="U172" s="1" t="s">
        <v>533</v>
      </c>
      <c r="V172" s="1" t="s">
        <v>533</v>
      </c>
      <c r="W172" s="1" t="s">
        <v>533</v>
      </c>
      <c r="X172" s="1">
        <v>2009</v>
      </c>
      <c r="Y172" s="1" t="s">
        <v>534</v>
      </c>
      <c r="Z172" s="1">
        <v>1</v>
      </c>
      <c r="AA172" s="1">
        <v>2015</v>
      </c>
      <c r="AB172" s="5">
        <v>194</v>
      </c>
      <c r="AC172" s="1" t="s">
        <v>1722</v>
      </c>
      <c r="AD172" s="1">
        <v>11</v>
      </c>
      <c r="AE172" s="1">
        <v>30</v>
      </c>
      <c r="AF172" s="1">
        <v>690</v>
      </c>
      <c r="AG172" s="1" t="s">
        <v>1723</v>
      </c>
      <c r="AH172" s="1">
        <v>11</v>
      </c>
      <c r="AI172" s="1">
        <v>30</v>
      </c>
      <c r="AJ172" s="1">
        <v>1</v>
      </c>
      <c r="AK172" s="1">
        <v>7268674</v>
      </c>
      <c r="AL172" s="4">
        <v>230.48814053779807</v>
      </c>
      <c r="AM172" s="1">
        <v>3724419</v>
      </c>
      <c r="AN172" s="1" t="s">
        <v>1724</v>
      </c>
      <c r="AO172" s="1" t="s">
        <v>1725</v>
      </c>
      <c r="AP172" s="1">
        <v>5996</v>
      </c>
      <c r="AQ172" s="1">
        <v>299</v>
      </c>
      <c r="AR172" s="1" t="s">
        <v>532</v>
      </c>
      <c r="AS172" s="1" t="s">
        <v>1726</v>
      </c>
      <c r="AT172" s="1" t="s">
        <v>847</v>
      </c>
      <c r="AU172" s="1" t="s">
        <v>1727</v>
      </c>
      <c r="AV172" s="1" t="s">
        <v>1728</v>
      </c>
      <c r="AW172" s="4">
        <v>435</v>
      </c>
      <c r="AX172" s="3">
        <v>1079.3888888888889</v>
      </c>
      <c r="AY172" s="6">
        <v>0.7708633462802611</v>
      </c>
      <c r="AZ172" s="6">
        <f>AY172</f>
        <v>0.7708633462802611</v>
      </c>
      <c r="BA172" s="6" t="str">
        <f t="shared" si="24"/>
        <v>Menor a 100%</v>
      </c>
      <c r="BB172" s="6">
        <v>1.1880831986484437</v>
      </c>
      <c r="BC172" s="6">
        <f>BB172</f>
        <v>1.1880831986484437</v>
      </c>
      <c r="BD172" s="6" t="str">
        <f t="shared" si="25"/>
        <v>Mayor a 100%</v>
      </c>
      <c r="BE172" s="6">
        <v>0.52985779433976565</v>
      </c>
      <c r="BF172" s="6">
        <f t="shared" si="28"/>
        <v>0.52985779433976565</v>
      </c>
      <c r="BG172" s="6" t="str">
        <f t="shared" si="26"/>
        <v>Menor a 100%</v>
      </c>
      <c r="BH172" s="2" t="s">
        <v>543</v>
      </c>
      <c r="BI172" s="2">
        <v>1098.351851851852</v>
      </c>
      <c r="BJ172" s="2">
        <v>1318.0222222222224</v>
      </c>
      <c r="BK172" s="2">
        <v>1977.0333333333335</v>
      </c>
    </row>
    <row r="173" spans="1:63" ht="35.25" customHeight="1">
      <c r="A173" s="1">
        <v>4286</v>
      </c>
      <c r="B173" s="1">
        <v>243</v>
      </c>
      <c r="C173" s="1" t="s">
        <v>365</v>
      </c>
      <c r="D173" s="1">
        <v>5</v>
      </c>
      <c r="E173" s="1" t="s">
        <v>446</v>
      </c>
      <c r="F173" s="1">
        <v>4635</v>
      </c>
      <c r="G173" s="1" t="s">
        <v>1729</v>
      </c>
      <c r="H173" s="1" t="s">
        <v>446</v>
      </c>
      <c r="I173" s="1" t="s">
        <v>1720</v>
      </c>
      <c r="J173" s="1">
        <v>47</v>
      </c>
      <c r="K173" s="1" t="s">
        <v>840</v>
      </c>
      <c r="L173" s="1">
        <v>1</v>
      </c>
      <c r="M173" s="1" t="s">
        <v>1721</v>
      </c>
      <c r="N173" s="1" t="s">
        <v>532</v>
      </c>
      <c r="O173" s="1" t="s">
        <v>533</v>
      </c>
      <c r="P173" s="1" t="s">
        <v>533</v>
      </c>
      <c r="Q173" s="1" t="s">
        <v>532</v>
      </c>
      <c r="R173" s="1" t="s">
        <v>532</v>
      </c>
      <c r="S173" s="1" t="s">
        <v>533</v>
      </c>
      <c r="T173" s="1" t="s">
        <v>533</v>
      </c>
      <c r="U173" s="1" t="s">
        <v>533</v>
      </c>
      <c r="V173" s="1" t="s">
        <v>533</v>
      </c>
      <c r="W173" s="1" t="s">
        <v>533</v>
      </c>
      <c r="X173" s="1">
        <v>2009</v>
      </c>
      <c r="Y173" s="1" t="s">
        <v>534</v>
      </c>
      <c r="Z173" s="1">
        <v>1</v>
      </c>
      <c r="AA173" s="1">
        <v>2015</v>
      </c>
      <c r="AB173" s="5">
        <v>170</v>
      </c>
      <c r="AC173" s="1" t="s">
        <v>833</v>
      </c>
      <c r="AD173" s="1">
        <v>8</v>
      </c>
      <c r="AE173" s="1">
        <v>0</v>
      </c>
      <c r="AF173" s="1">
        <v>730</v>
      </c>
      <c r="AG173" s="1" t="s">
        <v>1730</v>
      </c>
      <c r="AH173" s="1">
        <v>8</v>
      </c>
      <c r="AI173" s="1">
        <v>0</v>
      </c>
      <c r="AJ173" s="1">
        <v>1</v>
      </c>
      <c r="AK173" s="1">
        <v>8727645</v>
      </c>
      <c r="AL173" s="4">
        <v>276.75180745814305</v>
      </c>
      <c r="AM173" s="1">
        <v>3724419</v>
      </c>
      <c r="AN173" s="1" t="s">
        <v>1724</v>
      </c>
      <c r="AO173" s="1" t="s">
        <v>1725</v>
      </c>
      <c r="AP173" s="1">
        <v>5996</v>
      </c>
      <c r="AQ173" s="1">
        <v>425</v>
      </c>
      <c r="AR173" s="1" t="s">
        <v>532</v>
      </c>
      <c r="AS173" s="1" t="s">
        <v>1731</v>
      </c>
      <c r="AT173" s="1" t="s">
        <v>847</v>
      </c>
      <c r="AU173" s="1" t="s">
        <v>1732</v>
      </c>
      <c r="AV173" s="1" t="s">
        <v>1733</v>
      </c>
      <c r="AW173" s="4">
        <v>450</v>
      </c>
      <c r="AX173" s="3">
        <v>1079.3888888888889</v>
      </c>
      <c r="AY173" s="6">
        <v>0.65118072343092481</v>
      </c>
      <c r="AZ173" s="6">
        <f>AY173</f>
        <v>0.65118072343092481</v>
      </c>
      <c r="BA173" s="6" t="str">
        <f t="shared" si="24"/>
        <v>Menor a 100%</v>
      </c>
      <c r="BB173" s="6">
        <v>1.6279518085773121</v>
      </c>
      <c r="BC173" s="6">
        <f>BB173</f>
        <v>1.6279518085773121</v>
      </c>
      <c r="BD173" s="6" t="str">
        <f t="shared" si="25"/>
        <v>Mayor a 100%</v>
      </c>
      <c r="BE173" s="6">
        <v>0.61500401657365122</v>
      </c>
      <c r="BF173" s="6">
        <f t="shared" si="28"/>
        <v>0.61500401657365122</v>
      </c>
      <c r="BG173" s="6" t="str">
        <f t="shared" si="26"/>
        <v>Menor a 100%</v>
      </c>
      <c r="BH173" s="2" t="s">
        <v>543</v>
      </c>
      <c r="BI173" s="2">
        <v>1098.351851851852</v>
      </c>
      <c r="BJ173" s="2">
        <v>1318.0222222222224</v>
      </c>
      <c r="BK173" s="2">
        <v>1977.0333333333335</v>
      </c>
    </row>
    <row r="174" spans="1:63" ht="35.25" customHeight="1">
      <c r="A174" s="1">
        <v>4287</v>
      </c>
      <c r="B174" s="1">
        <v>243</v>
      </c>
      <c r="C174" s="1" t="s">
        <v>365</v>
      </c>
      <c r="D174" s="1">
        <v>5</v>
      </c>
      <c r="E174" s="1" t="s">
        <v>446</v>
      </c>
      <c r="F174" s="1">
        <v>4638</v>
      </c>
      <c r="G174" s="1" t="s">
        <v>1734</v>
      </c>
      <c r="H174" s="1" t="s">
        <v>446</v>
      </c>
      <c r="I174" s="1" t="s">
        <v>1720</v>
      </c>
      <c r="J174" s="1">
        <v>47</v>
      </c>
      <c r="K174" s="1" t="s">
        <v>840</v>
      </c>
      <c r="L174" s="1">
        <v>1</v>
      </c>
      <c r="M174" s="1" t="s">
        <v>1721</v>
      </c>
      <c r="N174" s="1" t="s">
        <v>532</v>
      </c>
      <c r="O174" s="1" t="s">
        <v>533</v>
      </c>
      <c r="P174" s="1" t="s">
        <v>533</v>
      </c>
      <c r="Q174" s="1" t="s">
        <v>533</v>
      </c>
      <c r="R174" s="1" t="s">
        <v>532</v>
      </c>
      <c r="S174" s="1" t="s">
        <v>533</v>
      </c>
      <c r="T174" s="1" t="s">
        <v>533</v>
      </c>
      <c r="U174" s="1" t="s">
        <v>533</v>
      </c>
      <c r="V174" s="1" t="s">
        <v>533</v>
      </c>
      <c r="W174" s="1" t="s">
        <v>533</v>
      </c>
      <c r="X174" s="1">
        <v>2009</v>
      </c>
      <c r="Y174" s="1" t="s">
        <v>534</v>
      </c>
      <c r="Z174" s="1">
        <v>1</v>
      </c>
      <c r="AA174" s="1">
        <v>2015</v>
      </c>
      <c r="AB174" s="5">
        <v>66</v>
      </c>
      <c r="AC174" s="1" t="s">
        <v>1735</v>
      </c>
      <c r="AD174" s="1">
        <v>10</v>
      </c>
      <c r="AE174" s="1">
        <v>0</v>
      </c>
      <c r="AF174" s="1">
        <v>556</v>
      </c>
      <c r="AG174" s="1" t="s">
        <v>1730</v>
      </c>
      <c r="AH174" s="1">
        <v>10</v>
      </c>
      <c r="AI174" s="1">
        <v>0</v>
      </c>
      <c r="AJ174" s="1">
        <v>1</v>
      </c>
      <c r="AK174" s="1">
        <v>4058312</v>
      </c>
      <c r="AL174" s="4">
        <v>128.68822932521562</v>
      </c>
      <c r="AM174" s="1">
        <v>3724419</v>
      </c>
      <c r="AN174" s="1" t="s">
        <v>1724</v>
      </c>
      <c r="AO174" s="1" t="s">
        <v>1725</v>
      </c>
      <c r="AP174" s="1">
        <v>5996</v>
      </c>
      <c r="AQ174" s="1">
        <v>181</v>
      </c>
      <c r="AR174" s="1" t="s">
        <v>532</v>
      </c>
      <c r="AS174" s="1" t="s">
        <v>1736</v>
      </c>
      <c r="AT174" s="1" t="s">
        <v>847</v>
      </c>
      <c r="AU174" s="1" t="s">
        <v>1737</v>
      </c>
      <c r="AV174" s="1" t="s">
        <v>1738</v>
      </c>
      <c r="AW174" s="4">
        <v>330</v>
      </c>
      <c r="AX174" s="3">
        <v>1079.3888888888889</v>
      </c>
      <c r="AY174" s="6">
        <v>0.71098469240450612</v>
      </c>
      <c r="AZ174" s="6">
        <f>AY174</f>
        <v>0.71098469240450612</v>
      </c>
      <c r="BA174" s="6" t="str">
        <f t="shared" si="24"/>
        <v>Menor a 100%</v>
      </c>
      <c r="BB174" s="6">
        <v>1.9498216564426609</v>
      </c>
      <c r="BC174" s="6">
        <f>BB174</f>
        <v>1.9498216564426609</v>
      </c>
      <c r="BD174" s="6" t="str">
        <f t="shared" si="25"/>
        <v>Mayor a 100%</v>
      </c>
      <c r="BE174" s="6">
        <v>0.3899643312885322</v>
      </c>
      <c r="BF174" s="6">
        <f t="shared" si="28"/>
        <v>0.3899643312885322</v>
      </c>
      <c r="BG174" s="6" t="str">
        <f t="shared" si="26"/>
        <v>Menor a 100%</v>
      </c>
      <c r="BH174" s="2" t="s">
        <v>543</v>
      </c>
      <c r="BI174" s="2">
        <v>1098.351851851852</v>
      </c>
      <c r="BJ174" s="2">
        <v>1318.0222222222224</v>
      </c>
      <c r="BK174" s="2">
        <v>1977.0333333333335</v>
      </c>
    </row>
    <row r="175" spans="1:63" ht="35.25" customHeight="1">
      <c r="A175" s="1">
        <v>4325</v>
      </c>
      <c r="B175" s="1">
        <v>3203</v>
      </c>
      <c r="C175" s="1" t="s">
        <v>364</v>
      </c>
      <c r="D175" s="1">
        <v>5</v>
      </c>
      <c r="E175" s="1" t="s">
        <v>446</v>
      </c>
      <c r="F175" s="1">
        <v>70991</v>
      </c>
      <c r="G175" s="1" t="s">
        <v>1620</v>
      </c>
      <c r="H175" s="1" t="s">
        <v>446</v>
      </c>
      <c r="I175" s="1" t="s">
        <v>1739</v>
      </c>
      <c r="J175" s="1">
        <v>8</v>
      </c>
      <c r="K175" s="1" t="s">
        <v>1740</v>
      </c>
      <c r="L175" s="1">
        <v>1</v>
      </c>
      <c r="M175" s="1" t="s">
        <v>1741</v>
      </c>
      <c r="N175" s="1" t="s">
        <v>532</v>
      </c>
      <c r="O175" s="1" t="s">
        <v>533</v>
      </c>
      <c r="P175" s="1" t="s">
        <v>533</v>
      </c>
      <c r="Q175" s="1" t="s">
        <v>533</v>
      </c>
      <c r="R175" s="1" t="s">
        <v>532</v>
      </c>
      <c r="S175" s="1" t="s">
        <v>533</v>
      </c>
      <c r="T175" s="1" t="s">
        <v>533</v>
      </c>
      <c r="U175" s="1" t="s">
        <v>533</v>
      </c>
      <c r="V175" s="1" t="s">
        <v>532</v>
      </c>
      <c r="W175" s="1" t="s">
        <v>532</v>
      </c>
      <c r="X175" s="1">
        <v>2009</v>
      </c>
      <c r="Y175" s="1" t="s">
        <v>534</v>
      </c>
      <c r="Z175" s="1">
        <v>1</v>
      </c>
      <c r="AA175" s="1">
        <v>2012</v>
      </c>
      <c r="AB175" s="5">
        <v>3500000</v>
      </c>
      <c r="AC175" s="1" t="s">
        <v>1742</v>
      </c>
      <c r="AD175" s="1">
        <v>12</v>
      </c>
      <c r="AE175" s="1">
        <v>1</v>
      </c>
      <c r="AF175" s="1">
        <v>12100000</v>
      </c>
      <c r="AG175" s="1" t="s">
        <v>1743</v>
      </c>
      <c r="AH175" s="1">
        <v>12</v>
      </c>
      <c r="AI175" s="1">
        <v>1</v>
      </c>
      <c r="AJ175" s="1">
        <v>1</v>
      </c>
      <c r="AK175" s="1">
        <v>671325</v>
      </c>
      <c r="AL175" s="4">
        <v>21.287576103500761</v>
      </c>
      <c r="AM175" s="1">
        <v>2489460</v>
      </c>
      <c r="AN175" s="1" t="s">
        <v>1744</v>
      </c>
      <c r="AO175" s="1" t="s">
        <v>1745</v>
      </c>
      <c r="AP175" s="1">
        <v>4976</v>
      </c>
      <c r="AQ175" s="1">
        <v>8500000</v>
      </c>
      <c r="AR175" s="1" t="s">
        <v>532</v>
      </c>
      <c r="AS175" s="1" t="s">
        <v>1746</v>
      </c>
      <c r="AT175" s="1" t="s">
        <v>1747</v>
      </c>
      <c r="AU175" s="1" t="s">
        <v>1748</v>
      </c>
      <c r="AV175" s="1" t="s">
        <v>1749</v>
      </c>
      <c r="AW175" s="4">
        <v>110</v>
      </c>
      <c r="AX175" s="3">
        <v>2811.3726851851852</v>
      </c>
      <c r="AY175" s="17">
        <v>2.5044207180589129E-6</v>
      </c>
      <c r="AZ175" s="17" t="s">
        <v>5091</v>
      </c>
      <c r="BA175" s="6" t="str">
        <f t="shared" si="24"/>
        <v>No Disponible</v>
      </c>
      <c r="BB175" s="6">
        <v>6.0821646010002175E-6</v>
      </c>
      <c r="BC175" s="6" t="s">
        <v>5091</v>
      </c>
      <c r="BD175" s="6" t="str">
        <f t="shared" si="25"/>
        <v>No Disponible</v>
      </c>
      <c r="BE175" s="6">
        <v>0.19352341912273419</v>
      </c>
      <c r="BF175" s="6">
        <f t="shared" si="28"/>
        <v>0.19352341912273419</v>
      </c>
      <c r="BG175" s="6" t="str">
        <f t="shared" si="26"/>
        <v>Menor a 100%</v>
      </c>
      <c r="BH175" s="2" t="s">
        <v>543</v>
      </c>
      <c r="BI175" s="2">
        <v>2823.4513888888887</v>
      </c>
      <c r="BJ175" s="2">
        <v>3388.1416666666664</v>
      </c>
      <c r="BK175" s="2">
        <v>5082.2124999999996</v>
      </c>
    </row>
    <row r="176" spans="1:63" ht="35.25" customHeight="1">
      <c r="A176" s="1">
        <v>4345</v>
      </c>
      <c r="B176" s="1">
        <v>20571</v>
      </c>
      <c r="C176" s="1" t="s">
        <v>363</v>
      </c>
      <c r="D176" s="1">
        <v>6</v>
      </c>
      <c r="E176" s="1" t="s">
        <v>0</v>
      </c>
      <c r="F176" s="1">
        <v>1914</v>
      </c>
      <c r="G176" s="1" t="s">
        <v>1750</v>
      </c>
      <c r="H176" s="1" t="s">
        <v>0</v>
      </c>
      <c r="I176" s="1" t="s">
        <v>1751</v>
      </c>
      <c r="J176" s="1">
        <v>15</v>
      </c>
      <c r="K176" s="1" t="s">
        <v>828</v>
      </c>
      <c r="L176" s="1">
        <v>442</v>
      </c>
      <c r="M176" s="1" t="s">
        <v>1752</v>
      </c>
      <c r="N176" s="1" t="s">
        <v>532</v>
      </c>
      <c r="O176" s="1" t="s">
        <v>533</v>
      </c>
      <c r="P176" s="1" t="s">
        <v>533</v>
      </c>
      <c r="Q176" s="1" t="s">
        <v>533</v>
      </c>
      <c r="R176" s="1" t="s">
        <v>532</v>
      </c>
      <c r="S176" s="1" t="s">
        <v>533</v>
      </c>
      <c r="T176" s="1" t="s">
        <v>533</v>
      </c>
      <c r="U176" s="1" t="s">
        <v>533</v>
      </c>
      <c r="V176" s="1" t="s">
        <v>533</v>
      </c>
      <c r="W176" s="1" t="s">
        <v>533</v>
      </c>
      <c r="X176" s="1">
        <v>2009</v>
      </c>
      <c r="Y176" s="1" t="s">
        <v>534</v>
      </c>
      <c r="Z176" s="1">
        <v>1</v>
      </c>
      <c r="AA176" s="1">
        <v>2009</v>
      </c>
      <c r="AB176" s="5">
        <v>350</v>
      </c>
      <c r="AC176" s="1" t="s">
        <v>1753</v>
      </c>
      <c r="AD176" s="1">
        <v>11</v>
      </c>
      <c r="AE176" s="1">
        <v>20</v>
      </c>
      <c r="AF176" s="1">
        <v>380</v>
      </c>
      <c r="AG176" s="1" t="s">
        <v>1754</v>
      </c>
      <c r="AH176" s="1">
        <v>10</v>
      </c>
      <c r="AI176" s="1">
        <v>0</v>
      </c>
      <c r="AJ176" s="1">
        <v>1</v>
      </c>
      <c r="AK176" s="1">
        <v>591200</v>
      </c>
      <c r="AL176" s="4">
        <v>18.746829020801623</v>
      </c>
      <c r="AM176" s="1">
        <v>1498469</v>
      </c>
      <c r="AN176" s="1" t="s">
        <v>1755</v>
      </c>
      <c r="AO176" s="1" t="s">
        <v>1756</v>
      </c>
      <c r="AP176" s="1">
        <v>3798</v>
      </c>
      <c r="AQ176" s="1">
        <v>1050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4" t="s">
        <v>217</v>
      </c>
      <c r="AX176" s="3">
        <v>1.3472222222222223</v>
      </c>
      <c r="AY176" s="6">
        <v>1.7854122876953926E-2</v>
      </c>
      <c r="AZ176" s="6">
        <f>AY176</f>
        <v>1.7854122876953926E-2</v>
      </c>
      <c r="BA176" s="6" t="str">
        <f t="shared" si="24"/>
        <v>Menor a 100%</v>
      </c>
      <c r="BB176" s="6">
        <v>5.3562368630861779E-2</v>
      </c>
      <c r="BC176" s="6">
        <f>BB176</f>
        <v>5.3562368630861779E-2</v>
      </c>
      <c r="BD176" s="6" t="str">
        <f t="shared" si="25"/>
        <v>Menor a 100%</v>
      </c>
      <c r="BE176" s="6" t="s">
        <v>217</v>
      </c>
      <c r="BF176" s="6" t="str">
        <f t="shared" si="28"/>
        <v/>
      </c>
      <c r="BG176" s="6" t="str">
        <f t="shared" si="26"/>
        <v>Mayor a 100%</v>
      </c>
      <c r="BH176" s="2" t="s">
        <v>591</v>
      </c>
      <c r="BI176" s="2">
        <v>1.35</v>
      </c>
      <c r="BJ176" s="2">
        <v>1.7550000000000001</v>
      </c>
      <c r="BK176" s="2">
        <v>2.8080000000000003</v>
      </c>
    </row>
    <row r="177" spans="1:63" ht="35.25" customHeight="1">
      <c r="A177" s="1">
        <v>4405</v>
      </c>
      <c r="B177" s="1">
        <v>1311</v>
      </c>
      <c r="C177" s="1" t="s">
        <v>362</v>
      </c>
      <c r="D177" s="1">
        <v>7</v>
      </c>
      <c r="E177" s="1" t="s">
        <v>600</v>
      </c>
      <c r="F177" s="1">
        <v>71435</v>
      </c>
      <c r="G177" s="1" t="s">
        <v>1757</v>
      </c>
      <c r="H177" s="1" t="s">
        <v>600</v>
      </c>
      <c r="I177" s="1" t="s">
        <v>1758</v>
      </c>
      <c r="J177" s="1">
        <v>52</v>
      </c>
      <c r="K177" s="1" t="s">
        <v>1004</v>
      </c>
      <c r="L177" s="1">
        <v>287</v>
      </c>
      <c r="M177" s="1" t="s">
        <v>1759</v>
      </c>
      <c r="N177" s="1" t="s">
        <v>532</v>
      </c>
      <c r="O177" s="1" t="s">
        <v>532</v>
      </c>
      <c r="P177" s="1" t="s">
        <v>533</v>
      </c>
      <c r="Q177" s="1" t="s">
        <v>533</v>
      </c>
      <c r="R177" s="1" t="s">
        <v>533</v>
      </c>
      <c r="S177" s="1" t="s">
        <v>533</v>
      </c>
      <c r="T177" s="1" t="s">
        <v>533</v>
      </c>
      <c r="U177" s="1" t="s">
        <v>533</v>
      </c>
      <c r="V177" s="1" t="s">
        <v>533</v>
      </c>
      <c r="W177" s="1" t="s">
        <v>533</v>
      </c>
      <c r="X177" s="1">
        <v>2009</v>
      </c>
      <c r="Y177" s="1" t="s">
        <v>534</v>
      </c>
      <c r="Z177" s="1">
        <v>1</v>
      </c>
      <c r="AA177" s="1">
        <v>2009</v>
      </c>
      <c r="AB177" s="5">
        <v>9</v>
      </c>
      <c r="AC177" s="1" t="s">
        <v>1760</v>
      </c>
      <c r="AD177" s="1">
        <v>11</v>
      </c>
      <c r="AE177" s="1">
        <v>30</v>
      </c>
      <c r="AF177" s="1">
        <v>14</v>
      </c>
      <c r="AG177" s="1" t="s">
        <v>1761</v>
      </c>
      <c r="AH177" s="1">
        <v>10</v>
      </c>
      <c r="AI177" s="1">
        <v>25</v>
      </c>
      <c r="AJ177" s="1">
        <v>2</v>
      </c>
      <c r="AK177" s="1">
        <v>17240</v>
      </c>
      <c r="AL177" s="4">
        <v>0.54667681380010147</v>
      </c>
      <c r="AM177" s="1">
        <v>1537457</v>
      </c>
      <c r="AN177" s="1" t="s">
        <v>1762</v>
      </c>
      <c r="AO177" s="1" t="s">
        <v>1763</v>
      </c>
      <c r="AP177" s="1">
        <v>3847</v>
      </c>
      <c r="AQ177" s="1">
        <v>12</v>
      </c>
      <c r="AR177" s="1" t="s">
        <v>532</v>
      </c>
      <c r="AS177" s="1" t="s">
        <v>1764</v>
      </c>
      <c r="AT177" s="1" t="s">
        <v>1011</v>
      </c>
      <c r="AU177" s="1" t="s">
        <v>782</v>
      </c>
      <c r="AV177" s="1" t="s">
        <v>1765</v>
      </c>
      <c r="AW177" s="4">
        <v>15.5</v>
      </c>
      <c r="AX177" s="3">
        <v>2.9402777777777778</v>
      </c>
      <c r="AY177" s="6">
        <v>4.5556401150008453E-2</v>
      </c>
      <c r="AZ177" s="6">
        <f>AY177</f>
        <v>4.5556401150008453E-2</v>
      </c>
      <c r="BA177" s="6" t="str">
        <f t="shared" si="24"/>
        <v>Menor a 100%</v>
      </c>
      <c r="BB177" s="6">
        <v>6.0741868200011276E-2</v>
      </c>
      <c r="BC177" s="6">
        <f>BB177</f>
        <v>6.0741868200011276E-2</v>
      </c>
      <c r="BD177" s="6" t="str">
        <f t="shared" si="25"/>
        <v>Menor a 100%</v>
      </c>
      <c r="BE177" s="6">
        <v>3.5269471858071062E-2</v>
      </c>
      <c r="BF177" s="6">
        <f t="shared" si="28"/>
        <v>3.5269471858071062E-2</v>
      </c>
      <c r="BG177" s="6" t="str">
        <f t="shared" si="26"/>
        <v>Menor a 100%</v>
      </c>
      <c r="BH177" s="2" t="s">
        <v>591</v>
      </c>
      <c r="BI177" s="2">
        <v>2.848611111111111</v>
      </c>
      <c r="BJ177" s="2">
        <v>3.7031944444444442</v>
      </c>
      <c r="BK177" s="2">
        <v>5.9251111111111108</v>
      </c>
    </row>
    <row r="178" spans="1:63" ht="35.25" customHeight="1">
      <c r="A178" s="1">
        <v>4425</v>
      </c>
      <c r="B178" s="1">
        <v>738</v>
      </c>
      <c r="C178" s="1" t="s">
        <v>361</v>
      </c>
      <c r="D178" s="1">
        <v>5</v>
      </c>
      <c r="E178" s="1" t="s">
        <v>446</v>
      </c>
      <c r="F178" s="1">
        <v>71381</v>
      </c>
      <c r="G178" s="1" t="s">
        <v>1766</v>
      </c>
      <c r="H178" s="1" t="s">
        <v>446</v>
      </c>
      <c r="I178" s="1" t="s">
        <v>1767</v>
      </c>
      <c r="J178" s="1">
        <v>54</v>
      </c>
      <c r="K178" s="1" t="s">
        <v>615</v>
      </c>
      <c r="L178" s="1">
        <v>498</v>
      </c>
      <c r="M178" s="1" t="s">
        <v>1768</v>
      </c>
      <c r="N178" s="1" t="s">
        <v>532</v>
      </c>
      <c r="O178" s="1" t="s">
        <v>533</v>
      </c>
      <c r="P178" s="1" t="s">
        <v>533</v>
      </c>
      <c r="Q178" s="1" t="s">
        <v>533</v>
      </c>
      <c r="R178" s="1" t="s">
        <v>532</v>
      </c>
      <c r="S178" s="1" t="s">
        <v>533</v>
      </c>
      <c r="T178" s="1" t="s">
        <v>533</v>
      </c>
      <c r="U178" s="1" t="s">
        <v>533</v>
      </c>
      <c r="V178" s="1" t="s">
        <v>533</v>
      </c>
      <c r="W178" s="1" t="s">
        <v>532</v>
      </c>
      <c r="X178" s="1">
        <v>2009</v>
      </c>
      <c r="Y178" s="1" t="s">
        <v>534</v>
      </c>
      <c r="Z178" s="1">
        <v>1</v>
      </c>
      <c r="AA178" s="1">
        <v>2012</v>
      </c>
      <c r="AB178" s="5">
        <v>1150</v>
      </c>
      <c r="AC178" s="1" t="s">
        <v>557</v>
      </c>
      <c r="AD178" s="1">
        <v>7</v>
      </c>
      <c r="AE178" s="1">
        <v>35</v>
      </c>
      <c r="AF178" s="1">
        <v>362000</v>
      </c>
      <c r="AG178" s="1" t="s">
        <v>1769</v>
      </c>
      <c r="AH178" s="1">
        <v>7</v>
      </c>
      <c r="AI178" s="1">
        <v>25</v>
      </c>
      <c r="AJ178" s="1">
        <v>1</v>
      </c>
      <c r="AK178" s="1">
        <v>0.245</v>
      </c>
      <c r="AL178" s="4">
        <v>7.7688990360223241E-6</v>
      </c>
      <c r="AM178" s="1">
        <v>2489605</v>
      </c>
      <c r="AN178" s="1" t="s">
        <v>1770</v>
      </c>
      <c r="AO178" s="1" t="s">
        <v>1771</v>
      </c>
      <c r="AP178" s="1">
        <v>5065</v>
      </c>
      <c r="AQ178" s="1">
        <v>1500</v>
      </c>
      <c r="AR178" s="1" t="s">
        <v>532</v>
      </c>
      <c r="AS178" s="1" t="s">
        <v>1772</v>
      </c>
      <c r="AT178" s="1" t="s">
        <v>622</v>
      </c>
      <c r="AU178" s="1" t="s">
        <v>1773</v>
      </c>
      <c r="AV178" s="1" t="s">
        <v>549</v>
      </c>
      <c r="AW178" s="4">
        <v>182</v>
      </c>
      <c r="AX178" s="3">
        <v>192.0851851851852</v>
      </c>
      <c r="AY178" s="17">
        <v>5.1792660240148829E-9</v>
      </c>
      <c r="AZ178" s="17" t="s">
        <v>5091</v>
      </c>
      <c r="BA178" s="6" t="str">
        <f t="shared" si="24"/>
        <v>No Disponible</v>
      </c>
      <c r="BB178" s="6">
        <v>6.7555643791498468E-9</v>
      </c>
      <c r="BC178" s="6" t="s">
        <v>5091</v>
      </c>
      <c r="BD178" s="6" t="str">
        <f t="shared" si="25"/>
        <v>No Disponible</v>
      </c>
      <c r="BE178" s="6">
        <v>4.2686258439683102E-8</v>
      </c>
      <c r="BF178" s="6" t="s">
        <v>5091</v>
      </c>
      <c r="BG178" s="6" t="str">
        <f t="shared" si="26"/>
        <v>No Disponible</v>
      </c>
      <c r="BH178" s="2" t="s">
        <v>591</v>
      </c>
      <c r="BI178" s="2">
        <v>193.96697530864196</v>
      </c>
      <c r="BJ178" s="2">
        <v>232.76037037037034</v>
      </c>
      <c r="BK178" s="2">
        <v>349.14055555555552</v>
      </c>
    </row>
    <row r="179" spans="1:63" ht="35.25" customHeight="1">
      <c r="A179" s="1">
        <v>4426</v>
      </c>
      <c r="B179" s="1">
        <v>738</v>
      </c>
      <c r="C179" s="1" t="s">
        <v>361</v>
      </c>
      <c r="D179" s="1">
        <v>5</v>
      </c>
      <c r="E179" s="1" t="s">
        <v>446</v>
      </c>
      <c r="F179" s="1">
        <v>71382</v>
      </c>
      <c r="G179" s="1" t="s">
        <v>1774</v>
      </c>
      <c r="H179" s="1" t="s">
        <v>446</v>
      </c>
      <c r="I179" s="1" t="s">
        <v>1767</v>
      </c>
      <c r="J179" s="1">
        <v>54</v>
      </c>
      <c r="K179" s="1" t="s">
        <v>615</v>
      </c>
      <c r="L179" s="1">
        <v>498</v>
      </c>
      <c r="M179" s="1" t="s">
        <v>1768</v>
      </c>
      <c r="N179" s="1" t="s">
        <v>532</v>
      </c>
      <c r="O179" s="1" t="s">
        <v>532</v>
      </c>
      <c r="P179" s="1" t="s">
        <v>533</v>
      </c>
      <c r="Q179" s="1" t="s">
        <v>533</v>
      </c>
      <c r="R179" s="1" t="s">
        <v>532</v>
      </c>
      <c r="S179" s="1" t="s">
        <v>533</v>
      </c>
      <c r="T179" s="1" t="s">
        <v>533</v>
      </c>
      <c r="U179" s="1" t="s">
        <v>533</v>
      </c>
      <c r="V179" s="1" t="s">
        <v>533</v>
      </c>
      <c r="W179" s="1" t="s">
        <v>532</v>
      </c>
      <c r="X179" s="1">
        <v>2009</v>
      </c>
      <c r="Y179" s="1" t="s">
        <v>534</v>
      </c>
      <c r="Z179" s="1">
        <v>1</v>
      </c>
      <c r="AA179" s="1">
        <v>2012</v>
      </c>
      <c r="AB179" s="5">
        <v>71</v>
      </c>
      <c r="AC179" s="1" t="s">
        <v>557</v>
      </c>
      <c r="AD179" s="1">
        <v>8</v>
      </c>
      <c r="AE179" s="1">
        <v>20</v>
      </c>
      <c r="AF179" s="1">
        <v>17500</v>
      </c>
      <c r="AG179" s="1" t="s">
        <v>1769</v>
      </c>
      <c r="AH179" s="1">
        <v>7</v>
      </c>
      <c r="AI179" s="1">
        <v>35</v>
      </c>
      <c r="AJ179" s="1">
        <v>1</v>
      </c>
      <c r="AK179" s="1">
        <v>7.0000000000000007E-2</v>
      </c>
      <c r="AL179" s="4">
        <v>2.2196854388635209E-6</v>
      </c>
      <c r="AM179" s="1">
        <v>2489605</v>
      </c>
      <c r="AN179" s="1" t="s">
        <v>1770</v>
      </c>
      <c r="AO179" s="1" t="s">
        <v>1771</v>
      </c>
      <c r="AP179" s="1">
        <v>5065</v>
      </c>
      <c r="AQ179" s="1">
        <v>120</v>
      </c>
      <c r="AR179" s="1" t="s">
        <v>532</v>
      </c>
      <c r="AS179" s="1" t="s">
        <v>1775</v>
      </c>
      <c r="AT179" s="1" t="s">
        <v>622</v>
      </c>
      <c r="AU179" s="1" t="s">
        <v>1773</v>
      </c>
      <c r="AV179" s="1" t="s">
        <v>549</v>
      </c>
      <c r="AW179" s="4">
        <v>65</v>
      </c>
      <c r="AX179" s="3">
        <v>192.0851851851852</v>
      </c>
      <c r="AY179" s="17">
        <v>1.8497378657196007E-8</v>
      </c>
      <c r="AZ179" s="17" t="s">
        <v>5091</v>
      </c>
      <c r="BA179" s="6" t="str">
        <f t="shared" si="24"/>
        <v>No Disponible</v>
      </c>
      <c r="BB179" s="6">
        <v>3.126317519526086E-8</v>
      </c>
      <c r="BC179" s="6" t="s">
        <v>5091</v>
      </c>
      <c r="BD179" s="6" t="str">
        <f t="shared" si="25"/>
        <v>No Disponible</v>
      </c>
      <c r="BE179" s="6">
        <v>3.4149006751746478E-8</v>
      </c>
      <c r="BF179" s="6" t="s">
        <v>5091</v>
      </c>
      <c r="BG179" s="6" t="str">
        <f t="shared" si="26"/>
        <v>No Disponible</v>
      </c>
      <c r="BH179" s="2" t="s">
        <v>591</v>
      </c>
      <c r="BI179" s="2">
        <v>193.96697530864196</v>
      </c>
      <c r="BJ179" s="2">
        <v>232.76037037037034</v>
      </c>
      <c r="BK179" s="2">
        <v>349.14055555555552</v>
      </c>
    </row>
    <row r="180" spans="1:63" ht="35.25" customHeight="1">
      <c r="A180" s="1">
        <v>4445</v>
      </c>
      <c r="B180" s="1">
        <v>2154</v>
      </c>
      <c r="C180" s="1" t="s">
        <v>360</v>
      </c>
      <c r="D180" s="1">
        <v>5</v>
      </c>
      <c r="E180" s="1" t="s">
        <v>446</v>
      </c>
      <c r="F180" s="1">
        <v>71069</v>
      </c>
      <c r="G180" s="1" t="s">
        <v>1776</v>
      </c>
      <c r="H180" s="1" t="s">
        <v>446</v>
      </c>
      <c r="I180" s="1" t="s">
        <v>1777</v>
      </c>
      <c r="J180" s="1">
        <v>25</v>
      </c>
      <c r="K180" s="1" t="s">
        <v>662</v>
      </c>
      <c r="L180" s="1">
        <v>875</v>
      </c>
      <c r="M180" s="1" t="s">
        <v>1778</v>
      </c>
      <c r="N180" s="1" t="s">
        <v>532</v>
      </c>
      <c r="O180" s="1" t="s">
        <v>533</v>
      </c>
      <c r="P180" s="1" t="s">
        <v>532</v>
      </c>
      <c r="Q180" s="1" t="s">
        <v>533</v>
      </c>
      <c r="R180" s="1" t="s">
        <v>532</v>
      </c>
      <c r="S180" s="1" t="s">
        <v>533</v>
      </c>
      <c r="T180" s="1" t="s">
        <v>533</v>
      </c>
      <c r="U180" s="1" t="s">
        <v>533</v>
      </c>
      <c r="V180" s="1" t="s">
        <v>533</v>
      </c>
      <c r="W180" s="1" t="s">
        <v>533</v>
      </c>
      <c r="X180" s="1">
        <v>2009</v>
      </c>
      <c r="Y180" s="1" t="s">
        <v>534</v>
      </c>
      <c r="Z180" s="1">
        <v>1</v>
      </c>
      <c r="AA180" s="1">
        <v>2013</v>
      </c>
      <c r="AB180" s="5">
        <v>39</v>
      </c>
      <c r="AC180" s="1" t="s">
        <v>831</v>
      </c>
      <c r="AD180" s="1">
        <v>0</v>
      </c>
      <c r="AE180" s="1">
        <v>0</v>
      </c>
      <c r="AF180" s="1">
        <v>37</v>
      </c>
      <c r="AG180" s="1" t="s">
        <v>831</v>
      </c>
      <c r="AH180" s="1">
        <v>0</v>
      </c>
      <c r="AI180" s="1">
        <v>0</v>
      </c>
      <c r="AJ180" s="1">
        <v>1</v>
      </c>
      <c r="AK180" s="1">
        <v>390009</v>
      </c>
      <c r="AL180" s="4">
        <v>12.367104261796042</v>
      </c>
      <c r="AM180" s="1">
        <v>3167876</v>
      </c>
      <c r="AN180" s="1" t="s">
        <v>1779</v>
      </c>
      <c r="AO180" s="1" t="s">
        <v>1780</v>
      </c>
      <c r="AP180" s="1">
        <v>5438</v>
      </c>
      <c r="AQ180" s="1">
        <v>39</v>
      </c>
      <c r="AR180" s="1" t="s">
        <v>532</v>
      </c>
      <c r="AS180" s="1" t="s">
        <v>1781</v>
      </c>
      <c r="AT180" s="1" t="s">
        <v>750</v>
      </c>
      <c r="AU180" s="1" t="s">
        <v>1782</v>
      </c>
      <c r="AV180" s="1" t="s">
        <v>1783</v>
      </c>
      <c r="AW180" s="4">
        <v>15</v>
      </c>
      <c r="AX180" s="3">
        <v>33.704166666666666</v>
      </c>
      <c r="AY180" s="6">
        <v>0.3171052374819498</v>
      </c>
      <c r="AZ180" s="6">
        <f>AY180</f>
        <v>0.3171052374819498</v>
      </c>
      <c r="BA180" s="6" t="str">
        <f t="shared" si="24"/>
        <v>Menor a 100%</v>
      </c>
      <c r="BB180" s="6">
        <v>0.3171052374819498</v>
      </c>
      <c r="BC180" s="6">
        <f>BB180</f>
        <v>0.3171052374819498</v>
      </c>
      <c r="BD180" s="6" t="str">
        <f t="shared" si="25"/>
        <v>Menor a 100%</v>
      </c>
      <c r="BE180" s="6">
        <v>0.82447361745306946</v>
      </c>
      <c r="BF180" s="6">
        <f>BE180</f>
        <v>0.82447361745306946</v>
      </c>
      <c r="BG180" s="6" t="str">
        <f t="shared" si="26"/>
        <v>Menor a 100%</v>
      </c>
      <c r="BH180" s="2" t="s">
        <v>543</v>
      </c>
      <c r="BI180" s="2">
        <v>33.939583333333331</v>
      </c>
      <c r="BJ180" s="2">
        <v>40.727499999999999</v>
      </c>
      <c r="BK180" s="2">
        <v>61.091250000000002</v>
      </c>
    </row>
    <row r="181" spans="1:63" ht="35.25" customHeight="1">
      <c r="A181" s="1">
        <v>4446</v>
      </c>
      <c r="B181" s="1">
        <v>2154</v>
      </c>
      <c r="C181" s="1" t="s">
        <v>360</v>
      </c>
      <c r="D181" s="1">
        <v>6</v>
      </c>
      <c r="E181" s="1" t="s">
        <v>0</v>
      </c>
      <c r="F181" s="1">
        <v>71070</v>
      </c>
      <c r="G181" s="1" t="s">
        <v>1784</v>
      </c>
      <c r="H181" s="1" t="s">
        <v>0</v>
      </c>
      <c r="I181" s="1" t="s">
        <v>1777</v>
      </c>
      <c r="J181" s="1">
        <v>25</v>
      </c>
      <c r="K181" s="1" t="s">
        <v>662</v>
      </c>
      <c r="L181" s="1">
        <v>875</v>
      </c>
      <c r="M181" s="1" t="s">
        <v>1778</v>
      </c>
      <c r="N181" s="1" t="s">
        <v>532</v>
      </c>
      <c r="O181" s="1" t="s">
        <v>532</v>
      </c>
      <c r="P181" s="1" t="s">
        <v>532</v>
      </c>
      <c r="Q181" s="1" t="s">
        <v>533</v>
      </c>
      <c r="R181" s="1" t="s">
        <v>532</v>
      </c>
      <c r="S181" s="1" t="s">
        <v>533</v>
      </c>
      <c r="T181" s="1" t="s">
        <v>533</v>
      </c>
      <c r="U181" s="1" t="s">
        <v>533</v>
      </c>
      <c r="V181" s="1" t="s">
        <v>533</v>
      </c>
      <c r="W181" s="1" t="s">
        <v>533</v>
      </c>
      <c r="X181" s="1">
        <v>2009</v>
      </c>
      <c r="Y181" s="1" t="s">
        <v>534</v>
      </c>
      <c r="Z181" s="1">
        <v>1</v>
      </c>
      <c r="AA181" s="1">
        <v>2013</v>
      </c>
      <c r="AB181" s="5">
        <v>56</v>
      </c>
      <c r="AC181" s="1" t="s">
        <v>831</v>
      </c>
      <c r="AD181" s="1">
        <v>0</v>
      </c>
      <c r="AE181" s="1">
        <v>0</v>
      </c>
      <c r="AF181" s="1">
        <v>60</v>
      </c>
      <c r="AG181" s="1" t="s">
        <v>831</v>
      </c>
      <c r="AH181" s="1">
        <v>0</v>
      </c>
      <c r="AI181" s="1">
        <v>0</v>
      </c>
      <c r="AJ181" s="1">
        <v>1</v>
      </c>
      <c r="AK181" s="1">
        <v>910022</v>
      </c>
      <c r="AL181" s="4">
        <v>28.856608320649418</v>
      </c>
      <c r="AM181" s="1">
        <v>3167876</v>
      </c>
      <c r="AN181" s="1" t="s">
        <v>1779</v>
      </c>
      <c r="AO181" s="1" t="s">
        <v>1780</v>
      </c>
      <c r="AP181" s="1">
        <v>5438</v>
      </c>
      <c r="AQ181" s="1">
        <v>56</v>
      </c>
      <c r="AR181" s="1" t="s">
        <v>532</v>
      </c>
      <c r="AS181" s="1" t="s">
        <v>1781</v>
      </c>
      <c r="AT181" s="1" t="s">
        <v>750</v>
      </c>
      <c r="AU181" s="1" t="s">
        <v>1782</v>
      </c>
      <c r="AV181" s="1" t="s">
        <v>1783</v>
      </c>
      <c r="AW181" s="4">
        <v>15</v>
      </c>
      <c r="AX181" s="3">
        <v>33.704166666666666</v>
      </c>
      <c r="AY181" s="6">
        <v>0.51529657715445387</v>
      </c>
      <c r="AZ181" s="6">
        <f>AY181</f>
        <v>0.51529657715445387</v>
      </c>
      <c r="BA181" s="6" t="str">
        <f t="shared" si="24"/>
        <v>Menor a 100%</v>
      </c>
      <c r="BB181" s="6">
        <v>0.51529657715445387</v>
      </c>
      <c r="BC181" s="6">
        <f>BB181</f>
        <v>0.51529657715445387</v>
      </c>
      <c r="BD181" s="6" t="str">
        <f t="shared" si="25"/>
        <v>Menor a 100%</v>
      </c>
      <c r="BE181" s="6">
        <v>1.9237738880432944</v>
      </c>
      <c r="BF181" s="6">
        <f>BE181</f>
        <v>1.9237738880432944</v>
      </c>
      <c r="BG181" s="6" t="str">
        <f t="shared" si="26"/>
        <v>Mayor a 100%</v>
      </c>
      <c r="BH181" s="2" t="s">
        <v>543</v>
      </c>
      <c r="BI181" s="2">
        <v>33.939583333333331</v>
      </c>
      <c r="BJ181" s="2">
        <v>40.727499999999999</v>
      </c>
      <c r="BK181" s="2">
        <v>61.091250000000002</v>
      </c>
    </row>
    <row r="182" spans="1:63" ht="35.25" customHeight="1">
      <c r="A182" s="1">
        <v>4449</v>
      </c>
      <c r="B182" s="1">
        <v>2434</v>
      </c>
      <c r="C182" s="1" t="s">
        <v>359</v>
      </c>
      <c r="D182" s="1">
        <v>8</v>
      </c>
      <c r="E182" s="1" t="s">
        <v>722</v>
      </c>
      <c r="F182" s="1">
        <v>4478</v>
      </c>
      <c r="G182" s="1" t="s">
        <v>1785</v>
      </c>
      <c r="H182" s="1" t="s">
        <v>722</v>
      </c>
      <c r="I182" s="1" t="s">
        <v>1786</v>
      </c>
      <c r="J182" s="1">
        <v>25</v>
      </c>
      <c r="K182" s="1" t="s">
        <v>662</v>
      </c>
      <c r="L182" s="1">
        <v>530</v>
      </c>
      <c r="M182" s="1" t="s">
        <v>1787</v>
      </c>
      <c r="N182" s="1" t="s">
        <v>532</v>
      </c>
      <c r="O182" s="1" t="s">
        <v>533</v>
      </c>
      <c r="P182" s="1" t="s">
        <v>533</v>
      </c>
      <c r="Q182" s="1" t="s">
        <v>533</v>
      </c>
      <c r="R182" s="1" t="s">
        <v>533</v>
      </c>
      <c r="S182" s="1" t="s">
        <v>533</v>
      </c>
      <c r="T182" s="1" t="s">
        <v>533</v>
      </c>
      <c r="U182" s="1" t="s">
        <v>533</v>
      </c>
      <c r="V182" s="1" t="s">
        <v>533</v>
      </c>
      <c r="W182" s="1" t="s">
        <v>533</v>
      </c>
      <c r="X182" s="1">
        <v>2009</v>
      </c>
      <c r="Y182" s="1" t="s">
        <v>534</v>
      </c>
      <c r="Z182" s="1">
        <v>1</v>
      </c>
      <c r="AA182" s="1">
        <v>2012</v>
      </c>
      <c r="AB182" s="5">
        <v>5</v>
      </c>
      <c r="AC182" s="1" t="s">
        <v>1788</v>
      </c>
      <c r="AD182" s="1">
        <v>10</v>
      </c>
      <c r="AE182" s="1">
        <v>0</v>
      </c>
      <c r="AF182" s="1">
        <v>58</v>
      </c>
      <c r="AG182" s="1" t="s">
        <v>1789</v>
      </c>
      <c r="AH182" s="1">
        <v>14</v>
      </c>
      <c r="AI182" s="1">
        <v>0</v>
      </c>
      <c r="AJ182" s="1">
        <v>2</v>
      </c>
      <c r="AK182" s="1">
        <v>30</v>
      </c>
      <c r="AL182" s="4">
        <v>9.5129375951293754E-4</v>
      </c>
      <c r="AM182" s="1">
        <v>2489503</v>
      </c>
      <c r="AN182" s="1" t="s">
        <v>1790</v>
      </c>
      <c r="AO182" s="1" t="s">
        <v>1146</v>
      </c>
      <c r="AP182" s="1">
        <v>5682</v>
      </c>
      <c r="AQ182" s="1">
        <v>14</v>
      </c>
      <c r="AR182" s="1" t="s">
        <v>533</v>
      </c>
      <c r="AS182" s="1">
        <v>0</v>
      </c>
      <c r="AT182" s="1">
        <v>0</v>
      </c>
      <c r="AU182" s="1">
        <v>0</v>
      </c>
      <c r="AV182" s="1">
        <v>0</v>
      </c>
      <c r="AW182" s="4" t="s">
        <v>217</v>
      </c>
      <c r="AX182" s="3">
        <v>4.6045524691358022</v>
      </c>
      <c r="AY182" s="17">
        <v>6.794955425092411E-5</v>
      </c>
      <c r="AZ182" s="17" t="s">
        <v>5091</v>
      </c>
      <c r="BA182" s="6" t="str">
        <f t="shared" si="24"/>
        <v>No Disponible</v>
      </c>
      <c r="BB182" s="6">
        <v>1.9025875190258751E-4</v>
      </c>
      <c r="BC182" s="6" t="s">
        <v>5091</v>
      </c>
      <c r="BD182" s="6" t="str">
        <f t="shared" si="25"/>
        <v>No Disponible</v>
      </c>
      <c r="BE182" s="6" t="s">
        <v>217</v>
      </c>
      <c r="BF182" s="6" t="s">
        <v>5091</v>
      </c>
      <c r="BG182" s="6" t="str">
        <f t="shared" si="26"/>
        <v>No Disponible</v>
      </c>
      <c r="BH182" s="2" t="s">
        <v>543</v>
      </c>
      <c r="BI182" s="2">
        <v>4.6585648148148149</v>
      </c>
      <c r="BJ182" s="2">
        <v>6.0561342592592595</v>
      </c>
      <c r="BK182" s="2">
        <v>9.6898148148148167</v>
      </c>
    </row>
    <row r="183" spans="1:63" ht="35.25" customHeight="1">
      <c r="A183" s="1">
        <v>4450</v>
      </c>
      <c r="B183" s="1">
        <v>2075</v>
      </c>
      <c r="C183" s="1" t="s">
        <v>358</v>
      </c>
      <c r="D183" s="1">
        <v>5</v>
      </c>
      <c r="E183" s="1" t="s">
        <v>446</v>
      </c>
      <c r="F183" s="1">
        <v>7356</v>
      </c>
      <c r="G183" s="1" t="s">
        <v>1791</v>
      </c>
      <c r="H183" s="1" t="s">
        <v>446</v>
      </c>
      <c r="I183" s="1" t="s">
        <v>1792</v>
      </c>
      <c r="J183" s="1">
        <v>66</v>
      </c>
      <c r="K183" s="1" t="s">
        <v>871</v>
      </c>
      <c r="L183" s="1">
        <v>1</v>
      </c>
      <c r="M183" s="1" t="s">
        <v>1793</v>
      </c>
      <c r="N183" s="1" t="s">
        <v>532</v>
      </c>
      <c r="O183" s="1" t="s">
        <v>532</v>
      </c>
      <c r="P183" s="1" t="s">
        <v>532</v>
      </c>
      <c r="Q183" s="1" t="s">
        <v>532</v>
      </c>
      <c r="R183" s="1" t="s">
        <v>532</v>
      </c>
      <c r="S183" s="1" t="s">
        <v>533</v>
      </c>
      <c r="T183" s="1" t="s">
        <v>533</v>
      </c>
      <c r="U183" s="1" t="s">
        <v>532</v>
      </c>
      <c r="V183" s="1" t="s">
        <v>532</v>
      </c>
      <c r="W183" s="1" t="s">
        <v>532</v>
      </c>
      <c r="X183" s="1">
        <v>2009</v>
      </c>
      <c r="Y183" s="1" t="s">
        <v>534</v>
      </c>
      <c r="Z183" s="1">
        <v>1</v>
      </c>
      <c r="AA183" s="1">
        <v>2015</v>
      </c>
      <c r="AB183" s="5">
        <v>3169.47</v>
      </c>
      <c r="AC183" s="1" t="s">
        <v>1794</v>
      </c>
      <c r="AD183" s="1">
        <v>10</v>
      </c>
      <c r="AE183" s="1">
        <v>0</v>
      </c>
      <c r="AF183" s="1">
        <v>14079.61</v>
      </c>
      <c r="AG183" s="1" t="s">
        <v>1795</v>
      </c>
      <c r="AH183" s="1">
        <v>8</v>
      </c>
      <c r="AI183" s="1">
        <v>40</v>
      </c>
      <c r="AJ183" s="1">
        <v>1</v>
      </c>
      <c r="AK183" s="1">
        <v>38838961</v>
      </c>
      <c r="AL183" s="4">
        <v>1231.5753741755454</v>
      </c>
      <c r="AM183" s="1">
        <v>3818101</v>
      </c>
      <c r="AN183" s="1" t="s">
        <v>1796</v>
      </c>
      <c r="AO183" s="1" t="s">
        <v>1694</v>
      </c>
      <c r="AP183" s="1">
        <v>6177</v>
      </c>
      <c r="AQ183" s="1">
        <v>6896</v>
      </c>
      <c r="AR183" s="1" t="s">
        <v>532</v>
      </c>
      <c r="AS183" s="1" t="s">
        <v>1797</v>
      </c>
      <c r="AT183" s="1" t="s">
        <v>878</v>
      </c>
      <c r="AU183" s="1" t="s">
        <v>1798</v>
      </c>
      <c r="AV183" s="1" t="s">
        <v>1799</v>
      </c>
      <c r="AW183" s="4">
        <v>2000</v>
      </c>
      <c r="AX183" s="3">
        <v>855.95956790123444</v>
      </c>
      <c r="AY183" s="6">
        <v>0.17859271667278792</v>
      </c>
      <c r="AZ183" s="6">
        <f>AY183</f>
        <v>0.17859271667278792</v>
      </c>
      <c r="BA183" s="6" t="str">
        <f t="shared" si="24"/>
        <v>Menor a 100%</v>
      </c>
      <c r="BB183" s="6">
        <v>0.38857454848146394</v>
      </c>
      <c r="BC183" s="6">
        <f>BB183</f>
        <v>0.38857454848146394</v>
      </c>
      <c r="BD183" s="6" t="str">
        <f t="shared" si="25"/>
        <v>Menor a 100%</v>
      </c>
      <c r="BE183" s="6">
        <v>0.61578768708777276</v>
      </c>
      <c r="BF183" s="6">
        <f>BE183</f>
        <v>0.61578768708777276</v>
      </c>
      <c r="BG183" s="6" t="str">
        <f t="shared" si="26"/>
        <v>Menor a 100%</v>
      </c>
      <c r="BH183" s="2" t="s">
        <v>591</v>
      </c>
      <c r="BI183" s="2">
        <v>861.4169753086419</v>
      </c>
      <c r="BJ183" s="2">
        <v>1033.7003703703701</v>
      </c>
      <c r="BK183" s="2">
        <v>1550.5505555555551</v>
      </c>
    </row>
    <row r="184" spans="1:63" ht="35.25" customHeight="1">
      <c r="A184" s="1">
        <v>4465</v>
      </c>
      <c r="B184" s="1">
        <v>1152</v>
      </c>
      <c r="C184" s="1" t="s">
        <v>357</v>
      </c>
      <c r="D184" s="1">
        <v>5</v>
      </c>
      <c r="E184" s="1" t="s">
        <v>446</v>
      </c>
      <c r="F184" s="1">
        <v>1240</v>
      </c>
      <c r="G184" s="1" t="s">
        <v>1800</v>
      </c>
      <c r="H184" s="1" t="s">
        <v>446</v>
      </c>
      <c r="I184" s="1" t="s">
        <v>1801</v>
      </c>
      <c r="J184" s="1">
        <v>25</v>
      </c>
      <c r="K184" s="1" t="s">
        <v>662</v>
      </c>
      <c r="L184" s="1">
        <v>845</v>
      </c>
      <c r="M184" s="1" t="s">
        <v>1802</v>
      </c>
      <c r="N184" s="1" t="s">
        <v>532</v>
      </c>
      <c r="O184" s="1" t="s">
        <v>533</v>
      </c>
      <c r="P184" s="1" t="s">
        <v>533</v>
      </c>
      <c r="Q184" s="1" t="s">
        <v>533</v>
      </c>
      <c r="R184" s="1" t="s">
        <v>533</v>
      </c>
      <c r="S184" s="1" t="s">
        <v>533</v>
      </c>
      <c r="T184" s="1" t="s">
        <v>532</v>
      </c>
      <c r="U184" s="1" t="s">
        <v>533</v>
      </c>
      <c r="V184" s="1" t="s">
        <v>533</v>
      </c>
      <c r="W184" s="1" t="s">
        <v>532</v>
      </c>
      <c r="X184" s="1">
        <v>2009</v>
      </c>
      <c r="Y184" s="1" t="s">
        <v>534</v>
      </c>
      <c r="Z184" s="1">
        <v>1</v>
      </c>
      <c r="AA184" s="1">
        <v>2011</v>
      </c>
      <c r="AB184" s="5">
        <v>10</v>
      </c>
      <c r="AC184" s="1" t="s">
        <v>1473</v>
      </c>
      <c r="AD184" s="1">
        <v>0</v>
      </c>
      <c r="AE184" s="1">
        <v>0</v>
      </c>
      <c r="AF184" s="1">
        <v>10</v>
      </c>
      <c r="AG184" s="1" t="s">
        <v>1803</v>
      </c>
      <c r="AH184" s="1">
        <v>0</v>
      </c>
      <c r="AI184" s="1">
        <v>0</v>
      </c>
      <c r="AJ184" s="1">
        <v>1</v>
      </c>
      <c r="AK184" s="1">
        <v>10</v>
      </c>
      <c r="AL184" s="4">
        <v>3.1709791983764585E-4</v>
      </c>
      <c r="AM184" s="1">
        <v>2070887</v>
      </c>
      <c r="AN184" s="1" t="s">
        <v>1804</v>
      </c>
      <c r="AO184" s="1" t="s">
        <v>766</v>
      </c>
      <c r="AP184" s="1">
        <v>4415</v>
      </c>
      <c r="AQ184" s="1">
        <v>51</v>
      </c>
      <c r="AR184" s="1" t="s">
        <v>532</v>
      </c>
      <c r="AS184" s="1" t="s">
        <v>1805</v>
      </c>
      <c r="AT184" s="1" t="s">
        <v>633</v>
      </c>
      <c r="AU184" s="1" t="s">
        <v>1806</v>
      </c>
      <c r="AV184" s="1" t="s">
        <v>1807</v>
      </c>
      <c r="AW184" s="4">
        <v>12</v>
      </c>
      <c r="AX184" s="3">
        <v>8.1032407407407412</v>
      </c>
      <c r="AY184" s="17">
        <v>6.2176062713263889E-6</v>
      </c>
      <c r="AZ184" s="17" t="s">
        <v>5091</v>
      </c>
      <c r="BA184" s="6" t="str">
        <f t="shared" si="24"/>
        <v>No Disponible</v>
      </c>
      <c r="BB184" s="6">
        <v>3.1709791983764585E-5</v>
      </c>
      <c r="BC184" s="6" t="s">
        <v>5091</v>
      </c>
      <c r="BD184" s="6" t="str">
        <f t="shared" si="25"/>
        <v>No Disponible</v>
      </c>
      <c r="BE184" s="6">
        <v>2.6424826653137154E-5</v>
      </c>
      <c r="BF184" s="6" t="s">
        <v>5091</v>
      </c>
      <c r="BG184" s="6" t="str">
        <f t="shared" si="26"/>
        <v>No Disponible</v>
      </c>
      <c r="BH184" s="2" t="s">
        <v>591</v>
      </c>
      <c r="BI184" s="2">
        <v>8.2398919753086428</v>
      </c>
      <c r="BJ184" s="2">
        <v>10.711859567901236</v>
      </c>
      <c r="BK184" s="2">
        <v>17.138975308641978</v>
      </c>
    </row>
    <row r="185" spans="1:63" ht="35.25" customHeight="1">
      <c r="A185" s="1">
        <v>4505</v>
      </c>
      <c r="B185" s="1">
        <v>1528</v>
      </c>
      <c r="C185" s="1" t="s">
        <v>356</v>
      </c>
      <c r="D185" s="1">
        <v>6</v>
      </c>
      <c r="E185" s="1" t="s">
        <v>0</v>
      </c>
      <c r="F185" s="1">
        <v>71340</v>
      </c>
      <c r="G185" s="1" t="s">
        <v>1808</v>
      </c>
      <c r="H185" s="1" t="s">
        <v>0</v>
      </c>
      <c r="I185" s="1" t="s">
        <v>1809</v>
      </c>
      <c r="J185" s="1">
        <v>25</v>
      </c>
      <c r="K185" s="1" t="s">
        <v>662</v>
      </c>
      <c r="L185" s="1">
        <v>426</v>
      </c>
      <c r="M185" s="1" t="s">
        <v>1810</v>
      </c>
      <c r="N185" s="1" t="s">
        <v>532</v>
      </c>
      <c r="O185" s="1" t="s">
        <v>533</v>
      </c>
      <c r="P185" s="1" t="s">
        <v>533</v>
      </c>
      <c r="Q185" s="1" t="s">
        <v>533</v>
      </c>
      <c r="R185" s="1" t="s">
        <v>532</v>
      </c>
      <c r="S185" s="1" t="s">
        <v>533</v>
      </c>
      <c r="T185" s="1" t="s">
        <v>533</v>
      </c>
      <c r="U185" s="1" t="s">
        <v>533</v>
      </c>
      <c r="V185" s="1" t="s">
        <v>533</v>
      </c>
      <c r="W185" s="1" t="s">
        <v>533</v>
      </c>
      <c r="X185" s="1">
        <v>2009</v>
      </c>
      <c r="Y185" s="1" t="s">
        <v>534</v>
      </c>
      <c r="Z185" s="1">
        <v>1</v>
      </c>
      <c r="AA185" s="1">
        <v>2012</v>
      </c>
      <c r="AB185" s="5">
        <v>20</v>
      </c>
      <c r="AC185" s="1" t="s">
        <v>1546</v>
      </c>
      <c r="AD185" s="1">
        <v>10</v>
      </c>
      <c r="AE185" s="1">
        <v>0</v>
      </c>
      <c r="AF185" s="1">
        <v>100</v>
      </c>
      <c r="AG185" s="1" t="s">
        <v>1497</v>
      </c>
      <c r="AH185" s="1">
        <v>15</v>
      </c>
      <c r="AI185" s="1">
        <v>15</v>
      </c>
      <c r="AJ185" s="1">
        <v>1</v>
      </c>
      <c r="AK185" s="1">
        <v>435456</v>
      </c>
      <c r="AL185" s="4">
        <v>13.808219178082192</v>
      </c>
      <c r="AM185" s="1">
        <v>2489521</v>
      </c>
      <c r="AN185" s="1" t="s">
        <v>1811</v>
      </c>
      <c r="AO185" s="1" t="s">
        <v>1465</v>
      </c>
      <c r="AP185" s="1">
        <v>5219</v>
      </c>
      <c r="AQ185" s="1">
        <v>60</v>
      </c>
      <c r="AR185" s="1" t="s">
        <v>533</v>
      </c>
      <c r="AS185" s="1">
        <v>0</v>
      </c>
      <c r="AT185" s="1">
        <v>0</v>
      </c>
      <c r="AU185" s="1">
        <v>0</v>
      </c>
      <c r="AV185" s="1">
        <v>0</v>
      </c>
      <c r="AW185" s="4" t="s">
        <v>217</v>
      </c>
      <c r="AX185" s="3">
        <v>2.0805555555555557</v>
      </c>
      <c r="AY185" s="6">
        <v>0.23013698630136986</v>
      </c>
      <c r="AZ185" s="6">
        <f>AY185</f>
        <v>0.23013698630136986</v>
      </c>
      <c r="BA185" s="6" t="str">
        <f t="shared" si="24"/>
        <v>Menor a 100%</v>
      </c>
      <c r="BB185" s="6">
        <v>0.69041095890410964</v>
      </c>
      <c r="BC185" s="6">
        <f>BB185</f>
        <v>0.69041095890410964</v>
      </c>
      <c r="BD185" s="6" t="str">
        <f t="shared" si="25"/>
        <v>Menor a 100%</v>
      </c>
      <c r="BE185" s="6" t="s">
        <v>217</v>
      </c>
      <c r="BF185" s="6" t="str">
        <f>BE185</f>
        <v/>
      </c>
      <c r="BG185" s="6" t="str">
        <f t="shared" si="26"/>
        <v>Mayor a 100%</v>
      </c>
      <c r="BH185" s="2" t="s">
        <v>591</v>
      </c>
      <c r="BI185" s="2">
        <v>2.0791666666666666</v>
      </c>
      <c r="BJ185" s="2">
        <v>2.7029166666666669</v>
      </c>
      <c r="BK185" s="2">
        <v>4.3246666666666673</v>
      </c>
    </row>
    <row r="186" spans="1:63" ht="35.25" customHeight="1">
      <c r="A186" s="1">
        <v>4525</v>
      </c>
      <c r="B186" s="1">
        <v>22330</v>
      </c>
      <c r="C186" s="1" t="s">
        <v>355</v>
      </c>
      <c r="D186" s="1">
        <v>6</v>
      </c>
      <c r="E186" s="1" t="s">
        <v>0</v>
      </c>
      <c r="F186" s="1">
        <v>6158</v>
      </c>
      <c r="G186" s="1" t="s">
        <v>1812</v>
      </c>
      <c r="H186" s="1" t="s">
        <v>0</v>
      </c>
      <c r="I186" s="1" t="s">
        <v>1813</v>
      </c>
      <c r="J186" s="1">
        <v>52</v>
      </c>
      <c r="K186" s="1" t="s">
        <v>1004</v>
      </c>
      <c r="L186" s="1">
        <v>320</v>
      </c>
      <c r="M186" s="1" t="s">
        <v>1814</v>
      </c>
      <c r="N186" s="1" t="s">
        <v>532</v>
      </c>
      <c r="O186" s="1" t="s">
        <v>532</v>
      </c>
      <c r="P186" s="1" t="s">
        <v>533</v>
      </c>
      <c r="Q186" s="1" t="s">
        <v>533</v>
      </c>
      <c r="R186" s="1" t="s">
        <v>532</v>
      </c>
      <c r="S186" s="1" t="s">
        <v>533</v>
      </c>
      <c r="T186" s="1" t="s">
        <v>533</v>
      </c>
      <c r="U186" s="1" t="s">
        <v>533</v>
      </c>
      <c r="V186" s="1" t="s">
        <v>533</v>
      </c>
      <c r="W186" s="1" t="s">
        <v>532</v>
      </c>
      <c r="X186" s="1">
        <v>2009</v>
      </c>
      <c r="Y186" s="1" t="s">
        <v>534</v>
      </c>
      <c r="Z186" s="1">
        <v>1</v>
      </c>
      <c r="AA186" s="1">
        <v>2009</v>
      </c>
      <c r="AB186" s="5">
        <v>4</v>
      </c>
      <c r="AC186" s="1" t="s">
        <v>1815</v>
      </c>
      <c r="AD186" s="1">
        <v>12</v>
      </c>
      <c r="AE186" s="1">
        <v>30</v>
      </c>
      <c r="AF186" s="1">
        <v>12</v>
      </c>
      <c r="AG186" s="1" t="s">
        <v>1816</v>
      </c>
      <c r="AH186" s="1">
        <v>12</v>
      </c>
      <c r="AI186" s="1">
        <v>30</v>
      </c>
      <c r="AJ186" s="1">
        <v>1</v>
      </c>
      <c r="AK186" s="1">
        <v>6.4</v>
      </c>
      <c r="AL186" s="4">
        <v>2.0294266869609335E-4</v>
      </c>
      <c r="AM186" s="1">
        <v>1499743</v>
      </c>
      <c r="AN186" s="1" t="s">
        <v>1817</v>
      </c>
      <c r="AO186" s="1" t="s">
        <v>1656</v>
      </c>
      <c r="AP186" s="1">
        <v>3785</v>
      </c>
      <c r="AQ186" s="1">
        <v>6</v>
      </c>
      <c r="AR186" s="1" t="s">
        <v>532</v>
      </c>
      <c r="AS186" s="1" t="s">
        <v>1818</v>
      </c>
      <c r="AT186" s="1" t="s">
        <v>1011</v>
      </c>
      <c r="AU186" s="1" t="s">
        <v>1676</v>
      </c>
      <c r="AV186" s="1" t="s">
        <v>1819</v>
      </c>
      <c r="AW186" s="4">
        <v>6.4</v>
      </c>
      <c r="AX186" s="3">
        <v>7.4643518518518519</v>
      </c>
      <c r="AY186" s="17">
        <v>3.3823778116015561E-5</v>
      </c>
      <c r="AZ186" s="17" t="s">
        <v>5091</v>
      </c>
      <c r="BA186" s="6" t="str">
        <f t="shared" si="24"/>
        <v>No Disponible</v>
      </c>
      <c r="BB186" s="6">
        <v>5.0735667174023338E-5</v>
      </c>
      <c r="BC186" s="6" t="s">
        <v>5091</v>
      </c>
      <c r="BD186" s="6" t="str">
        <f t="shared" si="25"/>
        <v>No Disponible</v>
      </c>
      <c r="BE186" s="6">
        <v>3.1709791983764585E-5</v>
      </c>
      <c r="BF186" s="6" t="s">
        <v>5091</v>
      </c>
      <c r="BG186" s="6" t="str">
        <f t="shared" si="26"/>
        <v>No Disponible</v>
      </c>
      <c r="BH186" s="2" t="s">
        <v>591</v>
      </c>
      <c r="BI186" s="2">
        <v>7.5069444444444446</v>
      </c>
      <c r="BJ186" s="2">
        <v>9.7590277777777779</v>
      </c>
      <c r="BK186" s="2">
        <v>15.614444444444445</v>
      </c>
    </row>
    <row r="187" spans="1:63" ht="35.25" customHeight="1">
      <c r="A187" s="1">
        <v>4526</v>
      </c>
      <c r="B187" s="1">
        <v>22330</v>
      </c>
      <c r="C187" s="1" t="s">
        <v>355</v>
      </c>
      <c r="D187" s="1">
        <v>6</v>
      </c>
      <c r="E187" s="1" t="s">
        <v>0</v>
      </c>
      <c r="F187" s="1">
        <v>6158</v>
      </c>
      <c r="G187" s="1" t="s">
        <v>1812</v>
      </c>
      <c r="H187" s="1" t="s">
        <v>0</v>
      </c>
      <c r="I187" s="1" t="s">
        <v>1813</v>
      </c>
      <c r="J187" s="1">
        <v>52</v>
      </c>
      <c r="K187" s="1" t="s">
        <v>1004</v>
      </c>
      <c r="L187" s="1">
        <v>320</v>
      </c>
      <c r="M187" s="1" t="s">
        <v>1814</v>
      </c>
      <c r="N187" s="1" t="s">
        <v>532</v>
      </c>
      <c r="O187" s="1" t="s">
        <v>532</v>
      </c>
      <c r="P187" s="1" t="s">
        <v>533</v>
      </c>
      <c r="Q187" s="1" t="s">
        <v>533</v>
      </c>
      <c r="R187" s="1" t="s">
        <v>532</v>
      </c>
      <c r="S187" s="1" t="s">
        <v>533</v>
      </c>
      <c r="T187" s="1" t="s">
        <v>533</v>
      </c>
      <c r="U187" s="1" t="s">
        <v>533</v>
      </c>
      <c r="V187" s="1" t="s">
        <v>533</v>
      </c>
      <c r="W187" s="1" t="s">
        <v>532</v>
      </c>
      <c r="X187" s="1">
        <v>2009</v>
      </c>
      <c r="Y187" s="1" t="s">
        <v>534</v>
      </c>
      <c r="Z187" s="1">
        <v>1</v>
      </c>
      <c r="AA187" s="1">
        <v>2009</v>
      </c>
      <c r="AB187" s="5">
        <v>6</v>
      </c>
      <c r="AC187" s="1" t="s">
        <v>1815</v>
      </c>
      <c r="AD187" s="1">
        <v>12</v>
      </c>
      <c r="AE187" s="1">
        <v>0</v>
      </c>
      <c r="AF187" s="1">
        <v>10</v>
      </c>
      <c r="AG187" s="1" t="s">
        <v>1816</v>
      </c>
      <c r="AH187" s="1">
        <v>12</v>
      </c>
      <c r="AI187" s="1">
        <v>0</v>
      </c>
      <c r="AJ187" s="1">
        <v>1</v>
      </c>
      <c r="AK187" s="1">
        <v>6.4</v>
      </c>
      <c r="AL187" s="4">
        <v>2.0294266869609335E-4</v>
      </c>
      <c r="AM187" s="1">
        <v>1499743</v>
      </c>
      <c r="AN187" s="1" t="s">
        <v>1817</v>
      </c>
      <c r="AO187" s="1" t="s">
        <v>1656</v>
      </c>
      <c r="AP187" s="1">
        <v>3785</v>
      </c>
      <c r="AQ187" s="1">
        <v>6</v>
      </c>
      <c r="AR187" s="1" t="s">
        <v>532</v>
      </c>
      <c r="AS187" s="1" t="s">
        <v>1818</v>
      </c>
      <c r="AT187" s="1" t="s">
        <v>1011</v>
      </c>
      <c r="AU187" s="1" t="s">
        <v>1676</v>
      </c>
      <c r="AV187" s="1" t="s">
        <v>1819</v>
      </c>
      <c r="AW187" s="4">
        <v>6.4</v>
      </c>
      <c r="AX187" s="3">
        <v>7.4643518518518519</v>
      </c>
      <c r="AY187" s="17">
        <v>3.3823778116015561E-5</v>
      </c>
      <c r="AZ187" s="17" t="s">
        <v>5091</v>
      </c>
      <c r="BA187" s="6" t="str">
        <f t="shared" si="24"/>
        <v>No Disponible</v>
      </c>
      <c r="BB187" s="6">
        <v>3.3823778116015561E-5</v>
      </c>
      <c r="BC187" s="6" t="s">
        <v>5091</v>
      </c>
      <c r="BD187" s="6" t="str">
        <f t="shared" si="25"/>
        <v>No Disponible</v>
      </c>
      <c r="BE187" s="6">
        <v>3.1709791983764585E-5</v>
      </c>
      <c r="BF187" s="6" t="s">
        <v>5091</v>
      </c>
      <c r="BG187" s="6" t="str">
        <f t="shared" si="26"/>
        <v>No Disponible</v>
      </c>
      <c r="BH187" s="2" t="s">
        <v>591</v>
      </c>
      <c r="BI187" s="2">
        <v>7.5069444444444446</v>
      </c>
      <c r="BJ187" s="2">
        <v>9.7590277777777779</v>
      </c>
      <c r="BK187" s="2">
        <v>15.614444444444445</v>
      </c>
    </row>
    <row r="188" spans="1:63" ht="35.25" customHeight="1">
      <c r="A188" s="1">
        <v>4527</v>
      </c>
      <c r="B188" s="1">
        <v>22330</v>
      </c>
      <c r="C188" s="1" t="s">
        <v>355</v>
      </c>
      <c r="D188" s="1">
        <v>6</v>
      </c>
      <c r="E188" s="1" t="s">
        <v>0</v>
      </c>
      <c r="F188" s="1">
        <v>6158</v>
      </c>
      <c r="G188" s="1" t="s">
        <v>1812</v>
      </c>
      <c r="H188" s="1" t="s">
        <v>0</v>
      </c>
      <c r="I188" s="1" t="s">
        <v>1813</v>
      </c>
      <c r="J188" s="1">
        <v>52</v>
      </c>
      <c r="K188" s="1" t="s">
        <v>1004</v>
      </c>
      <c r="L188" s="1">
        <v>320</v>
      </c>
      <c r="M188" s="1" t="s">
        <v>1814</v>
      </c>
      <c r="N188" s="1" t="s">
        <v>532</v>
      </c>
      <c r="O188" s="1" t="s">
        <v>532</v>
      </c>
      <c r="P188" s="1" t="s">
        <v>533</v>
      </c>
      <c r="Q188" s="1" t="s">
        <v>533</v>
      </c>
      <c r="R188" s="1" t="s">
        <v>532</v>
      </c>
      <c r="S188" s="1" t="s">
        <v>533</v>
      </c>
      <c r="T188" s="1" t="s">
        <v>533</v>
      </c>
      <c r="U188" s="1" t="s">
        <v>533</v>
      </c>
      <c r="V188" s="1" t="s">
        <v>533</v>
      </c>
      <c r="W188" s="1" t="s">
        <v>532</v>
      </c>
      <c r="X188" s="1">
        <v>2009</v>
      </c>
      <c r="Y188" s="1" t="s">
        <v>534</v>
      </c>
      <c r="Z188" s="1">
        <v>1</v>
      </c>
      <c r="AA188" s="1">
        <v>2009</v>
      </c>
      <c r="AB188" s="5">
        <v>5</v>
      </c>
      <c r="AC188" s="1" t="s">
        <v>1815</v>
      </c>
      <c r="AD188" s="1">
        <v>11</v>
      </c>
      <c r="AE188" s="1">
        <v>0</v>
      </c>
      <c r="AF188" s="1">
        <v>8</v>
      </c>
      <c r="AG188" s="1" t="s">
        <v>1816</v>
      </c>
      <c r="AH188" s="1">
        <v>11</v>
      </c>
      <c r="AI188" s="1">
        <v>0</v>
      </c>
      <c r="AJ188" s="1">
        <v>1</v>
      </c>
      <c r="AK188" s="1">
        <v>6.4</v>
      </c>
      <c r="AL188" s="4">
        <v>2.0294266869609335E-4</v>
      </c>
      <c r="AM188" s="1">
        <v>1499743</v>
      </c>
      <c r="AN188" s="1" t="s">
        <v>1817</v>
      </c>
      <c r="AO188" s="1" t="s">
        <v>1656</v>
      </c>
      <c r="AP188" s="1">
        <v>3785</v>
      </c>
      <c r="AQ188" s="1">
        <v>7</v>
      </c>
      <c r="AR188" s="1" t="s">
        <v>532</v>
      </c>
      <c r="AS188" s="1" t="s">
        <v>1818</v>
      </c>
      <c r="AT188" s="1" t="s">
        <v>1011</v>
      </c>
      <c r="AU188" s="1" t="s">
        <v>1676</v>
      </c>
      <c r="AV188" s="1" t="s">
        <v>1819</v>
      </c>
      <c r="AW188" s="4">
        <v>6.4</v>
      </c>
      <c r="AX188" s="3">
        <v>7.4643518518518519</v>
      </c>
      <c r="AY188" s="17">
        <v>2.8991809813727622E-5</v>
      </c>
      <c r="AZ188" s="17" t="s">
        <v>5091</v>
      </c>
      <c r="BA188" s="6" t="str">
        <f t="shared" si="24"/>
        <v>No Disponible</v>
      </c>
      <c r="BB188" s="6">
        <v>4.0588533739218673E-5</v>
      </c>
      <c r="BC188" s="6" t="s">
        <v>5091</v>
      </c>
      <c r="BD188" s="6" t="str">
        <f t="shared" si="25"/>
        <v>No Disponible</v>
      </c>
      <c r="BE188" s="6">
        <v>3.1709791983764585E-5</v>
      </c>
      <c r="BF188" s="6" t="s">
        <v>5091</v>
      </c>
      <c r="BG188" s="6" t="str">
        <f t="shared" si="26"/>
        <v>No Disponible</v>
      </c>
      <c r="BH188" s="2" t="s">
        <v>591</v>
      </c>
      <c r="BI188" s="2">
        <v>7.5069444444444446</v>
      </c>
      <c r="BJ188" s="2">
        <v>9.7590277777777779</v>
      </c>
      <c r="BK188" s="2">
        <v>15.614444444444445</v>
      </c>
    </row>
    <row r="189" spans="1:63" ht="35.25" customHeight="1">
      <c r="A189" s="1">
        <v>4565</v>
      </c>
      <c r="B189" s="1">
        <v>320</v>
      </c>
      <c r="C189" s="1" t="s">
        <v>354</v>
      </c>
      <c r="D189" s="1">
        <v>5</v>
      </c>
      <c r="E189" s="1" t="s">
        <v>446</v>
      </c>
      <c r="F189" s="1">
        <v>6642</v>
      </c>
      <c r="G189" s="1" t="s">
        <v>1820</v>
      </c>
      <c r="H189" s="1" t="s">
        <v>446</v>
      </c>
      <c r="I189" s="1" t="s">
        <v>1821</v>
      </c>
      <c r="J189" s="1">
        <v>54</v>
      </c>
      <c r="K189" s="1" t="s">
        <v>615</v>
      </c>
      <c r="L189" s="1">
        <v>3</v>
      </c>
      <c r="M189" s="1" t="s">
        <v>1822</v>
      </c>
      <c r="N189" s="1" t="s">
        <v>532</v>
      </c>
      <c r="O189" s="1" t="s">
        <v>533</v>
      </c>
      <c r="P189" s="1" t="s">
        <v>533</v>
      </c>
      <c r="Q189" s="1" t="s">
        <v>533</v>
      </c>
      <c r="R189" s="1" t="s">
        <v>532</v>
      </c>
      <c r="S189" s="1" t="s">
        <v>532</v>
      </c>
      <c r="T189" s="1" t="s">
        <v>532</v>
      </c>
      <c r="U189" s="1" t="s">
        <v>532</v>
      </c>
      <c r="V189" s="1" t="s">
        <v>533</v>
      </c>
      <c r="W189" s="1" t="s">
        <v>532</v>
      </c>
      <c r="X189" s="1">
        <v>2009</v>
      </c>
      <c r="Y189" s="1" t="s">
        <v>534</v>
      </c>
      <c r="Z189" s="1">
        <v>1</v>
      </c>
      <c r="AA189" s="1">
        <v>2011</v>
      </c>
      <c r="AB189" s="5">
        <v>1200</v>
      </c>
      <c r="AC189" s="1" t="s">
        <v>1823</v>
      </c>
      <c r="AD189" s="1">
        <v>11</v>
      </c>
      <c r="AE189" s="1">
        <v>30</v>
      </c>
      <c r="AF189" s="1">
        <v>1500</v>
      </c>
      <c r="AG189" s="1" t="s">
        <v>1824</v>
      </c>
      <c r="AH189" s="1">
        <v>13</v>
      </c>
      <c r="AI189" s="1">
        <v>30</v>
      </c>
      <c r="AJ189" s="1">
        <v>2</v>
      </c>
      <c r="AK189" s="1">
        <v>2429883</v>
      </c>
      <c r="AL189" s="4">
        <v>77.05108447488584</v>
      </c>
      <c r="AM189" s="1">
        <v>2070882</v>
      </c>
      <c r="AN189" s="1" t="s">
        <v>1825</v>
      </c>
      <c r="AO189" s="1" t="s">
        <v>1826</v>
      </c>
      <c r="AP189" s="1">
        <v>4502</v>
      </c>
      <c r="AQ189" s="1">
        <v>1350</v>
      </c>
      <c r="AR189" s="1" t="s">
        <v>532</v>
      </c>
      <c r="AS189" s="1" t="s">
        <v>1827</v>
      </c>
      <c r="AT189" s="1" t="s">
        <v>622</v>
      </c>
      <c r="AU189" s="1" t="s">
        <v>977</v>
      </c>
      <c r="AV189" s="1" t="s">
        <v>1828</v>
      </c>
      <c r="AW189" s="4">
        <v>35</v>
      </c>
      <c r="AX189" s="3">
        <v>32.810570987654316</v>
      </c>
      <c r="AY189" s="6">
        <v>5.7074877388804325E-2</v>
      </c>
      <c r="AZ189" s="6">
        <f t="shared" ref="AZ189:AZ199" si="29">AY189</f>
        <v>5.7074877388804325E-2</v>
      </c>
      <c r="BA189" s="6" t="str">
        <f t="shared" si="24"/>
        <v>Menor a 100%</v>
      </c>
      <c r="BB189" s="6">
        <v>6.4209237062404861E-2</v>
      </c>
      <c r="BC189" s="6">
        <f t="shared" ref="BC189:BC199" si="30">BB189</f>
        <v>6.4209237062404861E-2</v>
      </c>
      <c r="BD189" s="6" t="str">
        <f t="shared" si="25"/>
        <v>Menor a 100%</v>
      </c>
      <c r="BE189" s="6">
        <v>2.2014595564253097</v>
      </c>
      <c r="BF189" s="6">
        <f t="shared" ref="BF189:BF199" si="31">BE189</f>
        <v>2.2014595564253097</v>
      </c>
      <c r="BG189" s="6" t="str">
        <f t="shared" si="26"/>
        <v>Mayor a 100%</v>
      </c>
      <c r="BH189" s="2" t="s">
        <v>591</v>
      </c>
      <c r="BI189" s="2">
        <v>33.346836419753082</v>
      </c>
      <c r="BJ189" s="2">
        <v>40.016203703703695</v>
      </c>
      <c r="BK189" s="2">
        <v>60.024305555555543</v>
      </c>
    </row>
    <row r="190" spans="1:63" ht="35.25" customHeight="1">
      <c r="A190" s="1">
        <v>4585</v>
      </c>
      <c r="B190" s="1">
        <v>2671</v>
      </c>
      <c r="C190" s="1" t="s">
        <v>353</v>
      </c>
      <c r="D190" s="1">
        <v>6</v>
      </c>
      <c r="E190" s="1" t="s">
        <v>0</v>
      </c>
      <c r="F190" s="1">
        <v>71402</v>
      </c>
      <c r="G190" s="1" t="s">
        <v>1829</v>
      </c>
      <c r="H190" s="1" t="s">
        <v>0</v>
      </c>
      <c r="I190" s="1" t="s">
        <v>1342</v>
      </c>
      <c r="J190" s="1">
        <v>5</v>
      </c>
      <c r="K190" s="1" t="s">
        <v>945</v>
      </c>
      <c r="L190" s="1">
        <v>1</v>
      </c>
      <c r="M190" s="1" t="s">
        <v>1343</v>
      </c>
      <c r="N190" s="1" t="s">
        <v>532</v>
      </c>
      <c r="O190" s="1" t="s">
        <v>533</v>
      </c>
      <c r="P190" s="1" t="s">
        <v>533</v>
      </c>
      <c r="Q190" s="1" t="s">
        <v>533</v>
      </c>
      <c r="R190" s="1" t="s">
        <v>532</v>
      </c>
      <c r="S190" s="1" t="s">
        <v>533</v>
      </c>
      <c r="T190" s="1" t="s">
        <v>533</v>
      </c>
      <c r="U190" s="1" t="s">
        <v>533</v>
      </c>
      <c r="V190" s="1" t="s">
        <v>533</v>
      </c>
      <c r="W190" s="1" t="s">
        <v>533</v>
      </c>
      <c r="X190" s="1">
        <v>2009</v>
      </c>
      <c r="Y190" s="1" t="s">
        <v>534</v>
      </c>
      <c r="Z190" s="1">
        <v>1</v>
      </c>
      <c r="AA190" s="1">
        <v>2012</v>
      </c>
      <c r="AB190" s="5">
        <v>2.4</v>
      </c>
      <c r="AC190" s="1" t="s">
        <v>1830</v>
      </c>
      <c r="AD190" s="1">
        <v>10</v>
      </c>
      <c r="AE190" s="1">
        <v>20</v>
      </c>
      <c r="AF190" s="1">
        <v>3.6</v>
      </c>
      <c r="AG190" s="1" t="s">
        <v>1692</v>
      </c>
      <c r="AH190" s="1">
        <v>11</v>
      </c>
      <c r="AI190" s="1">
        <v>10</v>
      </c>
      <c r="AJ190" s="1">
        <v>1</v>
      </c>
      <c r="AK190" s="1">
        <v>195040</v>
      </c>
      <c r="AL190" s="4">
        <v>6.1846778285134452</v>
      </c>
      <c r="AM190" s="1">
        <v>2489692</v>
      </c>
      <c r="AN190" s="1" t="s">
        <v>1831</v>
      </c>
      <c r="AO190" s="1" t="s">
        <v>1832</v>
      </c>
      <c r="AP190" s="1">
        <v>4956</v>
      </c>
      <c r="AQ190" s="1">
        <v>8.6999999999999993</v>
      </c>
      <c r="AR190" s="1" t="s">
        <v>532</v>
      </c>
      <c r="AS190" s="1" t="s">
        <v>1833</v>
      </c>
      <c r="AT190" s="1" t="s">
        <v>1323</v>
      </c>
      <c r="AU190" s="1" t="s">
        <v>1834</v>
      </c>
      <c r="AV190" s="1" t="s">
        <v>1835</v>
      </c>
      <c r="AW190" s="4">
        <v>1.79</v>
      </c>
      <c r="AX190" s="3">
        <v>5260.0398148148151</v>
      </c>
      <c r="AY190" s="6">
        <v>0.71088250902453398</v>
      </c>
      <c r="AZ190" s="6">
        <f t="shared" si="29"/>
        <v>0.71088250902453398</v>
      </c>
      <c r="BA190" s="6" t="str">
        <f t="shared" si="24"/>
        <v>Menor a 100%</v>
      </c>
      <c r="BB190" s="6">
        <v>2.5769490952139358</v>
      </c>
      <c r="BC190" s="6">
        <f t="shared" si="30"/>
        <v>2.5769490952139358</v>
      </c>
      <c r="BD190" s="6" t="str">
        <f t="shared" si="25"/>
        <v>Mayor a 100%</v>
      </c>
      <c r="BE190" s="6">
        <v>3.4551272784991314</v>
      </c>
      <c r="BF190" s="6">
        <f t="shared" si="31"/>
        <v>3.4551272784991314</v>
      </c>
      <c r="BG190" s="6" t="str">
        <f t="shared" si="26"/>
        <v>Mayor a 100%</v>
      </c>
      <c r="BH190" s="2" t="s">
        <v>591</v>
      </c>
      <c r="BI190" s="2">
        <v>5309.8024691358023</v>
      </c>
      <c r="BJ190" s="2">
        <v>6371.7629629629628</v>
      </c>
      <c r="BK190" s="2">
        <v>9557.6444444444442</v>
      </c>
    </row>
    <row r="191" spans="1:63" ht="35.25" customHeight="1">
      <c r="A191" s="1">
        <v>4586</v>
      </c>
      <c r="B191" s="1">
        <v>2671</v>
      </c>
      <c r="C191" s="1" t="s">
        <v>353</v>
      </c>
      <c r="D191" s="1">
        <v>6</v>
      </c>
      <c r="E191" s="1" t="s">
        <v>0</v>
      </c>
      <c r="F191" s="1">
        <v>71401</v>
      </c>
      <c r="G191" s="1" t="s">
        <v>1836</v>
      </c>
      <c r="H191" s="1" t="s">
        <v>0</v>
      </c>
      <c r="I191" s="1" t="s">
        <v>1342</v>
      </c>
      <c r="J191" s="1">
        <v>5</v>
      </c>
      <c r="K191" s="1" t="s">
        <v>945</v>
      </c>
      <c r="L191" s="1">
        <v>1</v>
      </c>
      <c r="M191" s="1" t="s">
        <v>1343</v>
      </c>
      <c r="N191" s="1" t="s">
        <v>532</v>
      </c>
      <c r="O191" s="1" t="s">
        <v>533</v>
      </c>
      <c r="P191" s="1" t="s">
        <v>533</v>
      </c>
      <c r="Q191" s="1" t="s">
        <v>533</v>
      </c>
      <c r="R191" s="1" t="s">
        <v>532</v>
      </c>
      <c r="S191" s="1" t="s">
        <v>533</v>
      </c>
      <c r="T191" s="1" t="s">
        <v>533</v>
      </c>
      <c r="U191" s="1" t="s">
        <v>533</v>
      </c>
      <c r="V191" s="1" t="s">
        <v>533</v>
      </c>
      <c r="W191" s="1" t="s">
        <v>533</v>
      </c>
      <c r="X191" s="1">
        <v>2009</v>
      </c>
      <c r="Y191" s="1" t="s">
        <v>534</v>
      </c>
      <c r="Z191" s="1">
        <v>1</v>
      </c>
      <c r="AA191" s="1">
        <v>2012</v>
      </c>
      <c r="AB191" s="5">
        <v>3.8</v>
      </c>
      <c r="AC191" s="1" t="s">
        <v>1830</v>
      </c>
      <c r="AD191" s="1">
        <v>9</v>
      </c>
      <c r="AE191" s="1">
        <v>30</v>
      </c>
      <c r="AF191" s="1">
        <v>7</v>
      </c>
      <c r="AG191" s="1" t="s">
        <v>1692</v>
      </c>
      <c r="AH191" s="1">
        <v>10</v>
      </c>
      <c r="AI191" s="1">
        <v>5</v>
      </c>
      <c r="AJ191" s="1">
        <v>1</v>
      </c>
      <c r="AK191" s="1">
        <v>195040</v>
      </c>
      <c r="AL191" s="4">
        <v>6.1846778285134452</v>
      </c>
      <c r="AM191" s="1">
        <v>2489692</v>
      </c>
      <c r="AN191" s="1" t="s">
        <v>1831</v>
      </c>
      <c r="AO191" s="1" t="s">
        <v>1832</v>
      </c>
      <c r="AP191" s="1">
        <v>4956</v>
      </c>
      <c r="AQ191" s="1">
        <v>8.6999999999999993</v>
      </c>
      <c r="AR191" s="1" t="s">
        <v>533</v>
      </c>
      <c r="AS191" s="1">
        <v>0</v>
      </c>
      <c r="AT191" s="1">
        <v>0</v>
      </c>
      <c r="AU191" s="1">
        <v>0</v>
      </c>
      <c r="AV191" s="1">
        <v>0</v>
      </c>
      <c r="AW191" s="4" t="s">
        <v>217</v>
      </c>
      <c r="AX191" s="3">
        <v>5260.0398148148151</v>
      </c>
      <c r="AY191" s="6">
        <v>0.71088250902453398</v>
      </c>
      <c r="AZ191" s="6">
        <f t="shared" si="29"/>
        <v>0.71088250902453398</v>
      </c>
      <c r="BA191" s="6" t="str">
        <f t="shared" si="24"/>
        <v>Menor a 100%</v>
      </c>
      <c r="BB191" s="6">
        <v>1.6275467969772226</v>
      </c>
      <c r="BC191" s="6">
        <f t="shared" si="30"/>
        <v>1.6275467969772226</v>
      </c>
      <c r="BD191" s="6" t="str">
        <f t="shared" si="25"/>
        <v>Mayor a 100%</v>
      </c>
      <c r="BE191" s="6" t="s">
        <v>217</v>
      </c>
      <c r="BF191" s="6" t="str">
        <f t="shared" si="31"/>
        <v/>
      </c>
      <c r="BG191" s="6" t="str">
        <f t="shared" si="26"/>
        <v>Mayor a 100%</v>
      </c>
      <c r="BH191" s="2" t="s">
        <v>591</v>
      </c>
      <c r="BI191" s="2">
        <v>5309.8024691358023</v>
      </c>
      <c r="BJ191" s="2">
        <v>6371.7629629629628</v>
      </c>
      <c r="BK191" s="2">
        <v>9557.6444444444442</v>
      </c>
    </row>
    <row r="192" spans="1:63" ht="35.25" customHeight="1">
      <c r="A192" s="1">
        <v>4587</v>
      </c>
      <c r="B192" s="1">
        <v>2591</v>
      </c>
      <c r="C192" s="1" t="s">
        <v>352</v>
      </c>
      <c r="D192" s="1">
        <v>5</v>
      </c>
      <c r="E192" s="1" t="s">
        <v>446</v>
      </c>
      <c r="F192" s="1">
        <v>6345</v>
      </c>
      <c r="G192" s="1" t="s">
        <v>1837</v>
      </c>
      <c r="H192" s="1" t="s">
        <v>446</v>
      </c>
      <c r="I192" s="1" t="s">
        <v>1838</v>
      </c>
      <c r="J192" s="1">
        <v>52</v>
      </c>
      <c r="K192" s="1" t="s">
        <v>1004</v>
      </c>
      <c r="L192" s="1">
        <v>573</v>
      </c>
      <c r="M192" s="1" t="s">
        <v>1839</v>
      </c>
      <c r="N192" s="1" t="s">
        <v>532</v>
      </c>
      <c r="O192" s="1" t="s">
        <v>532</v>
      </c>
      <c r="P192" s="1" t="s">
        <v>533</v>
      </c>
      <c r="Q192" s="1" t="s">
        <v>533</v>
      </c>
      <c r="R192" s="1" t="s">
        <v>532</v>
      </c>
      <c r="S192" s="1" t="s">
        <v>533</v>
      </c>
      <c r="T192" s="1" t="s">
        <v>533</v>
      </c>
      <c r="U192" s="1" t="s">
        <v>533</v>
      </c>
      <c r="V192" s="1" t="s">
        <v>533</v>
      </c>
      <c r="W192" s="1" t="s">
        <v>532</v>
      </c>
      <c r="X192" s="1">
        <v>2009</v>
      </c>
      <c r="Y192" s="1" t="s">
        <v>534</v>
      </c>
      <c r="Z192" s="1">
        <v>1</v>
      </c>
      <c r="AA192" s="1">
        <v>2012</v>
      </c>
      <c r="AB192" s="5">
        <v>20</v>
      </c>
      <c r="AC192" s="1" t="s">
        <v>757</v>
      </c>
      <c r="AD192" s="1">
        <v>10</v>
      </c>
      <c r="AE192" s="1">
        <v>30</v>
      </c>
      <c r="AF192" s="1">
        <v>70</v>
      </c>
      <c r="AG192" s="1" t="s">
        <v>1260</v>
      </c>
      <c r="AH192" s="1">
        <v>11</v>
      </c>
      <c r="AI192" s="1">
        <v>30</v>
      </c>
      <c r="AJ192" s="1">
        <v>2</v>
      </c>
      <c r="AK192" s="1">
        <v>378432</v>
      </c>
      <c r="AL192" s="4">
        <v>12</v>
      </c>
      <c r="AM192" s="1">
        <v>2489450</v>
      </c>
      <c r="AN192" s="1" t="s">
        <v>1840</v>
      </c>
      <c r="AO192" s="1" t="s">
        <v>1841</v>
      </c>
      <c r="AP192" s="1">
        <v>4964</v>
      </c>
      <c r="AQ192" s="1">
        <v>45</v>
      </c>
      <c r="AR192" s="1" t="s">
        <v>532</v>
      </c>
      <c r="AS192" s="1" t="s">
        <v>1842</v>
      </c>
      <c r="AT192" s="1" t="s">
        <v>1011</v>
      </c>
      <c r="AU192" s="1" t="s">
        <v>1843</v>
      </c>
      <c r="AV192" s="1" t="s">
        <v>1844</v>
      </c>
      <c r="AW192" s="4">
        <v>6</v>
      </c>
      <c r="AX192" s="3">
        <v>5.3950617283950626</v>
      </c>
      <c r="AY192" s="6">
        <v>0.26666666666666666</v>
      </c>
      <c r="AZ192" s="6">
        <f t="shared" si="29"/>
        <v>0.26666666666666666</v>
      </c>
      <c r="BA192" s="6" t="str">
        <f t="shared" si="24"/>
        <v>Menor a 100%</v>
      </c>
      <c r="BB192" s="6">
        <v>0.6</v>
      </c>
      <c r="BC192" s="6">
        <f t="shared" si="30"/>
        <v>0.6</v>
      </c>
      <c r="BD192" s="6" t="str">
        <f t="shared" si="25"/>
        <v>Menor a 100%</v>
      </c>
      <c r="BE192" s="6">
        <v>2</v>
      </c>
      <c r="BF192" s="6">
        <f t="shared" si="31"/>
        <v>2</v>
      </c>
      <c r="BG192" s="6" t="str">
        <f t="shared" si="26"/>
        <v>Mayor a 100%</v>
      </c>
      <c r="BH192" s="2" t="s">
        <v>591</v>
      </c>
      <c r="BI192" s="2">
        <v>5.4199074074074076</v>
      </c>
      <c r="BJ192" s="2">
        <v>7.0458796296296304</v>
      </c>
      <c r="BK192" s="2">
        <v>11.27340740740741</v>
      </c>
    </row>
    <row r="193" spans="1:63" ht="35.25" customHeight="1">
      <c r="A193" s="1">
        <v>4588</v>
      </c>
      <c r="B193" s="1">
        <v>2151</v>
      </c>
      <c r="C193" s="1" t="s">
        <v>351</v>
      </c>
      <c r="D193" s="1">
        <v>6</v>
      </c>
      <c r="E193" s="1" t="s">
        <v>0</v>
      </c>
      <c r="F193" s="1">
        <v>71408</v>
      </c>
      <c r="G193" s="1" t="s">
        <v>1845</v>
      </c>
      <c r="H193" s="1" t="s">
        <v>0</v>
      </c>
      <c r="I193" s="1" t="s">
        <v>1846</v>
      </c>
      <c r="J193" s="1">
        <v>5</v>
      </c>
      <c r="K193" s="1" t="s">
        <v>945</v>
      </c>
      <c r="L193" s="1">
        <v>679</v>
      </c>
      <c r="M193" s="1" t="s">
        <v>1847</v>
      </c>
      <c r="N193" s="1" t="s">
        <v>532</v>
      </c>
      <c r="O193" s="1" t="s">
        <v>533</v>
      </c>
      <c r="P193" s="1" t="s">
        <v>533</v>
      </c>
      <c r="Q193" s="1" t="s">
        <v>533</v>
      </c>
      <c r="R193" s="1" t="s">
        <v>532</v>
      </c>
      <c r="S193" s="1" t="s">
        <v>533</v>
      </c>
      <c r="T193" s="1" t="s">
        <v>533</v>
      </c>
      <c r="U193" s="1" t="s">
        <v>533</v>
      </c>
      <c r="V193" s="1" t="s">
        <v>533</v>
      </c>
      <c r="W193" s="1" t="s">
        <v>533</v>
      </c>
      <c r="X193" s="1">
        <v>2009</v>
      </c>
      <c r="Y193" s="1" t="s">
        <v>534</v>
      </c>
      <c r="Z193" s="1">
        <v>1</v>
      </c>
      <c r="AA193" s="1">
        <v>2013</v>
      </c>
      <c r="AB193" s="5">
        <v>83</v>
      </c>
      <c r="AC193" s="1" t="s">
        <v>1848</v>
      </c>
      <c r="AD193" s="1">
        <v>11</v>
      </c>
      <c r="AE193" s="1">
        <v>0</v>
      </c>
      <c r="AF193" s="1">
        <v>7760</v>
      </c>
      <c r="AG193" s="1" t="s">
        <v>1848</v>
      </c>
      <c r="AH193" s="1">
        <v>7</v>
      </c>
      <c r="AI193" s="1">
        <v>0</v>
      </c>
      <c r="AJ193" s="1">
        <v>1</v>
      </c>
      <c r="AK193" s="1">
        <v>729965</v>
      </c>
      <c r="AL193" s="4">
        <v>23.147038305428715</v>
      </c>
      <c r="AM193" s="1">
        <v>3096499</v>
      </c>
      <c r="AN193" s="1" t="s">
        <v>1849</v>
      </c>
      <c r="AO193" s="1" t="s">
        <v>1850</v>
      </c>
      <c r="AP193" s="1">
        <v>5304</v>
      </c>
      <c r="AQ193" s="1">
        <v>199</v>
      </c>
      <c r="AR193" s="1" t="s">
        <v>532</v>
      </c>
      <c r="AS193" s="1" t="s">
        <v>1851</v>
      </c>
      <c r="AT193" s="1" t="s">
        <v>1323</v>
      </c>
      <c r="AU193" s="1" t="s">
        <v>1852</v>
      </c>
      <c r="AV193" s="1" t="s">
        <v>1853</v>
      </c>
      <c r="AW193" s="4">
        <v>48</v>
      </c>
      <c r="AX193" s="3">
        <v>18.321913580246914</v>
      </c>
      <c r="AY193" s="6">
        <v>0.11631677540416439</v>
      </c>
      <c r="AZ193" s="6">
        <f t="shared" si="29"/>
        <v>0.11631677540416439</v>
      </c>
      <c r="BA193" s="6" t="str">
        <f t="shared" si="24"/>
        <v>Menor a 100%</v>
      </c>
      <c r="BB193" s="6">
        <v>0.27887997958347849</v>
      </c>
      <c r="BC193" s="6">
        <f t="shared" si="30"/>
        <v>0.27887997958347849</v>
      </c>
      <c r="BD193" s="6" t="str">
        <f t="shared" si="25"/>
        <v>Menor a 100%</v>
      </c>
      <c r="BE193" s="6">
        <v>0.48222996469643159</v>
      </c>
      <c r="BF193" s="6">
        <f t="shared" si="31"/>
        <v>0.48222996469643159</v>
      </c>
      <c r="BG193" s="6" t="str">
        <f t="shared" si="26"/>
        <v>Menor a 100%</v>
      </c>
      <c r="BH193" s="2" t="s">
        <v>591</v>
      </c>
      <c r="BI193" s="2">
        <v>18.275771604938271</v>
      </c>
      <c r="BJ193" s="2">
        <v>23.758503086419754</v>
      </c>
      <c r="BK193" s="2">
        <v>38.013604938271605</v>
      </c>
    </row>
    <row r="194" spans="1:63" ht="35.25" customHeight="1">
      <c r="A194" s="1">
        <v>4589</v>
      </c>
      <c r="B194" s="1">
        <v>2151</v>
      </c>
      <c r="C194" s="1" t="s">
        <v>351</v>
      </c>
      <c r="D194" s="1">
        <v>6</v>
      </c>
      <c r="E194" s="1" t="s">
        <v>0</v>
      </c>
      <c r="F194" s="1">
        <v>71406</v>
      </c>
      <c r="G194" s="1" t="s">
        <v>1854</v>
      </c>
      <c r="H194" s="1" t="s">
        <v>0</v>
      </c>
      <c r="I194" s="1" t="s">
        <v>1846</v>
      </c>
      <c r="J194" s="1">
        <v>5</v>
      </c>
      <c r="K194" s="1" t="s">
        <v>945</v>
      </c>
      <c r="L194" s="1">
        <v>679</v>
      </c>
      <c r="M194" s="1" t="s">
        <v>1847</v>
      </c>
      <c r="N194" s="1" t="s">
        <v>532</v>
      </c>
      <c r="O194" s="1" t="s">
        <v>533</v>
      </c>
      <c r="P194" s="1" t="s">
        <v>533</v>
      </c>
      <c r="Q194" s="1" t="s">
        <v>533</v>
      </c>
      <c r="R194" s="1" t="s">
        <v>532</v>
      </c>
      <c r="S194" s="1" t="s">
        <v>533</v>
      </c>
      <c r="T194" s="1" t="s">
        <v>533</v>
      </c>
      <c r="U194" s="1" t="s">
        <v>533</v>
      </c>
      <c r="V194" s="1" t="s">
        <v>533</v>
      </c>
      <c r="W194" s="1" t="s">
        <v>533</v>
      </c>
      <c r="X194" s="1">
        <v>2009</v>
      </c>
      <c r="Y194" s="1" t="s">
        <v>534</v>
      </c>
      <c r="Z194" s="1">
        <v>1</v>
      </c>
      <c r="AA194" s="1">
        <v>2013</v>
      </c>
      <c r="AB194" s="5">
        <v>10</v>
      </c>
      <c r="AC194" s="1" t="s">
        <v>1848</v>
      </c>
      <c r="AD194" s="1">
        <v>12</v>
      </c>
      <c r="AE194" s="1">
        <v>0</v>
      </c>
      <c r="AF194" s="1">
        <v>5720</v>
      </c>
      <c r="AG194" s="1" t="s">
        <v>1848</v>
      </c>
      <c r="AH194" s="1">
        <v>8</v>
      </c>
      <c r="AI194" s="1">
        <v>0</v>
      </c>
      <c r="AJ194" s="1">
        <v>1</v>
      </c>
      <c r="AK194" s="1">
        <v>417253</v>
      </c>
      <c r="AL194" s="4">
        <v>13.231005834601724</v>
      </c>
      <c r="AM194" s="1">
        <v>3096499</v>
      </c>
      <c r="AN194" s="1" t="s">
        <v>1849</v>
      </c>
      <c r="AO194" s="1" t="s">
        <v>1850</v>
      </c>
      <c r="AP194" s="1">
        <v>5304</v>
      </c>
      <c r="AQ194" s="1">
        <v>21</v>
      </c>
      <c r="AR194" s="1" t="s">
        <v>532</v>
      </c>
      <c r="AS194" s="1" t="s">
        <v>1855</v>
      </c>
      <c r="AT194" s="1" t="s">
        <v>1323</v>
      </c>
      <c r="AU194" s="1" t="s">
        <v>1852</v>
      </c>
      <c r="AV194" s="1" t="s">
        <v>1853</v>
      </c>
      <c r="AW194" s="4">
        <v>12</v>
      </c>
      <c r="AX194" s="3">
        <v>18.321913580246914</v>
      </c>
      <c r="AY194" s="6">
        <v>0.63004789688579643</v>
      </c>
      <c r="AZ194" s="6">
        <f t="shared" si="29"/>
        <v>0.63004789688579643</v>
      </c>
      <c r="BA194" s="6" t="str">
        <f t="shared" si="24"/>
        <v>Menor a 100%</v>
      </c>
      <c r="BB194" s="6">
        <v>1.3231005834601723</v>
      </c>
      <c r="BC194" s="6">
        <f t="shared" si="30"/>
        <v>1.3231005834601723</v>
      </c>
      <c r="BD194" s="6" t="str">
        <f t="shared" si="25"/>
        <v>Mayor a 100%</v>
      </c>
      <c r="BE194" s="6">
        <v>1.1025838195501436</v>
      </c>
      <c r="BF194" s="6">
        <f t="shared" si="31"/>
        <v>1.1025838195501436</v>
      </c>
      <c r="BG194" s="6" t="str">
        <f t="shared" si="26"/>
        <v>Mayor a 100%</v>
      </c>
      <c r="BH194" s="2" t="s">
        <v>591</v>
      </c>
      <c r="BI194" s="2">
        <v>18.275771604938271</v>
      </c>
      <c r="BJ194" s="2">
        <v>23.758503086419754</v>
      </c>
      <c r="BK194" s="2">
        <v>38.013604938271605</v>
      </c>
    </row>
    <row r="195" spans="1:63" ht="35.25" customHeight="1">
      <c r="A195" s="1">
        <v>4592</v>
      </c>
      <c r="B195" s="1">
        <v>2151</v>
      </c>
      <c r="C195" s="1" t="s">
        <v>351</v>
      </c>
      <c r="D195" s="1">
        <v>6</v>
      </c>
      <c r="E195" s="1" t="s">
        <v>0</v>
      </c>
      <c r="F195" s="1">
        <v>71396</v>
      </c>
      <c r="G195" s="1" t="s">
        <v>1856</v>
      </c>
      <c r="H195" s="1" t="s">
        <v>0</v>
      </c>
      <c r="I195" s="1" t="s">
        <v>1857</v>
      </c>
      <c r="J195" s="1">
        <v>5</v>
      </c>
      <c r="K195" s="1" t="s">
        <v>945</v>
      </c>
      <c r="L195" s="1">
        <v>282</v>
      </c>
      <c r="M195" s="1" t="s">
        <v>1858</v>
      </c>
      <c r="N195" s="1" t="s">
        <v>532</v>
      </c>
      <c r="O195" s="1" t="s">
        <v>533</v>
      </c>
      <c r="P195" s="1" t="s">
        <v>533</v>
      </c>
      <c r="Q195" s="1" t="s">
        <v>533</v>
      </c>
      <c r="R195" s="1" t="s">
        <v>532</v>
      </c>
      <c r="S195" s="1" t="s">
        <v>533</v>
      </c>
      <c r="T195" s="1" t="s">
        <v>533</v>
      </c>
      <c r="U195" s="1" t="s">
        <v>533</v>
      </c>
      <c r="V195" s="1" t="s">
        <v>533</v>
      </c>
      <c r="W195" s="1" t="s">
        <v>533</v>
      </c>
      <c r="X195" s="1">
        <v>2009</v>
      </c>
      <c r="Y195" s="1" t="s">
        <v>534</v>
      </c>
      <c r="Z195" s="1">
        <v>1</v>
      </c>
      <c r="AA195" s="1">
        <v>2013</v>
      </c>
      <c r="AB195" s="5">
        <v>40</v>
      </c>
      <c r="AC195" s="1" t="s">
        <v>1859</v>
      </c>
      <c r="AD195" s="1">
        <v>12</v>
      </c>
      <c r="AE195" s="1">
        <v>0</v>
      </c>
      <c r="AF195" s="1">
        <v>23020</v>
      </c>
      <c r="AG195" s="1" t="s">
        <v>1848</v>
      </c>
      <c r="AH195" s="1">
        <v>7</v>
      </c>
      <c r="AI195" s="1">
        <v>0</v>
      </c>
      <c r="AJ195" s="1">
        <v>1</v>
      </c>
      <c r="AK195" s="1">
        <v>552733</v>
      </c>
      <c r="AL195" s="4">
        <v>17.527048452562152</v>
      </c>
      <c r="AM195" s="1">
        <v>3096499</v>
      </c>
      <c r="AN195" s="1" t="s">
        <v>1849</v>
      </c>
      <c r="AO195" s="1" t="s">
        <v>1850</v>
      </c>
      <c r="AP195" s="1">
        <v>5304</v>
      </c>
      <c r="AQ195" s="1">
        <v>94</v>
      </c>
      <c r="AR195" s="1" t="s">
        <v>532</v>
      </c>
      <c r="AS195" s="1" t="s">
        <v>1860</v>
      </c>
      <c r="AT195" s="1" t="s">
        <v>1323</v>
      </c>
      <c r="AU195" s="1" t="s">
        <v>1852</v>
      </c>
      <c r="AV195" s="1" t="s">
        <v>1853</v>
      </c>
      <c r="AW195" s="4">
        <v>25</v>
      </c>
      <c r="AX195" s="3">
        <v>15.226851851851851</v>
      </c>
      <c r="AY195" s="6">
        <v>0.18645796226129949</v>
      </c>
      <c r="AZ195" s="6">
        <f t="shared" si="29"/>
        <v>0.18645796226129949</v>
      </c>
      <c r="BA195" s="6" t="str">
        <f t="shared" ref="BA195:BA258" si="32">IF(AZ195="ND","No Disponible",IF(AZ195&lt;=100%,"Menor a 100%","Mayor a 100%"))</f>
        <v>Menor a 100%</v>
      </c>
      <c r="BB195" s="6">
        <v>0.43817621131405382</v>
      </c>
      <c r="BC195" s="6">
        <f t="shared" si="30"/>
        <v>0.43817621131405382</v>
      </c>
      <c r="BD195" s="6" t="str">
        <f t="shared" ref="BD195:BD258" si="33">IF(BC195="ND","No Disponible",IF(BC195&lt;=100%,"Menor a 100%","Mayor a 100%"))</f>
        <v>Menor a 100%</v>
      </c>
      <c r="BE195" s="6">
        <v>0.70108193810248609</v>
      </c>
      <c r="BF195" s="6">
        <f t="shared" si="31"/>
        <v>0.70108193810248609</v>
      </c>
      <c r="BG195" s="6" t="str">
        <f t="shared" ref="BG195:BG258" si="34">IF(BF195="ND","No Disponible",IF(BF195&lt;=100%,"Menor a 100%","Mayor a 100%"))</f>
        <v>Menor a 100%</v>
      </c>
      <c r="BH195" s="2" t="s">
        <v>591</v>
      </c>
      <c r="BI195" s="2">
        <v>15.223302469135804</v>
      </c>
      <c r="BJ195" s="2">
        <v>19.790293209876545</v>
      </c>
      <c r="BK195" s="2">
        <v>31.664469135802474</v>
      </c>
    </row>
    <row r="196" spans="1:63" ht="35.25" customHeight="1">
      <c r="A196" s="1">
        <v>4596</v>
      </c>
      <c r="B196" s="1">
        <v>2151</v>
      </c>
      <c r="C196" s="1" t="s">
        <v>351</v>
      </c>
      <c r="D196" s="1">
        <v>6</v>
      </c>
      <c r="E196" s="1" t="s">
        <v>0</v>
      </c>
      <c r="F196" s="1">
        <v>71384</v>
      </c>
      <c r="G196" s="1" t="s">
        <v>1861</v>
      </c>
      <c r="H196" s="1" t="s">
        <v>0</v>
      </c>
      <c r="I196" s="1" t="s">
        <v>1862</v>
      </c>
      <c r="J196" s="1">
        <v>5</v>
      </c>
      <c r="K196" s="1" t="s">
        <v>945</v>
      </c>
      <c r="L196" s="1">
        <v>856</v>
      </c>
      <c r="M196" s="1" t="s">
        <v>1863</v>
      </c>
      <c r="N196" s="1" t="s">
        <v>532</v>
      </c>
      <c r="O196" s="1" t="s">
        <v>532</v>
      </c>
      <c r="P196" s="1" t="s">
        <v>533</v>
      </c>
      <c r="Q196" s="1" t="s">
        <v>533</v>
      </c>
      <c r="R196" s="1" t="s">
        <v>532</v>
      </c>
      <c r="S196" s="1" t="s">
        <v>533</v>
      </c>
      <c r="T196" s="1" t="s">
        <v>533</v>
      </c>
      <c r="U196" s="1" t="s">
        <v>533</v>
      </c>
      <c r="V196" s="1" t="s">
        <v>533</v>
      </c>
      <c r="W196" s="1" t="s">
        <v>533</v>
      </c>
      <c r="X196" s="1">
        <v>2009</v>
      </c>
      <c r="Y196" s="1" t="s">
        <v>1114</v>
      </c>
      <c r="Z196" s="1">
        <v>1</v>
      </c>
      <c r="AA196" s="1">
        <v>2012</v>
      </c>
      <c r="AB196" s="5">
        <v>13</v>
      </c>
      <c r="AC196" s="1" t="s">
        <v>1864</v>
      </c>
      <c r="AD196" s="1">
        <v>13</v>
      </c>
      <c r="AE196" s="1">
        <v>0</v>
      </c>
      <c r="AF196" s="1">
        <v>7990</v>
      </c>
      <c r="AG196" s="1" t="s">
        <v>1864</v>
      </c>
      <c r="AH196" s="1">
        <v>7</v>
      </c>
      <c r="AI196" s="1">
        <v>0</v>
      </c>
      <c r="AJ196" s="1">
        <v>1</v>
      </c>
      <c r="AK196" s="1">
        <v>85505</v>
      </c>
      <c r="AL196" s="4">
        <v>2.7113457635717908</v>
      </c>
      <c r="AM196" s="1">
        <v>2489721</v>
      </c>
      <c r="AN196" s="1" t="s">
        <v>1849</v>
      </c>
      <c r="AO196" s="1" t="s">
        <v>1352</v>
      </c>
      <c r="AP196" s="1">
        <v>4855</v>
      </c>
      <c r="AQ196" s="1">
        <v>29</v>
      </c>
      <c r="AR196" s="1" t="s">
        <v>532</v>
      </c>
      <c r="AS196" s="1" t="s">
        <v>1865</v>
      </c>
      <c r="AT196" s="1" t="s">
        <v>1323</v>
      </c>
      <c r="AU196" s="1" t="s">
        <v>1866</v>
      </c>
      <c r="AV196" s="1" t="s">
        <v>1867</v>
      </c>
      <c r="AW196" s="4">
        <v>5</v>
      </c>
      <c r="AX196" s="3">
        <v>5.9931327160493826</v>
      </c>
      <c r="AY196" s="6">
        <v>9.3494681502475543E-2</v>
      </c>
      <c r="AZ196" s="6">
        <f t="shared" si="29"/>
        <v>9.3494681502475543E-2</v>
      </c>
      <c r="BA196" s="6" t="str">
        <f t="shared" si="32"/>
        <v>Menor a 100%</v>
      </c>
      <c r="BB196" s="6">
        <v>0.20856505873629161</v>
      </c>
      <c r="BC196" s="6">
        <f t="shared" si="30"/>
        <v>0.20856505873629161</v>
      </c>
      <c r="BD196" s="6" t="str">
        <f t="shared" si="33"/>
        <v>Menor a 100%</v>
      </c>
      <c r="BE196" s="6">
        <v>0.54226915271435816</v>
      </c>
      <c r="BF196" s="6">
        <f t="shared" si="31"/>
        <v>0.54226915271435816</v>
      </c>
      <c r="BG196" s="6" t="str">
        <f t="shared" si="34"/>
        <v>Menor a 100%</v>
      </c>
      <c r="BH196" s="2" t="s">
        <v>591</v>
      </c>
      <c r="BI196" s="2">
        <v>5.9913580246913583</v>
      </c>
      <c r="BJ196" s="2">
        <v>7.7887654320987663</v>
      </c>
      <c r="BK196" s="2">
        <v>12.462024691358026</v>
      </c>
    </row>
    <row r="197" spans="1:63" ht="35.25" customHeight="1">
      <c r="A197" s="1">
        <v>4597</v>
      </c>
      <c r="B197" s="1">
        <v>2151</v>
      </c>
      <c r="C197" s="1" t="s">
        <v>351</v>
      </c>
      <c r="D197" s="1">
        <v>6</v>
      </c>
      <c r="E197" s="1" t="s">
        <v>0</v>
      </c>
      <c r="F197" s="1">
        <v>71383</v>
      </c>
      <c r="G197" s="1" t="s">
        <v>1868</v>
      </c>
      <c r="H197" s="1" t="s">
        <v>0</v>
      </c>
      <c r="I197" s="1" t="s">
        <v>1862</v>
      </c>
      <c r="J197" s="1">
        <v>5</v>
      </c>
      <c r="K197" s="1" t="s">
        <v>945</v>
      </c>
      <c r="L197" s="1">
        <v>856</v>
      </c>
      <c r="M197" s="1" t="s">
        <v>1863</v>
      </c>
      <c r="N197" s="1" t="s">
        <v>532</v>
      </c>
      <c r="O197" s="1" t="s">
        <v>533</v>
      </c>
      <c r="P197" s="1" t="s">
        <v>533</v>
      </c>
      <c r="Q197" s="1" t="s">
        <v>533</v>
      </c>
      <c r="R197" s="1" t="s">
        <v>532</v>
      </c>
      <c r="S197" s="1" t="s">
        <v>533</v>
      </c>
      <c r="T197" s="1" t="s">
        <v>533</v>
      </c>
      <c r="U197" s="1" t="s">
        <v>533</v>
      </c>
      <c r="V197" s="1" t="s">
        <v>533</v>
      </c>
      <c r="W197" s="1" t="s">
        <v>533</v>
      </c>
      <c r="X197" s="1">
        <v>2009</v>
      </c>
      <c r="Y197" s="1" t="s">
        <v>1114</v>
      </c>
      <c r="Z197" s="1">
        <v>1</v>
      </c>
      <c r="AA197" s="1">
        <v>2012</v>
      </c>
      <c r="AB197" s="5">
        <v>59</v>
      </c>
      <c r="AC197" s="1" t="s">
        <v>1864</v>
      </c>
      <c r="AD197" s="1">
        <v>12</v>
      </c>
      <c r="AE197" s="1">
        <v>0</v>
      </c>
      <c r="AF197" s="1">
        <v>30680</v>
      </c>
      <c r="AG197" s="1" t="s">
        <v>1864</v>
      </c>
      <c r="AH197" s="1">
        <v>9</v>
      </c>
      <c r="AI197" s="1">
        <v>0</v>
      </c>
      <c r="AJ197" s="1">
        <v>1</v>
      </c>
      <c r="AK197" s="1">
        <v>128257</v>
      </c>
      <c r="AL197" s="4">
        <v>4.0670027904616948</v>
      </c>
      <c r="AM197" s="1">
        <v>2489721</v>
      </c>
      <c r="AN197" s="1" t="s">
        <v>1849</v>
      </c>
      <c r="AO197" s="1" t="s">
        <v>1352</v>
      </c>
      <c r="AP197" s="1">
        <v>4855</v>
      </c>
      <c r="AQ197" s="1">
        <v>138</v>
      </c>
      <c r="AR197" s="1" t="s">
        <v>532</v>
      </c>
      <c r="AS197" s="1" t="s">
        <v>1869</v>
      </c>
      <c r="AT197" s="1" t="s">
        <v>1323</v>
      </c>
      <c r="AU197" s="1" t="s">
        <v>1866</v>
      </c>
      <c r="AV197" s="1" t="s">
        <v>1867</v>
      </c>
      <c r="AW197" s="4">
        <v>16.75</v>
      </c>
      <c r="AX197" s="3">
        <v>5.9931327160493826</v>
      </c>
      <c r="AY197" s="6">
        <v>2.9471034713490541E-2</v>
      </c>
      <c r="AZ197" s="6">
        <f t="shared" si="29"/>
        <v>2.9471034713490541E-2</v>
      </c>
      <c r="BA197" s="6" t="str">
        <f t="shared" si="32"/>
        <v>Menor a 100%</v>
      </c>
      <c r="BB197" s="6">
        <v>6.8932250685791438E-2</v>
      </c>
      <c r="BC197" s="6">
        <f t="shared" si="30"/>
        <v>6.8932250685791438E-2</v>
      </c>
      <c r="BD197" s="6" t="str">
        <f t="shared" si="33"/>
        <v>Menor a 100%</v>
      </c>
      <c r="BE197" s="6">
        <v>0.24280613674398177</v>
      </c>
      <c r="BF197" s="6">
        <f t="shared" si="31"/>
        <v>0.24280613674398177</v>
      </c>
      <c r="BG197" s="6" t="str">
        <f t="shared" si="34"/>
        <v>Menor a 100%</v>
      </c>
      <c r="BH197" s="2" t="s">
        <v>591</v>
      </c>
      <c r="BI197" s="2">
        <v>5.9913580246913583</v>
      </c>
      <c r="BJ197" s="2">
        <v>7.7887654320987663</v>
      </c>
      <c r="BK197" s="2">
        <v>12.462024691358026</v>
      </c>
    </row>
    <row r="198" spans="1:63" ht="35.25" customHeight="1">
      <c r="A198" s="1">
        <v>4600</v>
      </c>
      <c r="B198" s="1">
        <v>2151</v>
      </c>
      <c r="C198" s="1" t="s">
        <v>351</v>
      </c>
      <c r="D198" s="1">
        <v>6</v>
      </c>
      <c r="E198" s="1" t="s">
        <v>0</v>
      </c>
      <c r="F198" s="1">
        <v>71392</v>
      </c>
      <c r="G198" s="1" t="s">
        <v>1870</v>
      </c>
      <c r="H198" s="1" t="s">
        <v>0</v>
      </c>
      <c r="I198" s="1" t="s">
        <v>1871</v>
      </c>
      <c r="J198" s="1">
        <v>5</v>
      </c>
      <c r="K198" s="1" t="s">
        <v>945</v>
      </c>
      <c r="L198" s="1">
        <v>145</v>
      </c>
      <c r="M198" s="1" t="s">
        <v>1872</v>
      </c>
      <c r="N198" s="1" t="s">
        <v>532</v>
      </c>
      <c r="O198" s="1" t="s">
        <v>533</v>
      </c>
      <c r="P198" s="1" t="s">
        <v>533</v>
      </c>
      <c r="Q198" s="1" t="s">
        <v>533</v>
      </c>
      <c r="R198" s="1" t="s">
        <v>532</v>
      </c>
      <c r="S198" s="1" t="s">
        <v>533</v>
      </c>
      <c r="T198" s="1" t="s">
        <v>533</v>
      </c>
      <c r="U198" s="1" t="s">
        <v>533</v>
      </c>
      <c r="V198" s="1" t="s">
        <v>533</v>
      </c>
      <c r="W198" s="1" t="s">
        <v>533</v>
      </c>
      <c r="X198" s="1">
        <v>2009</v>
      </c>
      <c r="Y198" s="1" t="s">
        <v>1114</v>
      </c>
      <c r="Z198" s="1">
        <v>1</v>
      </c>
      <c r="AA198" s="1">
        <v>2012</v>
      </c>
      <c r="AB198" s="5">
        <v>6</v>
      </c>
      <c r="AC198" s="1" t="s">
        <v>1873</v>
      </c>
      <c r="AD198" s="1">
        <v>11</v>
      </c>
      <c r="AE198" s="1">
        <v>0</v>
      </c>
      <c r="AF198" s="1">
        <v>18675</v>
      </c>
      <c r="AG198" s="1" t="s">
        <v>1873</v>
      </c>
      <c r="AH198" s="1">
        <v>7</v>
      </c>
      <c r="AI198" s="1">
        <v>0</v>
      </c>
      <c r="AJ198" s="1">
        <v>1</v>
      </c>
      <c r="AK198" s="1">
        <v>137116</v>
      </c>
      <c r="AL198" s="4">
        <v>4.3479198376458648</v>
      </c>
      <c r="AM198" s="1">
        <v>2489721</v>
      </c>
      <c r="AN198" s="1" t="s">
        <v>1849</v>
      </c>
      <c r="AO198" s="1" t="s">
        <v>1352</v>
      </c>
      <c r="AP198" s="1">
        <v>4855</v>
      </c>
      <c r="AQ198" s="1">
        <v>53</v>
      </c>
      <c r="AR198" s="1" t="s">
        <v>532</v>
      </c>
      <c r="AS198" s="1" t="s">
        <v>1874</v>
      </c>
      <c r="AT198" s="1" t="s">
        <v>1323</v>
      </c>
      <c r="AU198" s="1" t="s">
        <v>1875</v>
      </c>
      <c r="AV198" s="1" t="s">
        <v>1876</v>
      </c>
      <c r="AW198" s="4">
        <v>14.25</v>
      </c>
      <c r="AX198" s="3">
        <v>5.2655092592592592</v>
      </c>
      <c r="AY198" s="6">
        <v>8.2036223351808768E-2</v>
      </c>
      <c r="AZ198" s="6">
        <f t="shared" si="29"/>
        <v>8.2036223351808768E-2</v>
      </c>
      <c r="BA198" s="6" t="str">
        <f t="shared" si="32"/>
        <v>Menor a 100%</v>
      </c>
      <c r="BB198" s="6">
        <v>0.72465330627431079</v>
      </c>
      <c r="BC198" s="6">
        <f t="shared" si="30"/>
        <v>0.72465330627431079</v>
      </c>
      <c r="BD198" s="6" t="str">
        <f t="shared" si="33"/>
        <v>Menor a 100%</v>
      </c>
      <c r="BE198" s="6">
        <v>0.30511718158918349</v>
      </c>
      <c r="BF198" s="6">
        <f t="shared" si="31"/>
        <v>0.30511718158918349</v>
      </c>
      <c r="BG198" s="6" t="str">
        <f t="shared" si="34"/>
        <v>Menor a 100%</v>
      </c>
      <c r="BH198" s="2" t="s">
        <v>591</v>
      </c>
      <c r="BI198" s="2">
        <v>5.3347222222222221</v>
      </c>
      <c r="BJ198" s="2">
        <v>6.935138888888889</v>
      </c>
      <c r="BK198" s="2">
        <v>11.096222222222224</v>
      </c>
    </row>
    <row r="199" spans="1:63" ht="35.25" customHeight="1">
      <c r="A199" s="1">
        <v>4605</v>
      </c>
      <c r="B199" s="1">
        <v>2382</v>
      </c>
      <c r="C199" s="1" t="s">
        <v>350</v>
      </c>
      <c r="D199" s="1">
        <v>5</v>
      </c>
      <c r="E199" s="1" t="s">
        <v>446</v>
      </c>
      <c r="F199" s="1">
        <v>590</v>
      </c>
      <c r="G199" s="1" t="s">
        <v>1877</v>
      </c>
      <c r="H199" s="1" t="s">
        <v>446</v>
      </c>
      <c r="I199" s="1" t="s">
        <v>1878</v>
      </c>
      <c r="J199" s="1">
        <v>19</v>
      </c>
      <c r="K199" s="1" t="s">
        <v>712</v>
      </c>
      <c r="L199" s="1">
        <v>75</v>
      </c>
      <c r="M199" s="1" t="s">
        <v>1167</v>
      </c>
      <c r="N199" s="1" t="s">
        <v>532</v>
      </c>
      <c r="O199" s="1" t="s">
        <v>532</v>
      </c>
      <c r="P199" s="1" t="s">
        <v>533</v>
      </c>
      <c r="Q199" s="1" t="s">
        <v>533</v>
      </c>
      <c r="R199" s="1" t="s">
        <v>532</v>
      </c>
      <c r="S199" s="1" t="s">
        <v>533</v>
      </c>
      <c r="T199" s="1" t="s">
        <v>533</v>
      </c>
      <c r="U199" s="1" t="s">
        <v>533</v>
      </c>
      <c r="V199" s="1" t="s">
        <v>533</v>
      </c>
      <c r="W199" s="1" t="s">
        <v>532</v>
      </c>
      <c r="X199" s="1">
        <v>2009</v>
      </c>
      <c r="Y199" s="1" t="s">
        <v>534</v>
      </c>
      <c r="Z199" s="1">
        <v>1</v>
      </c>
      <c r="AA199" s="1">
        <v>2012</v>
      </c>
      <c r="AB199" s="5">
        <v>8</v>
      </c>
      <c r="AC199" s="1" t="s">
        <v>1879</v>
      </c>
      <c r="AD199" s="1">
        <v>1</v>
      </c>
      <c r="AE199" s="1">
        <v>30</v>
      </c>
      <c r="AF199" s="1">
        <v>26</v>
      </c>
      <c r="AG199" s="1" t="s">
        <v>1520</v>
      </c>
      <c r="AH199" s="1">
        <v>1</v>
      </c>
      <c r="AI199" s="1">
        <v>30</v>
      </c>
      <c r="AJ199" s="1">
        <v>1</v>
      </c>
      <c r="AK199" s="1">
        <v>340588</v>
      </c>
      <c r="AL199" s="4">
        <v>10.799974632166412</v>
      </c>
      <c r="AM199" s="1">
        <v>2489610</v>
      </c>
      <c r="AN199" s="1" t="s">
        <v>1880</v>
      </c>
      <c r="AO199" s="1" t="s">
        <v>1881</v>
      </c>
      <c r="AP199" s="1">
        <v>4966</v>
      </c>
      <c r="AQ199" s="1">
        <v>17</v>
      </c>
      <c r="AR199" s="1" t="s">
        <v>532</v>
      </c>
      <c r="AS199" s="1" t="s">
        <v>1882</v>
      </c>
      <c r="AT199" s="1" t="s">
        <v>719</v>
      </c>
      <c r="AU199" s="1" t="s">
        <v>1883</v>
      </c>
      <c r="AV199" s="1" t="s">
        <v>1884</v>
      </c>
      <c r="AW199" s="4">
        <v>12</v>
      </c>
      <c r="AX199" s="3">
        <v>13.281790123456791</v>
      </c>
      <c r="AY199" s="6">
        <v>0.63529262542155363</v>
      </c>
      <c r="AZ199" s="6">
        <f t="shared" si="29"/>
        <v>0.63529262542155363</v>
      </c>
      <c r="BA199" s="6" t="str">
        <f t="shared" si="32"/>
        <v>Menor a 100%</v>
      </c>
      <c r="BB199" s="6">
        <v>1.3499968290208015</v>
      </c>
      <c r="BC199" s="6">
        <f t="shared" si="30"/>
        <v>1.3499968290208015</v>
      </c>
      <c r="BD199" s="6" t="str">
        <f t="shared" si="33"/>
        <v>Mayor a 100%</v>
      </c>
      <c r="BE199" s="6">
        <v>0.89999788601386765</v>
      </c>
      <c r="BF199" s="6">
        <f t="shared" si="31"/>
        <v>0.89999788601386765</v>
      </c>
      <c r="BG199" s="6" t="str">
        <f t="shared" si="34"/>
        <v>Menor a 100%</v>
      </c>
      <c r="BH199" s="2" t="s">
        <v>591</v>
      </c>
      <c r="BI199" s="2">
        <v>13.478780864197532</v>
      </c>
      <c r="BJ199" s="2">
        <v>17.522415123456792</v>
      </c>
      <c r="BK199" s="2">
        <v>28.03586419753087</v>
      </c>
    </row>
    <row r="200" spans="1:63" ht="35.25" customHeight="1">
      <c r="A200" s="1">
        <v>4645</v>
      </c>
      <c r="B200" s="1">
        <v>714</v>
      </c>
      <c r="C200" s="1" t="s">
        <v>349</v>
      </c>
      <c r="D200" s="1">
        <v>6</v>
      </c>
      <c r="E200" s="1" t="s">
        <v>0</v>
      </c>
      <c r="F200" s="1">
        <v>71455</v>
      </c>
      <c r="G200" s="1" t="s">
        <v>1885</v>
      </c>
      <c r="H200" s="1" t="s">
        <v>0</v>
      </c>
      <c r="I200" s="1" t="s">
        <v>1886</v>
      </c>
      <c r="J200" s="1">
        <v>52</v>
      </c>
      <c r="K200" s="1" t="s">
        <v>1004</v>
      </c>
      <c r="L200" s="1">
        <v>838</v>
      </c>
      <c r="M200" s="1" t="s">
        <v>1887</v>
      </c>
      <c r="N200" s="1" t="s">
        <v>532</v>
      </c>
      <c r="O200" s="1" t="s">
        <v>533</v>
      </c>
      <c r="P200" s="1" t="s">
        <v>533</v>
      </c>
      <c r="Q200" s="1" t="s">
        <v>533</v>
      </c>
      <c r="R200" s="1" t="s">
        <v>532</v>
      </c>
      <c r="S200" s="1" t="s">
        <v>532</v>
      </c>
      <c r="T200" s="1" t="s">
        <v>533</v>
      </c>
      <c r="U200" s="1" t="s">
        <v>533</v>
      </c>
      <c r="V200" s="1" t="s">
        <v>533</v>
      </c>
      <c r="W200" s="1" t="s">
        <v>532</v>
      </c>
      <c r="X200" s="1">
        <v>2009</v>
      </c>
      <c r="Y200" s="1" t="s">
        <v>534</v>
      </c>
      <c r="Z200" s="1">
        <v>1</v>
      </c>
      <c r="AA200" s="1">
        <v>2012</v>
      </c>
      <c r="AB200" s="5">
        <v>23.5</v>
      </c>
      <c r="AC200" s="1" t="s">
        <v>1888</v>
      </c>
      <c r="AD200" s="1">
        <v>0</v>
      </c>
      <c r="AE200" s="1">
        <v>0</v>
      </c>
      <c r="AF200" s="1">
        <v>41.5</v>
      </c>
      <c r="AG200" s="1" t="s">
        <v>1889</v>
      </c>
      <c r="AH200" s="1">
        <v>0</v>
      </c>
      <c r="AI200" s="1">
        <v>0</v>
      </c>
      <c r="AJ200" s="1">
        <v>1</v>
      </c>
      <c r="AK200" s="1">
        <v>630</v>
      </c>
      <c r="AL200" s="4">
        <v>1.9977168949771688E-2</v>
      </c>
      <c r="AM200" s="1">
        <v>2489530</v>
      </c>
      <c r="AN200" s="1" t="s">
        <v>1890</v>
      </c>
      <c r="AO200" s="1" t="s">
        <v>1891</v>
      </c>
      <c r="AP200" s="1">
        <v>4773</v>
      </c>
      <c r="AQ200" s="1">
        <v>24.5</v>
      </c>
      <c r="AR200" s="1" t="s">
        <v>532</v>
      </c>
      <c r="AS200" s="1" t="s">
        <v>1892</v>
      </c>
      <c r="AT200" s="1" t="s">
        <v>1011</v>
      </c>
      <c r="AU200" s="1" t="s">
        <v>1893</v>
      </c>
      <c r="AV200" s="1" t="s">
        <v>1894</v>
      </c>
      <c r="AW200" s="4">
        <v>20</v>
      </c>
      <c r="AX200" s="3">
        <v>33.763503086419753</v>
      </c>
      <c r="AY200" s="17">
        <v>8.1539465101108932E-4</v>
      </c>
      <c r="AZ200" s="17" t="s">
        <v>5091</v>
      </c>
      <c r="BA200" s="6" t="str">
        <f t="shared" si="32"/>
        <v>No Disponible</v>
      </c>
      <c r="BB200" s="6">
        <v>8.5009229573496548E-4</v>
      </c>
      <c r="BC200" s="6" t="s">
        <v>5091</v>
      </c>
      <c r="BD200" s="6" t="str">
        <f t="shared" si="33"/>
        <v>No Disponible</v>
      </c>
      <c r="BE200" s="6">
        <v>9.9885844748858442E-4</v>
      </c>
      <c r="BF200" s="6" t="s">
        <v>5091</v>
      </c>
      <c r="BG200" s="6" t="str">
        <f t="shared" si="34"/>
        <v>No Disponible</v>
      </c>
      <c r="BH200" s="2" t="s">
        <v>591</v>
      </c>
      <c r="BI200" s="2">
        <v>33.852237654320987</v>
      </c>
      <c r="BJ200" s="2">
        <v>40.622685185185183</v>
      </c>
      <c r="BK200" s="2">
        <v>60.934027777777771</v>
      </c>
    </row>
    <row r="201" spans="1:63" ht="35.25" customHeight="1">
      <c r="A201" s="1">
        <v>4646</v>
      </c>
      <c r="B201" s="1">
        <v>714</v>
      </c>
      <c r="C201" s="1" t="s">
        <v>349</v>
      </c>
      <c r="D201" s="1">
        <v>6</v>
      </c>
      <c r="E201" s="1" t="s">
        <v>0</v>
      </c>
      <c r="F201" s="1">
        <v>71453</v>
      </c>
      <c r="G201" s="1" t="s">
        <v>1895</v>
      </c>
      <c r="H201" s="1" t="s">
        <v>0</v>
      </c>
      <c r="I201" s="1" t="s">
        <v>1886</v>
      </c>
      <c r="J201" s="1">
        <v>52</v>
      </c>
      <c r="K201" s="1" t="s">
        <v>1004</v>
      </c>
      <c r="L201" s="1">
        <v>838</v>
      </c>
      <c r="M201" s="1" t="s">
        <v>1887</v>
      </c>
      <c r="N201" s="1" t="s">
        <v>532</v>
      </c>
      <c r="O201" s="1" t="s">
        <v>533</v>
      </c>
      <c r="P201" s="1" t="s">
        <v>533</v>
      </c>
      <c r="Q201" s="1" t="s">
        <v>533</v>
      </c>
      <c r="R201" s="1" t="s">
        <v>532</v>
      </c>
      <c r="S201" s="1" t="s">
        <v>532</v>
      </c>
      <c r="T201" s="1" t="s">
        <v>533</v>
      </c>
      <c r="U201" s="1" t="s">
        <v>533</v>
      </c>
      <c r="V201" s="1" t="s">
        <v>533</v>
      </c>
      <c r="W201" s="1" t="s">
        <v>532</v>
      </c>
      <c r="X201" s="1">
        <v>2009</v>
      </c>
      <c r="Y201" s="1" t="s">
        <v>534</v>
      </c>
      <c r="Z201" s="1">
        <v>1</v>
      </c>
      <c r="AA201" s="1">
        <v>2012</v>
      </c>
      <c r="AB201" s="5">
        <v>21.3</v>
      </c>
      <c r="AC201" s="1" t="s">
        <v>1896</v>
      </c>
      <c r="AD201" s="1">
        <v>0</v>
      </c>
      <c r="AE201" s="1">
        <v>0</v>
      </c>
      <c r="AF201" s="1">
        <v>36.799999999999997</v>
      </c>
      <c r="AG201" s="1" t="s">
        <v>1897</v>
      </c>
      <c r="AH201" s="1">
        <v>0</v>
      </c>
      <c r="AI201" s="1">
        <v>0</v>
      </c>
      <c r="AJ201" s="1">
        <v>1</v>
      </c>
      <c r="AK201" s="1">
        <v>702</v>
      </c>
      <c r="AL201" s="4">
        <v>2.2260273972602738E-2</v>
      </c>
      <c r="AM201" s="1">
        <v>2489530</v>
      </c>
      <c r="AN201" s="1" t="s">
        <v>1890</v>
      </c>
      <c r="AO201" s="1" t="s">
        <v>1891</v>
      </c>
      <c r="AP201" s="1">
        <v>4773</v>
      </c>
      <c r="AQ201" s="1">
        <v>26.5</v>
      </c>
      <c r="AR201" s="1" t="s">
        <v>532</v>
      </c>
      <c r="AS201" s="1" t="s">
        <v>1898</v>
      </c>
      <c r="AT201" s="1" t="s">
        <v>1011</v>
      </c>
      <c r="AU201" s="1" t="s">
        <v>1893</v>
      </c>
      <c r="AV201" s="1" t="s">
        <v>1894</v>
      </c>
      <c r="AW201" s="4">
        <v>30</v>
      </c>
      <c r="AX201" s="3">
        <v>33.763503086419753</v>
      </c>
      <c r="AY201" s="17">
        <v>8.4001033858878264E-4</v>
      </c>
      <c r="AZ201" s="17" t="s">
        <v>5091</v>
      </c>
      <c r="BA201" s="6" t="str">
        <f t="shared" si="32"/>
        <v>No Disponible</v>
      </c>
      <c r="BB201" s="6">
        <v>1.0450832850987201E-3</v>
      </c>
      <c r="BC201" s="6" t="s">
        <v>5091</v>
      </c>
      <c r="BD201" s="6" t="str">
        <f t="shared" si="33"/>
        <v>No Disponible</v>
      </c>
      <c r="BE201" s="6">
        <v>7.4200913242009124E-4</v>
      </c>
      <c r="BF201" s="6" t="s">
        <v>5091</v>
      </c>
      <c r="BG201" s="6" t="str">
        <f t="shared" si="34"/>
        <v>No Disponible</v>
      </c>
      <c r="BH201" s="2" t="s">
        <v>591</v>
      </c>
      <c r="BI201" s="2">
        <v>33.852237654320987</v>
      </c>
      <c r="BJ201" s="2">
        <v>40.622685185185183</v>
      </c>
      <c r="BK201" s="2">
        <v>60.934027777777771</v>
      </c>
    </row>
    <row r="202" spans="1:63" ht="35.25" customHeight="1">
      <c r="A202" s="1">
        <v>4647</v>
      </c>
      <c r="B202" s="1">
        <v>714</v>
      </c>
      <c r="C202" s="1" t="s">
        <v>349</v>
      </c>
      <c r="D202" s="1">
        <v>6</v>
      </c>
      <c r="E202" s="1" t="s">
        <v>0</v>
      </c>
      <c r="F202" s="1">
        <v>71454</v>
      </c>
      <c r="G202" s="1" t="s">
        <v>1899</v>
      </c>
      <c r="H202" s="1" t="s">
        <v>0</v>
      </c>
      <c r="I202" s="1" t="s">
        <v>1886</v>
      </c>
      <c r="J202" s="1">
        <v>52</v>
      </c>
      <c r="K202" s="1" t="s">
        <v>1004</v>
      </c>
      <c r="L202" s="1">
        <v>838</v>
      </c>
      <c r="M202" s="1" t="s">
        <v>1887</v>
      </c>
      <c r="N202" s="1" t="s">
        <v>532</v>
      </c>
      <c r="O202" s="1" t="s">
        <v>533</v>
      </c>
      <c r="P202" s="1" t="s">
        <v>533</v>
      </c>
      <c r="Q202" s="1" t="s">
        <v>533</v>
      </c>
      <c r="R202" s="1" t="s">
        <v>532</v>
      </c>
      <c r="S202" s="1" t="s">
        <v>532</v>
      </c>
      <c r="T202" s="1" t="s">
        <v>533</v>
      </c>
      <c r="U202" s="1" t="s">
        <v>533</v>
      </c>
      <c r="V202" s="1" t="s">
        <v>533</v>
      </c>
      <c r="W202" s="1" t="s">
        <v>532</v>
      </c>
      <c r="X202" s="1">
        <v>2009</v>
      </c>
      <c r="Y202" s="1" t="s">
        <v>534</v>
      </c>
      <c r="Z202" s="1">
        <v>1</v>
      </c>
      <c r="AA202" s="1">
        <v>2012</v>
      </c>
      <c r="AB202" s="5">
        <v>17.600000000000001</v>
      </c>
      <c r="AC202" s="1" t="s">
        <v>1191</v>
      </c>
      <c r="AD202" s="1">
        <v>0</v>
      </c>
      <c r="AE202" s="1">
        <v>0</v>
      </c>
      <c r="AF202" s="1">
        <v>23.5</v>
      </c>
      <c r="AG202" s="1" t="s">
        <v>1900</v>
      </c>
      <c r="AH202" s="1">
        <v>0</v>
      </c>
      <c r="AI202" s="1">
        <v>0</v>
      </c>
      <c r="AJ202" s="1">
        <v>1</v>
      </c>
      <c r="AK202" s="1">
        <v>468</v>
      </c>
      <c r="AL202" s="4">
        <v>1.4840182648401826E-2</v>
      </c>
      <c r="AM202" s="1">
        <v>2489530</v>
      </c>
      <c r="AN202" s="1" t="s">
        <v>1890</v>
      </c>
      <c r="AO202" s="1" t="s">
        <v>1891</v>
      </c>
      <c r="AP202" s="1">
        <v>4773</v>
      </c>
      <c r="AQ202" s="1">
        <v>18.2</v>
      </c>
      <c r="AR202" s="1" t="s">
        <v>532</v>
      </c>
      <c r="AS202" s="1" t="s">
        <v>1898</v>
      </c>
      <c r="AT202" s="1" t="s">
        <v>1011</v>
      </c>
      <c r="AU202" s="1" t="s">
        <v>1893</v>
      </c>
      <c r="AV202" s="1" t="s">
        <v>1894</v>
      </c>
      <c r="AW202" s="4">
        <v>22.4</v>
      </c>
      <c r="AX202" s="3">
        <v>33.763503086419753</v>
      </c>
      <c r="AY202" s="17">
        <v>8.1539465101108932E-4</v>
      </c>
      <c r="AZ202" s="17" t="s">
        <v>5091</v>
      </c>
      <c r="BA202" s="6" t="str">
        <f t="shared" si="32"/>
        <v>No Disponible</v>
      </c>
      <c r="BB202" s="6">
        <v>8.4319219593192182E-4</v>
      </c>
      <c r="BC202" s="6" t="s">
        <v>5091</v>
      </c>
      <c r="BD202" s="6" t="str">
        <f t="shared" si="33"/>
        <v>No Disponible</v>
      </c>
      <c r="BE202" s="6">
        <v>6.6250815394651007E-4</v>
      </c>
      <c r="BF202" s="6" t="s">
        <v>5091</v>
      </c>
      <c r="BG202" s="6" t="str">
        <f t="shared" si="34"/>
        <v>No Disponible</v>
      </c>
      <c r="BH202" s="2" t="s">
        <v>591</v>
      </c>
      <c r="BI202" s="2">
        <v>33.852237654320987</v>
      </c>
      <c r="BJ202" s="2">
        <v>40.622685185185183</v>
      </c>
      <c r="BK202" s="2">
        <v>60.934027777777771</v>
      </c>
    </row>
    <row r="203" spans="1:63" ht="35.25" customHeight="1">
      <c r="A203" s="1">
        <v>4685</v>
      </c>
      <c r="B203" s="1">
        <v>180</v>
      </c>
      <c r="C203" s="1" t="s">
        <v>348</v>
      </c>
      <c r="D203" s="1">
        <v>5</v>
      </c>
      <c r="E203" s="1" t="s">
        <v>446</v>
      </c>
      <c r="F203" s="1">
        <v>71058</v>
      </c>
      <c r="G203" s="1" t="s">
        <v>1620</v>
      </c>
      <c r="H203" s="1" t="s">
        <v>446</v>
      </c>
      <c r="I203" s="1" t="s">
        <v>1901</v>
      </c>
      <c r="J203" s="1">
        <v>25</v>
      </c>
      <c r="K203" s="1" t="s">
        <v>662</v>
      </c>
      <c r="L203" s="1">
        <v>324</v>
      </c>
      <c r="M203" s="1" t="s">
        <v>1902</v>
      </c>
      <c r="N203" s="1" t="s">
        <v>532</v>
      </c>
      <c r="O203" s="1" t="s">
        <v>532</v>
      </c>
      <c r="P203" s="1" t="s">
        <v>532</v>
      </c>
      <c r="Q203" s="1" t="s">
        <v>533</v>
      </c>
      <c r="R203" s="1" t="s">
        <v>533</v>
      </c>
      <c r="S203" s="1" t="s">
        <v>533</v>
      </c>
      <c r="T203" s="1" t="s">
        <v>533</v>
      </c>
      <c r="U203" s="1" t="s">
        <v>533</v>
      </c>
      <c r="V203" s="1" t="s">
        <v>533</v>
      </c>
      <c r="W203" s="1" t="s">
        <v>533</v>
      </c>
      <c r="X203" s="1">
        <v>2009</v>
      </c>
      <c r="Y203" s="1" t="s">
        <v>534</v>
      </c>
      <c r="Z203" s="1">
        <v>1</v>
      </c>
      <c r="AA203" s="1">
        <v>2011</v>
      </c>
      <c r="AB203" s="5">
        <v>1520000</v>
      </c>
      <c r="AC203" s="1" t="s">
        <v>1903</v>
      </c>
      <c r="AD203" s="1">
        <v>10</v>
      </c>
      <c r="AE203" s="1">
        <v>30</v>
      </c>
      <c r="AF203" s="1">
        <v>18359000</v>
      </c>
      <c r="AG203" s="1" t="s">
        <v>1904</v>
      </c>
      <c r="AH203" s="1">
        <v>11</v>
      </c>
      <c r="AI203" s="1">
        <v>30</v>
      </c>
      <c r="AJ203" s="1">
        <v>1</v>
      </c>
      <c r="AK203" s="1">
        <v>100224</v>
      </c>
      <c r="AL203" s="4">
        <v>3.1780821917808217</v>
      </c>
      <c r="AM203" s="1">
        <v>2070865</v>
      </c>
      <c r="AN203" s="1" t="s">
        <v>1905</v>
      </c>
      <c r="AO203" s="1" t="s">
        <v>1259</v>
      </c>
      <c r="AP203" s="1">
        <v>4471</v>
      </c>
      <c r="AQ203" s="1">
        <v>7100000</v>
      </c>
      <c r="AR203" s="1" t="s">
        <v>533</v>
      </c>
      <c r="AS203" s="1">
        <v>0</v>
      </c>
      <c r="AT203" s="1">
        <v>0</v>
      </c>
      <c r="AU203" s="1">
        <v>0</v>
      </c>
      <c r="AV203" s="1">
        <v>0</v>
      </c>
      <c r="AW203" s="4" t="s">
        <v>217</v>
      </c>
      <c r="AX203" s="3">
        <v>2.6388888888888888</v>
      </c>
      <c r="AY203" s="17">
        <v>4.4761721010997492E-7</v>
      </c>
      <c r="AZ203" s="17" t="s">
        <v>5091</v>
      </c>
      <c r="BA203" s="6" t="str">
        <f t="shared" si="32"/>
        <v>No Disponible</v>
      </c>
      <c r="BB203" s="6">
        <v>2.0908435472242249E-6</v>
      </c>
      <c r="BC203" s="6" t="s">
        <v>5091</v>
      </c>
      <c r="BD203" s="6" t="str">
        <f t="shared" si="33"/>
        <v>No Disponible</v>
      </c>
      <c r="BE203" s="6" t="s">
        <v>217</v>
      </c>
      <c r="BF203" s="6" t="s">
        <v>5091</v>
      </c>
      <c r="BG203" s="6" t="str">
        <f t="shared" si="34"/>
        <v>No Disponible</v>
      </c>
      <c r="BH203" s="2" t="s">
        <v>543</v>
      </c>
      <c r="BI203" s="2">
        <v>2.660108024691358</v>
      </c>
      <c r="BJ203" s="2">
        <v>3.4581404320987654</v>
      </c>
      <c r="BK203" s="2">
        <v>5.5330246913580252</v>
      </c>
    </row>
    <row r="204" spans="1:63" ht="35.25" customHeight="1">
      <c r="A204" s="1">
        <v>4705</v>
      </c>
      <c r="B204" s="1">
        <v>22629</v>
      </c>
      <c r="C204" s="1" t="s">
        <v>347</v>
      </c>
      <c r="D204" s="1">
        <v>6</v>
      </c>
      <c r="E204" s="1" t="s">
        <v>0</v>
      </c>
      <c r="F204" s="1">
        <v>71422</v>
      </c>
      <c r="G204" s="1" t="s">
        <v>1906</v>
      </c>
      <c r="H204" s="1" t="s">
        <v>0</v>
      </c>
      <c r="I204" s="1" t="s">
        <v>1907</v>
      </c>
      <c r="J204" s="1">
        <v>18</v>
      </c>
      <c r="K204" s="1" t="s">
        <v>1044</v>
      </c>
      <c r="L204" s="1">
        <v>94</v>
      </c>
      <c r="M204" s="1" t="s">
        <v>1908</v>
      </c>
      <c r="N204" s="1" t="s">
        <v>532</v>
      </c>
      <c r="O204" s="1" t="s">
        <v>533</v>
      </c>
      <c r="P204" s="1" t="s">
        <v>533</v>
      </c>
      <c r="Q204" s="1" t="s">
        <v>533</v>
      </c>
      <c r="R204" s="1" t="s">
        <v>532</v>
      </c>
      <c r="S204" s="1" t="s">
        <v>533</v>
      </c>
      <c r="T204" s="1" t="s">
        <v>533</v>
      </c>
      <c r="U204" s="1" t="s">
        <v>533</v>
      </c>
      <c r="V204" s="1" t="s">
        <v>533</v>
      </c>
      <c r="W204" s="1" t="s">
        <v>532</v>
      </c>
      <c r="X204" s="1">
        <v>2009</v>
      </c>
      <c r="Y204" s="1" t="s">
        <v>534</v>
      </c>
      <c r="Z204" s="1">
        <v>1</v>
      </c>
      <c r="AA204" s="1">
        <v>2012</v>
      </c>
      <c r="AB204" s="5">
        <v>9</v>
      </c>
      <c r="AC204" s="1" t="s">
        <v>1909</v>
      </c>
      <c r="AD204" s="1">
        <v>6</v>
      </c>
      <c r="AE204" s="1">
        <v>34</v>
      </c>
      <c r="AF204" s="1">
        <v>20</v>
      </c>
      <c r="AG204" s="1" t="s">
        <v>1910</v>
      </c>
      <c r="AH204" s="1">
        <v>6</v>
      </c>
      <c r="AI204" s="1">
        <v>0</v>
      </c>
      <c r="AJ204" s="1">
        <v>1</v>
      </c>
      <c r="AK204" s="1">
        <v>42000</v>
      </c>
      <c r="AL204" s="4">
        <v>1.3318112633181127</v>
      </c>
      <c r="AM204" s="1">
        <v>2489624</v>
      </c>
      <c r="AN204" s="1" t="s">
        <v>1911</v>
      </c>
      <c r="AO204" s="1" t="s">
        <v>1912</v>
      </c>
      <c r="AP204" s="1">
        <v>4952</v>
      </c>
      <c r="AQ204" s="1">
        <v>26</v>
      </c>
      <c r="AR204" s="1" t="s">
        <v>532</v>
      </c>
      <c r="AS204" s="1" t="s">
        <v>1913</v>
      </c>
      <c r="AT204" s="1" t="s">
        <v>657</v>
      </c>
      <c r="AU204" s="1" t="s">
        <v>1914</v>
      </c>
      <c r="AV204" s="1" t="s">
        <v>1915</v>
      </c>
      <c r="AW204" s="4">
        <v>26.52</v>
      </c>
      <c r="AX204" s="3">
        <v>12.565586419753085</v>
      </c>
      <c r="AY204" s="6">
        <v>5.122351012761972E-2</v>
      </c>
      <c r="AZ204" s="6">
        <f>AY204</f>
        <v>5.122351012761972E-2</v>
      </c>
      <c r="BA204" s="6" t="str">
        <f t="shared" si="32"/>
        <v>Menor a 100%</v>
      </c>
      <c r="BB204" s="6">
        <v>0.14797902925756809</v>
      </c>
      <c r="BC204" s="6">
        <f>BB204</f>
        <v>0.14797902925756809</v>
      </c>
      <c r="BD204" s="6" t="str">
        <f t="shared" si="33"/>
        <v>Menor a 100%</v>
      </c>
      <c r="BE204" s="6">
        <v>5.0219127576097769E-2</v>
      </c>
      <c r="BF204" s="6">
        <f t="shared" ref="BF204:BF209" si="35">BE204</f>
        <v>5.0219127576097769E-2</v>
      </c>
      <c r="BG204" s="6" t="str">
        <f t="shared" si="34"/>
        <v>Menor a 100%</v>
      </c>
      <c r="BH204" s="2" t="s">
        <v>543</v>
      </c>
      <c r="BI204" s="2">
        <v>12.717978395061728</v>
      </c>
      <c r="BJ204" s="2">
        <v>16.533371913580247</v>
      </c>
      <c r="BK204" s="2">
        <v>26.453395061728397</v>
      </c>
    </row>
    <row r="205" spans="1:63" ht="35.25" customHeight="1">
      <c r="A205" s="1">
        <v>4725</v>
      </c>
      <c r="B205" s="1">
        <v>2593</v>
      </c>
      <c r="C205" s="1" t="s">
        <v>346</v>
      </c>
      <c r="D205" s="1">
        <v>6</v>
      </c>
      <c r="E205" s="1" t="s">
        <v>0</v>
      </c>
      <c r="F205" s="1">
        <v>71335</v>
      </c>
      <c r="G205" s="1" t="s">
        <v>1916</v>
      </c>
      <c r="H205" s="1" t="s">
        <v>0</v>
      </c>
      <c r="I205" s="1" t="s">
        <v>1917</v>
      </c>
      <c r="J205" s="1">
        <v>15</v>
      </c>
      <c r="K205" s="1" t="s">
        <v>828</v>
      </c>
      <c r="L205" s="1">
        <v>897</v>
      </c>
      <c r="M205" s="1" t="s">
        <v>1918</v>
      </c>
      <c r="N205" s="1" t="s">
        <v>532</v>
      </c>
      <c r="O205" s="1" t="s">
        <v>533</v>
      </c>
      <c r="P205" s="1" t="s">
        <v>533</v>
      </c>
      <c r="Q205" s="1" t="s">
        <v>533</v>
      </c>
      <c r="R205" s="1" t="s">
        <v>533</v>
      </c>
      <c r="S205" s="1" t="s">
        <v>533</v>
      </c>
      <c r="T205" s="1" t="s">
        <v>533</v>
      </c>
      <c r="U205" s="1" t="s">
        <v>533</v>
      </c>
      <c r="V205" s="1" t="s">
        <v>533</v>
      </c>
      <c r="W205" s="1" t="s">
        <v>533</v>
      </c>
      <c r="X205" s="1">
        <v>2009</v>
      </c>
      <c r="Y205" s="1" t="s">
        <v>534</v>
      </c>
      <c r="Z205" s="1">
        <v>1</v>
      </c>
      <c r="AA205" s="1">
        <v>2012</v>
      </c>
      <c r="AB205" s="5">
        <v>9.5</v>
      </c>
      <c r="AC205" s="1" t="s">
        <v>853</v>
      </c>
      <c r="AD205" s="1">
        <v>13</v>
      </c>
      <c r="AE205" s="1">
        <v>0</v>
      </c>
      <c r="AF205" s="1">
        <v>19</v>
      </c>
      <c r="AG205" s="1" t="s">
        <v>1919</v>
      </c>
      <c r="AH205" s="1">
        <v>14</v>
      </c>
      <c r="AI205" s="1">
        <v>0</v>
      </c>
      <c r="AJ205" s="1">
        <v>1</v>
      </c>
      <c r="AK205" s="1">
        <v>188956</v>
      </c>
      <c r="AL205" s="4">
        <v>5.9917554540842213</v>
      </c>
      <c r="AM205" s="1">
        <v>2489465</v>
      </c>
      <c r="AN205" s="1" t="s">
        <v>1920</v>
      </c>
      <c r="AO205" s="1" t="s">
        <v>775</v>
      </c>
      <c r="AP205" s="1">
        <v>4962</v>
      </c>
      <c r="AQ205" s="1">
        <v>15</v>
      </c>
      <c r="AR205" s="1" t="s">
        <v>533</v>
      </c>
      <c r="AS205" s="1">
        <v>0</v>
      </c>
      <c r="AT205" s="1">
        <v>0</v>
      </c>
      <c r="AU205" s="1">
        <v>0</v>
      </c>
      <c r="AV205" s="1">
        <v>0</v>
      </c>
      <c r="AW205" s="4" t="s">
        <v>217</v>
      </c>
      <c r="AX205" s="3">
        <v>1.4708333333333334</v>
      </c>
      <c r="AY205" s="6">
        <v>0.39945036360561476</v>
      </c>
      <c r="AZ205" s="6">
        <f>AY205</f>
        <v>0.39945036360561476</v>
      </c>
      <c r="BA205" s="6" t="str">
        <f t="shared" si="32"/>
        <v>Menor a 100%</v>
      </c>
      <c r="BB205" s="6">
        <v>0.63071110042991807</v>
      </c>
      <c r="BC205" s="6">
        <f>BB205</f>
        <v>0.63071110042991807</v>
      </c>
      <c r="BD205" s="6" t="str">
        <f t="shared" si="33"/>
        <v>Menor a 100%</v>
      </c>
      <c r="BE205" s="6" t="s">
        <v>217</v>
      </c>
      <c r="BF205" s="6" t="str">
        <f t="shared" si="35"/>
        <v/>
      </c>
      <c r="BG205" s="6" t="str">
        <f t="shared" si="34"/>
        <v>Mayor a 100%</v>
      </c>
      <c r="BH205" s="2" t="s">
        <v>591</v>
      </c>
      <c r="BI205" s="2">
        <v>1.4680555555555554</v>
      </c>
      <c r="BJ205" s="2">
        <v>1.9084722222222221</v>
      </c>
      <c r="BK205" s="2">
        <v>3.0535555555555556</v>
      </c>
    </row>
    <row r="206" spans="1:63" ht="35.25" customHeight="1">
      <c r="A206" s="1">
        <v>4805</v>
      </c>
      <c r="B206" s="1">
        <v>22111</v>
      </c>
      <c r="C206" s="1" t="s">
        <v>15</v>
      </c>
      <c r="D206" s="1">
        <v>5</v>
      </c>
      <c r="E206" s="1" t="s">
        <v>446</v>
      </c>
      <c r="F206" s="1">
        <v>71329</v>
      </c>
      <c r="G206" s="1" t="s">
        <v>1921</v>
      </c>
      <c r="H206" s="1" t="s">
        <v>446</v>
      </c>
      <c r="I206" s="1" t="s">
        <v>1922</v>
      </c>
      <c r="J206" s="1">
        <v>5</v>
      </c>
      <c r="K206" s="1" t="s">
        <v>945</v>
      </c>
      <c r="L206" s="1">
        <v>480</v>
      </c>
      <c r="M206" s="1" t="s">
        <v>1923</v>
      </c>
      <c r="N206" s="1" t="s">
        <v>532</v>
      </c>
      <c r="O206" s="1" t="s">
        <v>533</v>
      </c>
      <c r="P206" s="1" t="s">
        <v>533</v>
      </c>
      <c r="Q206" s="1" t="s">
        <v>533</v>
      </c>
      <c r="R206" s="1" t="s">
        <v>533</v>
      </c>
      <c r="S206" s="1" t="s">
        <v>533</v>
      </c>
      <c r="T206" s="1" t="s">
        <v>533</v>
      </c>
      <c r="U206" s="1" t="s">
        <v>533</v>
      </c>
      <c r="V206" s="1" t="s">
        <v>533</v>
      </c>
      <c r="W206" s="1" t="s">
        <v>533</v>
      </c>
      <c r="X206" s="1">
        <v>2009</v>
      </c>
      <c r="Y206" s="1" t="s">
        <v>534</v>
      </c>
      <c r="Z206" s="1">
        <v>1</v>
      </c>
      <c r="AA206" s="1">
        <v>2013</v>
      </c>
      <c r="AB206" s="5">
        <v>1100</v>
      </c>
      <c r="AC206" s="1" t="s">
        <v>1924</v>
      </c>
      <c r="AD206" s="1">
        <v>11</v>
      </c>
      <c r="AE206" s="1">
        <v>0</v>
      </c>
      <c r="AF206" s="1">
        <v>12759</v>
      </c>
      <c r="AG206" s="1" t="s">
        <v>1925</v>
      </c>
      <c r="AH206" s="1">
        <v>11</v>
      </c>
      <c r="AI206" s="1">
        <v>30</v>
      </c>
      <c r="AJ206" s="1">
        <v>1</v>
      </c>
      <c r="AK206" s="1">
        <v>41472</v>
      </c>
      <c r="AL206" s="4">
        <v>1.3150684931506849</v>
      </c>
      <c r="AM206" s="1">
        <v>3725971</v>
      </c>
      <c r="AN206" s="1" t="s">
        <v>1926</v>
      </c>
      <c r="AO206" s="1" t="s">
        <v>1927</v>
      </c>
      <c r="AP206" s="1">
        <v>6032</v>
      </c>
      <c r="AQ206" s="1">
        <v>1500</v>
      </c>
      <c r="AR206" s="1" t="s">
        <v>532</v>
      </c>
      <c r="AS206" s="1" t="s">
        <v>1928</v>
      </c>
      <c r="AT206" s="1" t="s">
        <v>1929</v>
      </c>
      <c r="AU206" s="1" t="s">
        <v>1930</v>
      </c>
      <c r="AV206" s="1" t="s">
        <v>1931</v>
      </c>
      <c r="AW206" s="4">
        <v>21</v>
      </c>
      <c r="AX206" s="3">
        <v>11.512499999999999</v>
      </c>
      <c r="AY206" s="17">
        <v>8.767123287671232E-4</v>
      </c>
      <c r="AZ206" s="17" t="s">
        <v>5091</v>
      </c>
      <c r="BA206" s="6" t="str">
        <f t="shared" si="32"/>
        <v>No Disponible</v>
      </c>
      <c r="BB206" s="6">
        <v>1.195516811955168E-3</v>
      </c>
      <c r="BC206" s="6" t="s">
        <v>5091</v>
      </c>
      <c r="BD206" s="6" t="str">
        <f t="shared" si="33"/>
        <v>No Disponible</v>
      </c>
      <c r="BE206" s="6">
        <v>6.262230919765166E-2</v>
      </c>
      <c r="BF206" s="6">
        <f t="shared" si="35"/>
        <v>6.262230919765166E-2</v>
      </c>
      <c r="BG206" s="6" t="str">
        <f t="shared" si="34"/>
        <v>Menor a 100%</v>
      </c>
      <c r="BH206" s="2" t="s">
        <v>543</v>
      </c>
      <c r="BI206" s="2">
        <v>11.779166666666667</v>
      </c>
      <c r="BJ206" s="2">
        <v>15.312916666666668</v>
      </c>
      <c r="BK206" s="2">
        <v>24.500666666666671</v>
      </c>
    </row>
    <row r="207" spans="1:63" ht="35.25" customHeight="1">
      <c r="A207" s="1">
        <v>4807</v>
      </c>
      <c r="B207" s="1">
        <v>22111</v>
      </c>
      <c r="C207" s="1" t="s">
        <v>15</v>
      </c>
      <c r="D207" s="1">
        <v>6</v>
      </c>
      <c r="E207" s="1" t="s">
        <v>0</v>
      </c>
      <c r="F207" s="1">
        <v>71327</v>
      </c>
      <c r="G207" s="1" t="s">
        <v>1932</v>
      </c>
      <c r="H207" s="1" t="s">
        <v>0</v>
      </c>
      <c r="I207" s="1" t="s">
        <v>1933</v>
      </c>
      <c r="J207" s="1">
        <v>5</v>
      </c>
      <c r="K207" s="1" t="s">
        <v>945</v>
      </c>
      <c r="L207" s="1">
        <v>147</v>
      </c>
      <c r="M207" s="1" t="s">
        <v>1934</v>
      </c>
      <c r="N207" s="1" t="s">
        <v>532</v>
      </c>
      <c r="O207" s="1" t="s">
        <v>533</v>
      </c>
      <c r="P207" s="1" t="s">
        <v>533</v>
      </c>
      <c r="Q207" s="1" t="s">
        <v>533</v>
      </c>
      <c r="R207" s="1" t="s">
        <v>533</v>
      </c>
      <c r="S207" s="1" t="s">
        <v>533</v>
      </c>
      <c r="T207" s="1" t="s">
        <v>533</v>
      </c>
      <c r="U207" s="1" t="s">
        <v>533</v>
      </c>
      <c r="V207" s="1" t="s">
        <v>533</v>
      </c>
      <c r="W207" s="1" t="s">
        <v>533</v>
      </c>
      <c r="X207" s="1">
        <v>2009</v>
      </c>
      <c r="Y207" s="1" t="s">
        <v>534</v>
      </c>
      <c r="Z207" s="1">
        <v>1</v>
      </c>
      <c r="AA207" s="1">
        <v>2013</v>
      </c>
      <c r="AB207" s="5">
        <v>24</v>
      </c>
      <c r="AC207" s="1" t="s">
        <v>1935</v>
      </c>
      <c r="AD207" s="1">
        <v>10</v>
      </c>
      <c r="AE207" s="1">
        <v>0</v>
      </c>
      <c r="AF207" s="1">
        <v>180</v>
      </c>
      <c r="AG207" s="1" t="s">
        <v>1936</v>
      </c>
      <c r="AH207" s="1">
        <v>10</v>
      </c>
      <c r="AI207" s="1">
        <v>0</v>
      </c>
      <c r="AJ207" s="1">
        <v>1</v>
      </c>
      <c r="AK207" s="1">
        <v>1451521</v>
      </c>
      <c r="AL207" s="4">
        <v>46.027428970065955</v>
      </c>
      <c r="AM207" s="1">
        <v>3725971</v>
      </c>
      <c r="AN207" s="1" t="s">
        <v>1926</v>
      </c>
      <c r="AO207" s="1" t="s">
        <v>1927</v>
      </c>
      <c r="AP207" s="1">
        <v>6032</v>
      </c>
      <c r="AQ207" s="1">
        <v>80</v>
      </c>
      <c r="AR207" s="1" t="s">
        <v>532</v>
      </c>
      <c r="AS207" s="1" t="s">
        <v>1937</v>
      </c>
      <c r="AT207" s="1" t="s">
        <v>1929</v>
      </c>
      <c r="AU207" s="1" t="s">
        <v>1938</v>
      </c>
      <c r="AV207" s="1" t="s">
        <v>1939</v>
      </c>
      <c r="AW207" s="4">
        <v>56</v>
      </c>
      <c r="AX207" s="3">
        <v>89.183333333333337</v>
      </c>
      <c r="AY207" s="6">
        <v>0.57534286212582442</v>
      </c>
      <c r="AZ207" s="6">
        <f>AY207</f>
        <v>0.57534286212582442</v>
      </c>
      <c r="BA207" s="6" t="str">
        <f t="shared" si="32"/>
        <v>Menor a 100%</v>
      </c>
      <c r="BB207" s="6">
        <v>1.9178095404194149</v>
      </c>
      <c r="BC207" s="6">
        <f>BB207</f>
        <v>1.9178095404194149</v>
      </c>
      <c r="BD207" s="6" t="str">
        <f t="shared" si="33"/>
        <v>Mayor a 100%</v>
      </c>
      <c r="BE207" s="6">
        <v>0.82191837446546345</v>
      </c>
      <c r="BF207" s="6">
        <f t="shared" si="35"/>
        <v>0.82191837446546345</v>
      </c>
      <c r="BG207" s="6" t="str">
        <f t="shared" si="34"/>
        <v>Menor a 100%</v>
      </c>
      <c r="BH207" s="2" t="s">
        <v>543</v>
      </c>
      <c r="BI207" s="2">
        <v>92.104166666666671</v>
      </c>
      <c r="BJ207" s="2">
        <v>110.52500000000001</v>
      </c>
      <c r="BK207" s="2">
        <v>165.78750000000002</v>
      </c>
    </row>
    <row r="208" spans="1:63" ht="35.25" customHeight="1">
      <c r="A208" s="1">
        <v>4808</v>
      </c>
      <c r="B208" s="1">
        <v>22111</v>
      </c>
      <c r="C208" s="1" t="s">
        <v>15</v>
      </c>
      <c r="D208" s="1">
        <v>6</v>
      </c>
      <c r="E208" s="1" t="s">
        <v>0</v>
      </c>
      <c r="F208" s="1">
        <v>71328</v>
      </c>
      <c r="G208" s="1" t="s">
        <v>1940</v>
      </c>
      <c r="H208" s="1" t="s">
        <v>0</v>
      </c>
      <c r="I208" s="1" t="s">
        <v>1933</v>
      </c>
      <c r="J208" s="1">
        <v>5</v>
      </c>
      <c r="K208" s="1" t="s">
        <v>945</v>
      </c>
      <c r="L208" s="1">
        <v>147</v>
      </c>
      <c r="M208" s="1" t="s">
        <v>1934</v>
      </c>
      <c r="N208" s="1" t="s">
        <v>532</v>
      </c>
      <c r="O208" s="1" t="s">
        <v>533</v>
      </c>
      <c r="P208" s="1" t="s">
        <v>533</v>
      </c>
      <c r="Q208" s="1" t="s">
        <v>533</v>
      </c>
      <c r="R208" s="1" t="s">
        <v>533</v>
      </c>
      <c r="S208" s="1" t="s">
        <v>533</v>
      </c>
      <c r="T208" s="1" t="s">
        <v>533</v>
      </c>
      <c r="U208" s="1" t="s">
        <v>533</v>
      </c>
      <c r="V208" s="1" t="s">
        <v>533</v>
      </c>
      <c r="W208" s="1" t="s">
        <v>533</v>
      </c>
      <c r="X208" s="1">
        <v>2009</v>
      </c>
      <c r="Y208" s="1" t="s">
        <v>534</v>
      </c>
      <c r="Z208" s="1">
        <v>1</v>
      </c>
      <c r="AA208" s="1">
        <v>2013</v>
      </c>
      <c r="AB208" s="5">
        <v>61</v>
      </c>
      <c r="AC208" s="1" t="s">
        <v>1941</v>
      </c>
      <c r="AD208" s="1">
        <v>12</v>
      </c>
      <c r="AE208" s="1">
        <v>30</v>
      </c>
      <c r="AF208" s="1">
        <v>529</v>
      </c>
      <c r="AG208" s="1" t="s">
        <v>1942</v>
      </c>
      <c r="AH208" s="1">
        <v>12</v>
      </c>
      <c r="AI208" s="1">
        <v>0</v>
      </c>
      <c r="AJ208" s="1">
        <v>1</v>
      </c>
      <c r="AK208" s="1">
        <v>139968</v>
      </c>
      <c r="AL208" s="4">
        <v>4.4383561643835616</v>
      </c>
      <c r="AM208" s="1">
        <v>3725971</v>
      </c>
      <c r="AN208" s="1" t="s">
        <v>1926</v>
      </c>
      <c r="AO208" s="1" t="s">
        <v>1927</v>
      </c>
      <c r="AP208" s="1">
        <v>6032</v>
      </c>
      <c r="AQ208" s="1">
        <v>250</v>
      </c>
      <c r="AR208" s="1" t="s">
        <v>532</v>
      </c>
      <c r="AS208" s="1" t="s">
        <v>1937</v>
      </c>
      <c r="AT208" s="1" t="s">
        <v>1929</v>
      </c>
      <c r="AU208" s="1" t="s">
        <v>1938</v>
      </c>
      <c r="AV208" s="1" t="s">
        <v>1939</v>
      </c>
      <c r="AW208" s="4">
        <v>80</v>
      </c>
      <c r="AX208" s="3">
        <v>89.183333333333337</v>
      </c>
      <c r="AY208" s="6">
        <v>1.7753424657534246E-2</v>
      </c>
      <c r="AZ208" s="6">
        <f>AY208</f>
        <v>1.7753424657534246E-2</v>
      </c>
      <c r="BA208" s="6" t="str">
        <f t="shared" si="32"/>
        <v>Menor a 100%</v>
      </c>
      <c r="BB208" s="6">
        <v>7.2759937121041993E-2</v>
      </c>
      <c r="BC208" s="6">
        <f>BB208</f>
        <v>7.2759937121041993E-2</v>
      </c>
      <c r="BD208" s="6" t="str">
        <f t="shared" si="33"/>
        <v>Menor a 100%</v>
      </c>
      <c r="BE208" s="6">
        <v>5.5479452054794522E-2</v>
      </c>
      <c r="BF208" s="6">
        <f t="shared" si="35"/>
        <v>5.5479452054794522E-2</v>
      </c>
      <c r="BG208" s="6" t="str">
        <f t="shared" si="34"/>
        <v>Menor a 100%</v>
      </c>
      <c r="BH208" s="2" t="s">
        <v>543</v>
      </c>
      <c r="BI208" s="2">
        <v>92.104166666666671</v>
      </c>
      <c r="BJ208" s="2">
        <v>110.52500000000001</v>
      </c>
      <c r="BK208" s="2">
        <v>165.78750000000002</v>
      </c>
    </row>
    <row r="209" spans="1:63" ht="35.25" customHeight="1">
      <c r="A209" s="1">
        <v>4825</v>
      </c>
      <c r="B209" s="1">
        <v>2092</v>
      </c>
      <c r="C209" s="1" t="s">
        <v>345</v>
      </c>
      <c r="D209" s="1">
        <v>5</v>
      </c>
      <c r="E209" s="1" t="s">
        <v>446</v>
      </c>
      <c r="F209" s="1">
        <v>1565</v>
      </c>
      <c r="G209" s="1" t="s">
        <v>1943</v>
      </c>
      <c r="H209" s="1" t="s">
        <v>446</v>
      </c>
      <c r="I209" s="1" t="s">
        <v>1944</v>
      </c>
      <c r="J209" s="1">
        <v>41</v>
      </c>
      <c r="K209" s="1" t="s">
        <v>638</v>
      </c>
      <c r="L209" s="1">
        <v>1</v>
      </c>
      <c r="M209" s="1" t="s">
        <v>1945</v>
      </c>
      <c r="N209" s="1" t="s">
        <v>532</v>
      </c>
      <c r="O209" s="1" t="s">
        <v>533</v>
      </c>
      <c r="P209" s="1" t="s">
        <v>532</v>
      </c>
      <c r="Q209" s="1" t="s">
        <v>533</v>
      </c>
      <c r="R209" s="1" t="s">
        <v>532</v>
      </c>
      <c r="S209" s="1" t="s">
        <v>532</v>
      </c>
      <c r="T209" s="1" t="s">
        <v>533</v>
      </c>
      <c r="U209" s="1" t="s">
        <v>533</v>
      </c>
      <c r="V209" s="1" t="s">
        <v>533</v>
      </c>
      <c r="W209" s="1" t="s">
        <v>532</v>
      </c>
      <c r="X209" s="1">
        <v>2009</v>
      </c>
      <c r="Y209" s="1" t="s">
        <v>534</v>
      </c>
      <c r="Z209" s="1">
        <v>1</v>
      </c>
      <c r="AA209" s="1">
        <v>2012</v>
      </c>
      <c r="AB209" s="5">
        <v>2260</v>
      </c>
      <c r="AC209" s="1" t="s">
        <v>948</v>
      </c>
      <c r="AD209" s="1">
        <v>18</v>
      </c>
      <c r="AE209" s="1">
        <v>12</v>
      </c>
      <c r="AF209" s="1">
        <v>64680</v>
      </c>
      <c r="AG209" s="1" t="s">
        <v>1946</v>
      </c>
      <c r="AH209" s="1">
        <v>18</v>
      </c>
      <c r="AI209" s="1">
        <v>22</v>
      </c>
      <c r="AJ209" s="1">
        <v>1</v>
      </c>
      <c r="AK209" s="1">
        <v>49302727</v>
      </c>
      <c r="AL209" s="4">
        <v>1563.3792174023338</v>
      </c>
      <c r="AM209" s="1">
        <v>2489439</v>
      </c>
      <c r="AN209" s="1" t="s">
        <v>1947</v>
      </c>
      <c r="AO209" s="1" t="s">
        <v>1626</v>
      </c>
      <c r="AP209" s="1">
        <v>4933</v>
      </c>
      <c r="AQ209" s="1">
        <v>4935</v>
      </c>
      <c r="AR209" s="1" t="s">
        <v>532</v>
      </c>
      <c r="AS209" s="1" t="s">
        <v>1948</v>
      </c>
      <c r="AT209" s="1" t="s">
        <v>645</v>
      </c>
      <c r="AU209" s="1" t="s">
        <v>1949</v>
      </c>
      <c r="AV209" s="1" t="s">
        <v>1950</v>
      </c>
      <c r="AW209" s="4">
        <v>1700</v>
      </c>
      <c r="AX209" s="3">
        <v>746.61111111111109</v>
      </c>
      <c r="AY209" s="6">
        <v>0.31679416766004737</v>
      </c>
      <c r="AZ209" s="6">
        <f>AY209</f>
        <v>0.31679416766004737</v>
      </c>
      <c r="BA209" s="6" t="str">
        <f t="shared" si="32"/>
        <v>Menor a 100%</v>
      </c>
      <c r="BB209" s="6">
        <v>0.6917607156647495</v>
      </c>
      <c r="BC209" s="6">
        <f>BB209</f>
        <v>0.6917607156647495</v>
      </c>
      <c r="BD209" s="6" t="str">
        <f t="shared" si="33"/>
        <v>Menor a 100%</v>
      </c>
      <c r="BE209" s="6">
        <v>0.91963483376607869</v>
      </c>
      <c r="BF209" s="6">
        <f t="shared" si="35"/>
        <v>0.91963483376607869</v>
      </c>
      <c r="BG209" s="6" t="str">
        <f t="shared" si="34"/>
        <v>Menor a 100%</v>
      </c>
      <c r="BH209" s="2" t="s">
        <v>543</v>
      </c>
      <c r="BI209" s="2">
        <v>751.0787037037037</v>
      </c>
      <c r="BJ209" s="2">
        <v>901.29444444444437</v>
      </c>
      <c r="BK209" s="2">
        <v>1351.9416666666666</v>
      </c>
    </row>
    <row r="210" spans="1:63" ht="35.25" customHeight="1">
      <c r="A210" s="1">
        <v>4866</v>
      </c>
      <c r="B210" s="1">
        <v>1511</v>
      </c>
      <c r="C210" s="1" t="s">
        <v>344</v>
      </c>
      <c r="D210" s="1">
        <v>6</v>
      </c>
      <c r="E210" s="1" t="s">
        <v>0</v>
      </c>
      <c r="F210" s="1">
        <v>71434</v>
      </c>
      <c r="G210" s="1" t="s">
        <v>1951</v>
      </c>
      <c r="H210" s="1" t="s">
        <v>0</v>
      </c>
      <c r="I210" s="1" t="s">
        <v>1952</v>
      </c>
      <c r="J210" s="1">
        <v>68</v>
      </c>
      <c r="K210" s="1" t="s">
        <v>683</v>
      </c>
      <c r="L210" s="1">
        <v>255</v>
      </c>
      <c r="M210" s="1" t="s">
        <v>1953</v>
      </c>
      <c r="N210" s="1" t="s">
        <v>532</v>
      </c>
      <c r="O210" s="1" t="s">
        <v>533</v>
      </c>
      <c r="P210" s="1" t="s">
        <v>533</v>
      </c>
      <c r="Q210" s="1" t="s">
        <v>533</v>
      </c>
      <c r="R210" s="1" t="s">
        <v>532</v>
      </c>
      <c r="S210" s="1" t="s">
        <v>533</v>
      </c>
      <c r="T210" s="1" t="s">
        <v>533</v>
      </c>
      <c r="U210" s="1" t="s">
        <v>533</v>
      </c>
      <c r="V210" s="1" t="s">
        <v>533</v>
      </c>
      <c r="W210" s="1" t="s">
        <v>533</v>
      </c>
      <c r="X210" s="1">
        <v>2009</v>
      </c>
      <c r="Y210" s="1" t="s">
        <v>534</v>
      </c>
      <c r="Z210" s="1">
        <v>1</v>
      </c>
      <c r="AA210" s="1">
        <v>2010</v>
      </c>
      <c r="AB210" s="5">
        <v>24</v>
      </c>
      <c r="AC210" s="1" t="s">
        <v>1954</v>
      </c>
      <c r="AD210" s="1">
        <v>10</v>
      </c>
      <c r="AE210" s="1">
        <v>30</v>
      </c>
      <c r="AF210" s="1">
        <v>26</v>
      </c>
      <c r="AG210" s="1" t="s">
        <v>973</v>
      </c>
      <c r="AH210" s="1">
        <v>8</v>
      </c>
      <c r="AI210" s="1">
        <v>10</v>
      </c>
      <c r="AJ210" s="1">
        <v>1</v>
      </c>
      <c r="AK210" s="1">
        <v>24</v>
      </c>
      <c r="AL210" s="4">
        <v>7.6103500761035003E-4</v>
      </c>
      <c r="AM210" s="1">
        <v>1748516</v>
      </c>
      <c r="AN210" s="1" t="s">
        <v>1955</v>
      </c>
      <c r="AO210" s="1" t="s">
        <v>1881</v>
      </c>
      <c r="AP210" s="1">
        <v>4966</v>
      </c>
      <c r="AQ210" s="1">
        <v>24</v>
      </c>
      <c r="AR210" s="1" t="s">
        <v>532</v>
      </c>
      <c r="AS210" s="1" t="s">
        <v>1956</v>
      </c>
      <c r="AT210" s="1" t="s">
        <v>690</v>
      </c>
      <c r="AU210" s="1" t="s">
        <v>801</v>
      </c>
      <c r="AV210" s="1" t="s">
        <v>1957</v>
      </c>
      <c r="AW210" s="4">
        <v>11.95</v>
      </c>
      <c r="AX210" s="3">
        <v>10.83719135802469</v>
      </c>
      <c r="AY210" s="17">
        <v>3.1709791983764585E-5</v>
      </c>
      <c r="AZ210" s="17" t="s">
        <v>5091</v>
      </c>
      <c r="BA210" s="6" t="str">
        <f t="shared" si="32"/>
        <v>No Disponible</v>
      </c>
      <c r="BB210" s="6">
        <v>3.1709791983764585E-5</v>
      </c>
      <c r="BC210" s="6" t="s">
        <v>5091</v>
      </c>
      <c r="BD210" s="6" t="str">
        <f t="shared" si="33"/>
        <v>No Disponible</v>
      </c>
      <c r="BE210" s="6">
        <v>6.3684937875343098E-5</v>
      </c>
      <c r="BF210" s="6" t="s">
        <v>5091</v>
      </c>
      <c r="BG210" s="6" t="str">
        <f t="shared" si="34"/>
        <v>No Disponible</v>
      </c>
      <c r="BH210" s="2" t="s">
        <v>543</v>
      </c>
      <c r="BI210" s="2">
        <v>10.841049382716049</v>
      </c>
      <c r="BJ210" s="2">
        <v>14.093364197530864</v>
      </c>
      <c r="BK210" s="2">
        <v>22.549382716049383</v>
      </c>
    </row>
    <row r="211" spans="1:63" ht="35.25" customHeight="1">
      <c r="A211" s="1">
        <v>4885</v>
      </c>
      <c r="B211" s="1">
        <v>1161</v>
      </c>
      <c r="C211" s="1" t="s">
        <v>343</v>
      </c>
      <c r="D211" s="1">
        <v>5</v>
      </c>
      <c r="E211" s="1" t="s">
        <v>446</v>
      </c>
      <c r="F211" s="1">
        <v>916</v>
      </c>
      <c r="G211" s="1" t="s">
        <v>1958</v>
      </c>
      <c r="H211" s="1" t="s">
        <v>446</v>
      </c>
      <c r="I211" s="1" t="s">
        <v>1959</v>
      </c>
      <c r="J211" s="1">
        <v>20</v>
      </c>
      <c r="K211" s="1" t="s">
        <v>806</v>
      </c>
      <c r="L211" s="1">
        <v>750</v>
      </c>
      <c r="M211" s="1" t="s">
        <v>1960</v>
      </c>
      <c r="N211" s="1" t="s">
        <v>532</v>
      </c>
      <c r="O211" s="1" t="s">
        <v>533</v>
      </c>
      <c r="P211" s="1" t="s">
        <v>533</v>
      </c>
      <c r="Q211" s="1" t="s">
        <v>533</v>
      </c>
      <c r="R211" s="1" t="s">
        <v>532</v>
      </c>
      <c r="S211" s="1" t="s">
        <v>533</v>
      </c>
      <c r="T211" s="1" t="s">
        <v>533</v>
      </c>
      <c r="U211" s="1" t="s">
        <v>533</v>
      </c>
      <c r="V211" s="1" t="s">
        <v>533</v>
      </c>
      <c r="W211" s="1" t="s">
        <v>532</v>
      </c>
      <c r="X211" s="1">
        <v>2009</v>
      </c>
      <c r="Y211" s="1" t="s">
        <v>534</v>
      </c>
      <c r="Z211" s="1">
        <v>1</v>
      </c>
      <c r="AA211" s="1">
        <v>2009</v>
      </c>
      <c r="AB211" s="5">
        <v>300</v>
      </c>
      <c r="AC211" s="1" t="s">
        <v>1452</v>
      </c>
      <c r="AD211" s="1">
        <v>10</v>
      </c>
      <c r="AE211" s="1">
        <v>0</v>
      </c>
      <c r="AF211" s="1">
        <v>28000</v>
      </c>
      <c r="AG211" s="1" t="s">
        <v>1961</v>
      </c>
      <c r="AH211" s="1">
        <v>11</v>
      </c>
      <c r="AI211" s="1">
        <v>30</v>
      </c>
      <c r="AJ211" s="1">
        <v>1</v>
      </c>
      <c r="AK211" s="1">
        <v>70</v>
      </c>
      <c r="AL211" s="4">
        <v>2.2196854388635209E-3</v>
      </c>
      <c r="AM211" s="1">
        <v>1513747</v>
      </c>
      <c r="AN211" s="1" t="s">
        <v>1962</v>
      </c>
      <c r="AO211" s="1" t="s">
        <v>1963</v>
      </c>
      <c r="AP211" s="1">
        <v>3794</v>
      </c>
      <c r="AQ211" s="1">
        <v>1000</v>
      </c>
      <c r="AR211" s="1" t="s">
        <v>532</v>
      </c>
      <c r="AS211" s="1" t="s">
        <v>1964</v>
      </c>
      <c r="AT211" s="1" t="s">
        <v>813</v>
      </c>
      <c r="AU211" s="1" t="s">
        <v>824</v>
      </c>
      <c r="AV211" s="1" t="s">
        <v>1965</v>
      </c>
      <c r="AW211" s="4">
        <v>36</v>
      </c>
      <c r="AX211" s="3">
        <v>15.612500000000001</v>
      </c>
      <c r="AY211" s="17">
        <v>2.2196854388635209E-6</v>
      </c>
      <c r="AZ211" s="17" t="s">
        <v>5091</v>
      </c>
      <c r="BA211" s="6" t="str">
        <f t="shared" si="32"/>
        <v>No Disponible</v>
      </c>
      <c r="BB211" s="6">
        <v>7.3989514628784029E-6</v>
      </c>
      <c r="BC211" s="6" t="s">
        <v>5091</v>
      </c>
      <c r="BD211" s="6" t="str">
        <f t="shared" si="33"/>
        <v>No Disponible</v>
      </c>
      <c r="BE211" s="6">
        <v>6.1657928857320021E-5</v>
      </c>
      <c r="BF211" s="6" t="s">
        <v>5091</v>
      </c>
      <c r="BG211" s="6" t="str">
        <f t="shared" si="34"/>
        <v>No Disponible</v>
      </c>
      <c r="BH211" s="2" t="s">
        <v>543</v>
      </c>
      <c r="BI211" s="2">
        <v>15.579166666666667</v>
      </c>
      <c r="BJ211" s="2">
        <v>20.252916666666668</v>
      </c>
      <c r="BK211" s="2">
        <v>32.404666666666671</v>
      </c>
    </row>
    <row r="212" spans="1:63" ht="35.25" customHeight="1">
      <c r="A212" s="1">
        <v>4945</v>
      </c>
      <c r="B212" s="1">
        <v>807</v>
      </c>
      <c r="C212" s="1" t="s">
        <v>342</v>
      </c>
      <c r="D212" s="1">
        <v>6</v>
      </c>
      <c r="E212" s="1" t="s">
        <v>0</v>
      </c>
      <c r="F212" s="1">
        <v>7625</v>
      </c>
      <c r="G212" s="1" t="s">
        <v>1966</v>
      </c>
      <c r="H212" s="1" t="s">
        <v>0</v>
      </c>
      <c r="I212" s="1" t="s">
        <v>1967</v>
      </c>
      <c r="J212" s="1">
        <v>68</v>
      </c>
      <c r="K212" s="1" t="s">
        <v>683</v>
      </c>
      <c r="L212" s="1">
        <v>320</v>
      </c>
      <c r="M212" s="1" t="s">
        <v>1968</v>
      </c>
      <c r="N212" s="1" t="s">
        <v>532</v>
      </c>
      <c r="O212" s="1" t="s">
        <v>533</v>
      </c>
      <c r="P212" s="1" t="s">
        <v>533</v>
      </c>
      <c r="Q212" s="1" t="s">
        <v>533</v>
      </c>
      <c r="R212" s="1" t="s">
        <v>533</v>
      </c>
      <c r="S212" s="1" t="s">
        <v>533</v>
      </c>
      <c r="T212" s="1" t="s">
        <v>533</v>
      </c>
      <c r="U212" s="1" t="s">
        <v>533</v>
      </c>
      <c r="V212" s="1" t="s">
        <v>533</v>
      </c>
      <c r="W212" s="1" t="s">
        <v>533</v>
      </c>
      <c r="X212" s="1">
        <v>2009</v>
      </c>
      <c r="Y212" s="1" t="s">
        <v>534</v>
      </c>
      <c r="Z212" s="1">
        <v>1</v>
      </c>
      <c r="AA212" s="1">
        <v>2011</v>
      </c>
      <c r="AB212" s="5">
        <v>4</v>
      </c>
      <c r="AC212" s="1" t="s">
        <v>1969</v>
      </c>
      <c r="AD212" s="1">
        <v>9</v>
      </c>
      <c r="AE212" s="1">
        <v>15</v>
      </c>
      <c r="AF212" s="1">
        <v>15</v>
      </c>
      <c r="AG212" s="1" t="s">
        <v>1970</v>
      </c>
      <c r="AH212" s="1">
        <v>10</v>
      </c>
      <c r="AI212" s="1">
        <v>20</v>
      </c>
      <c r="AJ212" s="1">
        <v>2</v>
      </c>
      <c r="AK212" s="1">
        <v>35</v>
      </c>
      <c r="AL212" s="4">
        <v>1.1098427194317605E-3</v>
      </c>
      <c r="AM212" s="1">
        <v>2070725</v>
      </c>
      <c r="AN212" s="1" t="s">
        <v>1971</v>
      </c>
      <c r="AO212" s="1" t="s">
        <v>809</v>
      </c>
      <c r="AP212" s="1">
        <v>4618</v>
      </c>
      <c r="AQ212" s="1">
        <v>7</v>
      </c>
      <c r="AR212" s="1" t="s">
        <v>532</v>
      </c>
      <c r="AS212" s="1" t="s">
        <v>1972</v>
      </c>
      <c r="AT212" s="1" t="s">
        <v>939</v>
      </c>
      <c r="AU212" s="1" t="s">
        <v>1973</v>
      </c>
      <c r="AV212" s="1" t="s">
        <v>1974</v>
      </c>
      <c r="AW212" s="4">
        <v>2.4500000000000002</v>
      </c>
      <c r="AX212" s="3">
        <v>2.1430555555555557</v>
      </c>
      <c r="AY212" s="17">
        <v>1.5854895991882292E-4</v>
      </c>
      <c r="AZ212" s="17" t="s">
        <v>5091</v>
      </c>
      <c r="BA212" s="6" t="str">
        <f t="shared" si="32"/>
        <v>No Disponible</v>
      </c>
      <c r="BB212" s="6">
        <v>2.7746067985794012E-4</v>
      </c>
      <c r="BC212" s="6" t="s">
        <v>5091</v>
      </c>
      <c r="BD212" s="6" t="str">
        <f t="shared" si="33"/>
        <v>No Disponible</v>
      </c>
      <c r="BE212" s="6">
        <v>4.5299702833949401E-4</v>
      </c>
      <c r="BF212" s="6" t="s">
        <v>5091</v>
      </c>
      <c r="BG212" s="6" t="str">
        <f t="shared" si="34"/>
        <v>No Disponible</v>
      </c>
      <c r="BH212" s="2" t="s">
        <v>591</v>
      </c>
      <c r="BI212" s="2">
        <v>2.1180555555555554</v>
      </c>
      <c r="BJ212" s="2">
        <v>2.7534722222222219</v>
      </c>
      <c r="BK212" s="2">
        <v>4.405555555555555</v>
      </c>
    </row>
    <row r="213" spans="1:63" ht="35.25" customHeight="1">
      <c r="A213" s="1">
        <v>4965</v>
      </c>
      <c r="B213" s="1">
        <v>21783</v>
      </c>
      <c r="C213" s="1" t="s">
        <v>341</v>
      </c>
      <c r="D213" s="1">
        <v>6</v>
      </c>
      <c r="E213" s="1" t="s">
        <v>0</v>
      </c>
      <c r="F213" s="1">
        <v>8714</v>
      </c>
      <c r="G213" s="1" t="s">
        <v>1975</v>
      </c>
      <c r="H213" s="1" t="s">
        <v>0</v>
      </c>
      <c r="I213" s="1" t="s">
        <v>1976</v>
      </c>
      <c r="J213" s="1">
        <v>76</v>
      </c>
      <c r="K213" s="1" t="s">
        <v>546</v>
      </c>
      <c r="L213" s="1">
        <v>863</v>
      </c>
      <c r="M213" s="1" t="s">
        <v>1977</v>
      </c>
      <c r="N213" s="1" t="s">
        <v>532</v>
      </c>
      <c r="O213" s="1" t="s">
        <v>532</v>
      </c>
      <c r="P213" s="1" t="s">
        <v>533</v>
      </c>
      <c r="Q213" s="1" t="s">
        <v>533</v>
      </c>
      <c r="R213" s="1" t="s">
        <v>532</v>
      </c>
      <c r="S213" s="1" t="s">
        <v>533</v>
      </c>
      <c r="T213" s="1" t="s">
        <v>533</v>
      </c>
      <c r="U213" s="1" t="s">
        <v>533</v>
      </c>
      <c r="V213" s="1" t="s">
        <v>533</v>
      </c>
      <c r="W213" s="1" t="s">
        <v>533</v>
      </c>
      <c r="X213" s="1">
        <v>2009</v>
      </c>
      <c r="Y213" s="1" t="s">
        <v>534</v>
      </c>
      <c r="Z213" s="1">
        <v>1</v>
      </c>
      <c r="AA213" s="1">
        <v>2012</v>
      </c>
      <c r="AB213" s="5">
        <v>8</v>
      </c>
      <c r="AC213" s="1" t="s">
        <v>628</v>
      </c>
      <c r="AD213" s="1">
        <v>13</v>
      </c>
      <c r="AE213" s="1">
        <v>30</v>
      </c>
      <c r="AF213" s="1">
        <v>24</v>
      </c>
      <c r="AG213" s="1" t="s">
        <v>1978</v>
      </c>
      <c r="AH213" s="1">
        <v>16</v>
      </c>
      <c r="AI213" s="1">
        <v>45</v>
      </c>
      <c r="AJ213" s="1">
        <v>2</v>
      </c>
      <c r="AK213" s="1">
        <v>16</v>
      </c>
      <c r="AL213" s="4">
        <v>5.0735667174023336E-4</v>
      </c>
      <c r="AM213" s="1">
        <v>2489448</v>
      </c>
      <c r="AN213" s="1" t="s">
        <v>1979</v>
      </c>
      <c r="AO213" s="1" t="s">
        <v>1980</v>
      </c>
      <c r="AP213" s="1">
        <v>4772</v>
      </c>
      <c r="AQ213" s="1">
        <v>19</v>
      </c>
      <c r="AR213" s="1" t="s">
        <v>532</v>
      </c>
      <c r="AS213" s="1" t="s">
        <v>1981</v>
      </c>
      <c r="AT213" s="1" t="s">
        <v>553</v>
      </c>
      <c r="AU213" s="1" t="s">
        <v>1982</v>
      </c>
      <c r="AV213" s="1" t="s">
        <v>1983</v>
      </c>
      <c r="AW213" s="4">
        <v>16</v>
      </c>
      <c r="AX213" s="3">
        <v>5.3240740740740744</v>
      </c>
      <c r="AY213" s="17">
        <v>2.6702982723170177E-5</v>
      </c>
      <c r="AZ213" s="17" t="s">
        <v>5091</v>
      </c>
      <c r="BA213" s="6" t="str">
        <f t="shared" si="32"/>
        <v>No Disponible</v>
      </c>
      <c r="BB213" s="6">
        <v>6.3419583967529169E-5</v>
      </c>
      <c r="BC213" s="6" t="s">
        <v>5091</v>
      </c>
      <c r="BD213" s="6" t="str">
        <f t="shared" si="33"/>
        <v>No Disponible</v>
      </c>
      <c r="BE213" s="6">
        <v>3.1709791983764585E-5</v>
      </c>
      <c r="BF213" s="6" t="s">
        <v>5091</v>
      </c>
      <c r="BG213" s="6" t="str">
        <f t="shared" si="34"/>
        <v>No Disponible</v>
      </c>
      <c r="BH213" s="2" t="s">
        <v>591</v>
      </c>
      <c r="BI213" s="2">
        <v>5.2033950617283953</v>
      </c>
      <c r="BJ213" s="2">
        <v>6.7644135802469139</v>
      </c>
      <c r="BK213" s="2">
        <v>10.823061728395063</v>
      </c>
    </row>
    <row r="214" spans="1:63" ht="35.25" customHeight="1">
      <c r="A214" s="1">
        <v>4985</v>
      </c>
      <c r="B214" s="1">
        <v>2618</v>
      </c>
      <c r="C214" s="1" t="s">
        <v>340</v>
      </c>
      <c r="D214" s="1">
        <v>6</v>
      </c>
      <c r="E214" s="1" t="s">
        <v>0</v>
      </c>
      <c r="F214" s="1">
        <v>71376</v>
      </c>
      <c r="G214" s="1" t="s">
        <v>1984</v>
      </c>
      <c r="H214" s="1" t="s">
        <v>0</v>
      </c>
      <c r="I214" s="1" t="s">
        <v>1985</v>
      </c>
      <c r="J214" s="1">
        <v>54</v>
      </c>
      <c r="K214" s="1" t="s">
        <v>615</v>
      </c>
      <c r="L214" s="1">
        <v>174</v>
      </c>
      <c r="M214" s="1" t="s">
        <v>1986</v>
      </c>
      <c r="N214" s="1" t="s">
        <v>532</v>
      </c>
      <c r="O214" s="1" t="s">
        <v>533</v>
      </c>
      <c r="P214" s="1" t="s">
        <v>533</v>
      </c>
      <c r="Q214" s="1" t="s">
        <v>533</v>
      </c>
      <c r="R214" s="1" t="s">
        <v>533</v>
      </c>
      <c r="S214" s="1" t="s">
        <v>533</v>
      </c>
      <c r="T214" s="1" t="s">
        <v>533</v>
      </c>
      <c r="U214" s="1" t="s">
        <v>533</v>
      </c>
      <c r="V214" s="1" t="s">
        <v>533</v>
      </c>
      <c r="W214" s="1" t="s">
        <v>533</v>
      </c>
      <c r="X214" s="1">
        <v>2009</v>
      </c>
      <c r="Y214" s="1" t="s">
        <v>534</v>
      </c>
      <c r="Z214" s="1">
        <v>1</v>
      </c>
      <c r="AA214" s="1">
        <v>2011</v>
      </c>
      <c r="AB214" s="5">
        <v>42</v>
      </c>
      <c r="AC214" s="1" t="s">
        <v>1987</v>
      </c>
      <c r="AD214" s="1">
        <v>9</v>
      </c>
      <c r="AE214" s="1">
        <v>0</v>
      </c>
      <c r="AF214" s="1">
        <v>50</v>
      </c>
      <c r="AG214" s="1" t="s">
        <v>1269</v>
      </c>
      <c r="AH214" s="1">
        <v>15</v>
      </c>
      <c r="AI214" s="1">
        <v>0</v>
      </c>
      <c r="AJ214" s="1">
        <v>2</v>
      </c>
      <c r="AK214" s="1">
        <v>186624</v>
      </c>
      <c r="AL214" s="4">
        <v>5.9178082191780819</v>
      </c>
      <c r="AM214" s="1">
        <v>2070683</v>
      </c>
      <c r="AN214" s="1" t="s">
        <v>1988</v>
      </c>
      <c r="AO214" s="1" t="s">
        <v>1989</v>
      </c>
      <c r="AP214" s="1">
        <v>4830</v>
      </c>
      <c r="AQ214" s="1">
        <v>63</v>
      </c>
      <c r="AR214" s="1" t="s">
        <v>532</v>
      </c>
      <c r="AS214" s="1" t="s">
        <v>1990</v>
      </c>
      <c r="AT214" s="1" t="s">
        <v>622</v>
      </c>
      <c r="AU214" s="1" t="s">
        <v>1991</v>
      </c>
      <c r="AV214" s="1" t="s">
        <v>1992</v>
      </c>
      <c r="AW214" s="4">
        <v>5</v>
      </c>
      <c r="AX214" s="3">
        <v>6.4776234567901243</v>
      </c>
      <c r="AY214" s="6">
        <v>9.393346379647749E-2</v>
      </c>
      <c r="AZ214" s="6">
        <f>AY214</f>
        <v>9.393346379647749E-2</v>
      </c>
      <c r="BA214" s="6" t="str">
        <f t="shared" si="32"/>
        <v>Menor a 100%</v>
      </c>
      <c r="BB214" s="6">
        <v>0.14090019569471623</v>
      </c>
      <c r="BC214" s="6">
        <f>BB214</f>
        <v>0.14090019569471623</v>
      </c>
      <c r="BD214" s="6" t="str">
        <f t="shared" si="33"/>
        <v>Menor a 100%</v>
      </c>
      <c r="BE214" s="6">
        <v>1.1835616438356165</v>
      </c>
      <c r="BF214" s="6">
        <f>BE214</f>
        <v>1.1835616438356165</v>
      </c>
      <c r="BG214" s="6" t="str">
        <f t="shared" si="34"/>
        <v>Mayor a 100%</v>
      </c>
      <c r="BH214" s="2" t="s">
        <v>591</v>
      </c>
      <c r="BI214" s="2">
        <v>6.5095679012345684</v>
      </c>
      <c r="BJ214" s="2">
        <v>8.46243827160494</v>
      </c>
      <c r="BK214" s="2">
        <v>13.539901234567905</v>
      </c>
    </row>
    <row r="215" spans="1:63" ht="35.25" customHeight="1">
      <c r="A215" s="1">
        <v>4986</v>
      </c>
      <c r="B215" s="1">
        <v>2618</v>
      </c>
      <c r="C215" s="1" t="s">
        <v>340</v>
      </c>
      <c r="D215" s="1">
        <v>6</v>
      </c>
      <c r="E215" s="1" t="s">
        <v>0</v>
      </c>
      <c r="F215" s="1">
        <v>71377</v>
      </c>
      <c r="G215" s="1" t="s">
        <v>1993</v>
      </c>
      <c r="H215" s="1" t="s">
        <v>0</v>
      </c>
      <c r="I215" s="1" t="s">
        <v>1985</v>
      </c>
      <c r="J215" s="1">
        <v>54</v>
      </c>
      <c r="K215" s="1" t="s">
        <v>615</v>
      </c>
      <c r="L215" s="1">
        <v>174</v>
      </c>
      <c r="M215" s="1" t="s">
        <v>1986</v>
      </c>
      <c r="N215" s="1" t="s">
        <v>532</v>
      </c>
      <c r="O215" s="1" t="s">
        <v>533</v>
      </c>
      <c r="P215" s="1" t="s">
        <v>533</v>
      </c>
      <c r="Q215" s="1" t="s">
        <v>533</v>
      </c>
      <c r="R215" s="1" t="s">
        <v>533</v>
      </c>
      <c r="S215" s="1" t="s">
        <v>533</v>
      </c>
      <c r="T215" s="1" t="s">
        <v>533</v>
      </c>
      <c r="U215" s="1" t="s">
        <v>533</v>
      </c>
      <c r="V215" s="1" t="s">
        <v>533</v>
      </c>
      <c r="W215" s="1" t="s">
        <v>533</v>
      </c>
      <c r="X215" s="1">
        <v>2009</v>
      </c>
      <c r="Y215" s="1" t="s">
        <v>534</v>
      </c>
      <c r="Z215" s="1">
        <v>1</v>
      </c>
      <c r="AA215" s="1">
        <v>2011</v>
      </c>
      <c r="AB215" s="5">
        <v>56</v>
      </c>
      <c r="AC215" s="1" t="s">
        <v>1987</v>
      </c>
      <c r="AD215" s="1">
        <v>8</v>
      </c>
      <c r="AE215" s="1">
        <v>0</v>
      </c>
      <c r="AF215" s="1">
        <v>70</v>
      </c>
      <c r="AG215" s="1" t="s">
        <v>1269</v>
      </c>
      <c r="AH215" s="1">
        <v>14</v>
      </c>
      <c r="AI215" s="1">
        <v>0</v>
      </c>
      <c r="AJ215" s="1">
        <v>2</v>
      </c>
      <c r="AK215" s="1">
        <v>279936</v>
      </c>
      <c r="AL215" s="4">
        <v>8.8767123287671232</v>
      </c>
      <c r="AM215" s="1">
        <v>2070683</v>
      </c>
      <c r="AN215" s="1" t="s">
        <v>1988</v>
      </c>
      <c r="AO215" s="1" t="s">
        <v>1989</v>
      </c>
      <c r="AP215" s="1">
        <v>4830</v>
      </c>
      <c r="AQ215" s="1">
        <v>46</v>
      </c>
      <c r="AR215" s="1" t="s">
        <v>532</v>
      </c>
      <c r="AS215" s="1" t="s">
        <v>1990</v>
      </c>
      <c r="AT215" s="1" t="s">
        <v>622</v>
      </c>
      <c r="AU215" s="1" t="s">
        <v>1991</v>
      </c>
      <c r="AV215" s="1" t="s">
        <v>1992</v>
      </c>
      <c r="AW215" s="4">
        <v>10</v>
      </c>
      <c r="AX215" s="3">
        <v>6.4776234567901243</v>
      </c>
      <c r="AY215" s="6">
        <v>0.19297200714711138</v>
      </c>
      <c r="AZ215" s="6">
        <f>AY215</f>
        <v>0.19297200714711138</v>
      </c>
      <c r="BA215" s="6" t="str">
        <f t="shared" si="32"/>
        <v>Menor a 100%</v>
      </c>
      <c r="BB215" s="6">
        <v>0.15851272015655576</v>
      </c>
      <c r="BC215" s="6">
        <f>BB215</f>
        <v>0.15851272015655576</v>
      </c>
      <c r="BD215" s="6" t="str">
        <f t="shared" si="33"/>
        <v>Menor a 100%</v>
      </c>
      <c r="BE215" s="6">
        <v>0.88767123287671235</v>
      </c>
      <c r="BF215" s="6">
        <f>BE215</f>
        <v>0.88767123287671235</v>
      </c>
      <c r="BG215" s="6" t="str">
        <f t="shared" si="34"/>
        <v>Menor a 100%</v>
      </c>
      <c r="BH215" s="2" t="s">
        <v>591</v>
      </c>
      <c r="BI215" s="2">
        <v>6.5095679012345684</v>
      </c>
      <c r="BJ215" s="2">
        <v>8.46243827160494</v>
      </c>
      <c r="BK215" s="2">
        <v>13.539901234567905</v>
      </c>
    </row>
    <row r="216" spans="1:63" ht="35.25" customHeight="1">
      <c r="A216" s="1">
        <v>5045</v>
      </c>
      <c r="B216" s="1">
        <v>348</v>
      </c>
      <c r="C216" s="1" t="s">
        <v>339</v>
      </c>
      <c r="D216" s="1">
        <v>6</v>
      </c>
      <c r="E216" s="1" t="s">
        <v>0</v>
      </c>
      <c r="F216" s="1">
        <v>7584</v>
      </c>
      <c r="G216" s="1" t="s">
        <v>967</v>
      </c>
      <c r="H216" s="1" t="s">
        <v>0</v>
      </c>
      <c r="I216" s="1" t="s">
        <v>1994</v>
      </c>
      <c r="J216" s="1">
        <v>68</v>
      </c>
      <c r="K216" s="1" t="s">
        <v>683</v>
      </c>
      <c r="L216" s="1">
        <v>245</v>
      </c>
      <c r="M216" s="1" t="s">
        <v>1995</v>
      </c>
      <c r="N216" s="1" t="s">
        <v>532</v>
      </c>
      <c r="O216" s="1" t="s">
        <v>533</v>
      </c>
      <c r="P216" s="1" t="s">
        <v>533</v>
      </c>
      <c r="Q216" s="1" t="s">
        <v>533</v>
      </c>
      <c r="R216" s="1" t="s">
        <v>532</v>
      </c>
      <c r="S216" s="1" t="s">
        <v>532</v>
      </c>
      <c r="T216" s="1" t="s">
        <v>533</v>
      </c>
      <c r="U216" s="1" t="s">
        <v>532</v>
      </c>
      <c r="V216" s="1" t="s">
        <v>532</v>
      </c>
      <c r="W216" s="1" t="s">
        <v>532</v>
      </c>
      <c r="X216" s="1">
        <v>2009</v>
      </c>
      <c r="Y216" s="1" t="s">
        <v>534</v>
      </c>
      <c r="Z216" s="1">
        <v>1</v>
      </c>
      <c r="AA216" s="1">
        <v>2012</v>
      </c>
      <c r="AB216" s="5">
        <v>10</v>
      </c>
      <c r="AC216" s="1" t="s">
        <v>1996</v>
      </c>
      <c r="AD216" s="1">
        <v>9</v>
      </c>
      <c r="AE216" s="1">
        <v>10</v>
      </c>
      <c r="AF216" s="1">
        <v>16</v>
      </c>
      <c r="AG216" s="1" t="s">
        <v>1997</v>
      </c>
      <c r="AH216" s="1">
        <v>8</v>
      </c>
      <c r="AI216" s="1">
        <v>30</v>
      </c>
      <c r="AJ216" s="1">
        <v>1</v>
      </c>
      <c r="AK216" s="1">
        <v>130</v>
      </c>
      <c r="AL216" s="4">
        <v>4.122272957889396E-3</v>
      </c>
      <c r="AM216" s="1">
        <v>2489511</v>
      </c>
      <c r="AN216" s="1" t="s">
        <v>1998</v>
      </c>
      <c r="AO216" s="1" t="s">
        <v>1999</v>
      </c>
      <c r="AP216" s="1">
        <v>5004</v>
      </c>
      <c r="AQ216" s="1">
        <v>8</v>
      </c>
      <c r="AR216" s="1" t="s">
        <v>532</v>
      </c>
      <c r="AS216" s="1" t="s">
        <v>2000</v>
      </c>
      <c r="AT216" s="1" t="s">
        <v>2001</v>
      </c>
      <c r="AU216" s="1" t="s">
        <v>2002</v>
      </c>
      <c r="AV216" s="1" t="s">
        <v>2003</v>
      </c>
      <c r="AW216" s="4">
        <v>19</v>
      </c>
      <c r="AX216" s="3">
        <v>0.58888888888888891</v>
      </c>
      <c r="AY216" s="17">
        <v>5.152841197361745E-4</v>
      </c>
      <c r="AZ216" s="17" t="s">
        <v>5091</v>
      </c>
      <c r="BA216" s="6" t="str">
        <f t="shared" si="32"/>
        <v>No Disponible</v>
      </c>
      <c r="BB216" s="6">
        <v>4.122272957889396E-4</v>
      </c>
      <c r="BC216" s="6" t="s">
        <v>5091</v>
      </c>
      <c r="BD216" s="6" t="str">
        <f t="shared" si="33"/>
        <v>No Disponible</v>
      </c>
      <c r="BE216" s="6">
        <v>2.1696173462575769E-4</v>
      </c>
      <c r="BF216" s="6" t="s">
        <v>5091</v>
      </c>
      <c r="BG216" s="6" t="str">
        <f t="shared" si="34"/>
        <v>No Disponible</v>
      </c>
      <c r="BH216" s="2" t="s">
        <v>591</v>
      </c>
      <c r="BI216" s="2">
        <v>0.59027777777777779</v>
      </c>
      <c r="BJ216" s="2">
        <v>0.76736111111111116</v>
      </c>
      <c r="BK216" s="2">
        <v>1.2277777777777779</v>
      </c>
    </row>
    <row r="217" spans="1:63" ht="35.25" customHeight="1">
      <c r="A217" s="1">
        <v>5065</v>
      </c>
      <c r="B217" s="1">
        <v>20515</v>
      </c>
      <c r="C217" s="1" t="s">
        <v>338</v>
      </c>
      <c r="D217" s="1">
        <v>6</v>
      </c>
      <c r="E217" s="1" t="s">
        <v>0</v>
      </c>
      <c r="F217" s="1">
        <v>2360</v>
      </c>
      <c r="G217" s="1" t="s">
        <v>2004</v>
      </c>
      <c r="H217" s="1" t="s">
        <v>0</v>
      </c>
      <c r="I217" s="1" t="s">
        <v>2005</v>
      </c>
      <c r="J217" s="1">
        <v>19</v>
      </c>
      <c r="K217" s="1" t="s">
        <v>712</v>
      </c>
      <c r="L217" s="1">
        <v>355</v>
      </c>
      <c r="M217" s="1" t="s">
        <v>2006</v>
      </c>
      <c r="N217" s="1" t="s">
        <v>532</v>
      </c>
      <c r="O217" s="1" t="s">
        <v>533</v>
      </c>
      <c r="P217" s="1" t="s">
        <v>533</v>
      </c>
      <c r="Q217" s="1" t="s">
        <v>533</v>
      </c>
      <c r="R217" s="1" t="s">
        <v>533</v>
      </c>
      <c r="S217" s="1" t="s">
        <v>533</v>
      </c>
      <c r="T217" s="1" t="s">
        <v>533</v>
      </c>
      <c r="U217" s="1" t="s">
        <v>533</v>
      </c>
      <c r="V217" s="1" t="s">
        <v>533</v>
      </c>
      <c r="W217" s="1" t="s">
        <v>532</v>
      </c>
      <c r="X217" s="1">
        <v>2009</v>
      </c>
      <c r="Y217" s="1" t="s">
        <v>534</v>
      </c>
      <c r="Z217" s="1">
        <v>1</v>
      </c>
      <c r="AA217" s="1">
        <v>2009</v>
      </c>
      <c r="AB217" s="5">
        <v>35</v>
      </c>
      <c r="AC217" s="1" t="s">
        <v>2007</v>
      </c>
      <c r="AD217" s="1">
        <v>16</v>
      </c>
      <c r="AE217" s="1">
        <v>25</v>
      </c>
      <c r="AF217" s="1">
        <v>42</v>
      </c>
      <c r="AG217" s="1" t="s">
        <v>2007</v>
      </c>
      <c r="AH217" s="1">
        <v>14</v>
      </c>
      <c r="AI217" s="1">
        <v>30</v>
      </c>
      <c r="AJ217" s="1">
        <v>2</v>
      </c>
      <c r="AK217" s="1">
        <v>6777</v>
      </c>
      <c r="AL217" s="4">
        <v>0.2148972602739726</v>
      </c>
      <c r="AM217" s="1">
        <v>1515435</v>
      </c>
      <c r="AN217" s="1" t="s">
        <v>2008</v>
      </c>
      <c r="AO217" s="1" t="s">
        <v>2009</v>
      </c>
      <c r="AP217" s="1">
        <v>3799</v>
      </c>
      <c r="AQ217" s="1">
        <v>38</v>
      </c>
      <c r="AR217" s="1" t="s">
        <v>533</v>
      </c>
      <c r="AS217" s="1">
        <v>0</v>
      </c>
      <c r="AT217" s="1">
        <v>0</v>
      </c>
      <c r="AU217" s="1">
        <v>0</v>
      </c>
      <c r="AV217" s="1">
        <v>0</v>
      </c>
      <c r="AW217" s="4" t="s">
        <v>217</v>
      </c>
      <c r="AX217" s="3">
        <v>3.1472222222222221</v>
      </c>
      <c r="AY217" s="6">
        <v>5.655191059841384E-3</v>
      </c>
      <c r="AZ217" s="6">
        <f>AY217</f>
        <v>5.655191059841384E-3</v>
      </c>
      <c r="BA217" s="6" t="str">
        <f t="shared" si="32"/>
        <v>Menor a 100%</v>
      </c>
      <c r="BB217" s="6">
        <v>6.1399217221135031E-3</v>
      </c>
      <c r="BC217" s="6">
        <f>BB217</f>
        <v>6.1399217221135031E-3</v>
      </c>
      <c r="BD217" s="6" t="str">
        <f t="shared" si="33"/>
        <v>Menor a 100%</v>
      </c>
      <c r="BE217" s="6" t="s">
        <v>217</v>
      </c>
      <c r="BF217" s="6" t="str">
        <f>BE217</f>
        <v/>
      </c>
      <c r="BG217" s="6" t="str">
        <f t="shared" si="34"/>
        <v>Mayor a 100%</v>
      </c>
      <c r="BH217" s="2" t="s">
        <v>591</v>
      </c>
      <c r="BI217" s="2">
        <v>3.1694444444444443</v>
      </c>
      <c r="BJ217" s="2">
        <v>4.1202777777777779</v>
      </c>
      <c r="BK217" s="2">
        <v>6.5924444444444452</v>
      </c>
    </row>
    <row r="218" spans="1:63" ht="35.25" customHeight="1">
      <c r="A218" s="1">
        <v>5085</v>
      </c>
      <c r="B218" s="1">
        <v>20158</v>
      </c>
      <c r="C218" s="1" t="s">
        <v>337</v>
      </c>
      <c r="D218" s="1">
        <v>6</v>
      </c>
      <c r="E218" s="1" t="s">
        <v>0</v>
      </c>
      <c r="F218" s="1">
        <v>71355</v>
      </c>
      <c r="G218" s="1" t="s">
        <v>2010</v>
      </c>
      <c r="H218" s="1" t="s">
        <v>0</v>
      </c>
      <c r="I218" s="1" t="s">
        <v>2011</v>
      </c>
      <c r="J218" s="1">
        <v>52</v>
      </c>
      <c r="K218" s="1" t="s">
        <v>1004</v>
      </c>
      <c r="L218" s="1">
        <v>79</v>
      </c>
      <c r="M218" s="1" t="s">
        <v>2012</v>
      </c>
      <c r="N218" s="1" t="s">
        <v>532</v>
      </c>
      <c r="O218" s="1" t="s">
        <v>533</v>
      </c>
      <c r="P218" s="1" t="s">
        <v>533</v>
      </c>
      <c r="Q218" s="1" t="s">
        <v>533</v>
      </c>
      <c r="R218" s="1" t="s">
        <v>532</v>
      </c>
      <c r="S218" s="1" t="s">
        <v>532</v>
      </c>
      <c r="T218" s="1" t="s">
        <v>533</v>
      </c>
      <c r="U218" s="1" t="s">
        <v>532</v>
      </c>
      <c r="V218" s="1" t="s">
        <v>532</v>
      </c>
      <c r="W218" s="1" t="s">
        <v>532</v>
      </c>
      <c r="X218" s="1">
        <v>2009</v>
      </c>
      <c r="Y218" s="1" t="s">
        <v>534</v>
      </c>
      <c r="Z218" s="1">
        <v>1</v>
      </c>
      <c r="AA218" s="1">
        <v>2011</v>
      </c>
      <c r="AB218" s="5">
        <v>8</v>
      </c>
      <c r="AC218" s="1" t="s">
        <v>2013</v>
      </c>
      <c r="AD218" s="1">
        <v>12</v>
      </c>
      <c r="AE218" s="1">
        <v>10</v>
      </c>
      <c r="AF218" s="1">
        <v>33</v>
      </c>
      <c r="AG218" s="1" t="s">
        <v>2014</v>
      </c>
      <c r="AH218" s="1">
        <v>13</v>
      </c>
      <c r="AI218" s="1">
        <v>35</v>
      </c>
      <c r="AJ218" s="1">
        <v>2</v>
      </c>
      <c r="AK218" s="1">
        <v>18</v>
      </c>
      <c r="AL218" s="4">
        <v>5.7077625570776253E-4</v>
      </c>
      <c r="AM218" s="1">
        <v>2070612</v>
      </c>
      <c r="AN218" s="1" t="s">
        <v>2015</v>
      </c>
      <c r="AO218" s="1" t="s">
        <v>567</v>
      </c>
      <c r="AP218" s="1">
        <v>4498</v>
      </c>
      <c r="AQ218" s="1">
        <v>40</v>
      </c>
      <c r="AR218" s="1" t="s">
        <v>532</v>
      </c>
      <c r="AS218" s="1" t="s">
        <v>2016</v>
      </c>
      <c r="AT218" s="1" t="s">
        <v>1011</v>
      </c>
      <c r="AU218" s="1" t="s">
        <v>2017</v>
      </c>
      <c r="AV218" s="1" t="s">
        <v>2018</v>
      </c>
      <c r="AW218" s="4">
        <v>8</v>
      </c>
      <c r="AX218" s="3">
        <v>33.685416666666669</v>
      </c>
      <c r="AY218" s="17">
        <v>1.4269406392694063E-5</v>
      </c>
      <c r="AZ218" s="17" t="s">
        <v>5091</v>
      </c>
      <c r="BA218" s="6" t="str">
        <f t="shared" si="32"/>
        <v>No Disponible</v>
      </c>
      <c r="BB218" s="6">
        <v>7.1347031963470316E-5</v>
      </c>
      <c r="BC218" s="6" t="s">
        <v>5091</v>
      </c>
      <c r="BD218" s="6" t="str">
        <f t="shared" si="33"/>
        <v>No Disponible</v>
      </c>
      <c r="BE218" s="6">
        <v>7.1347031963470316E-5</v>
      </c>
      <c r="BF218" s="6" t="s">
        <v>5091</v>
      </c>
      <c r="BG218" s="6" t="str">
        <f t="shared" si="34"/>
        <v>No Disponible</v>
      </c>
      <c r="BH218" s="2" t="s">
        <v>543</v>
      </c>
      <c r="BI218" s="2">
        <v>34.55833333333333</v>
      </c>
      <c r="BJ218" s="2">
        <v>41.469999999999992</v>
      </c>
      <c r="BK218" s="2">
        <v>62.204999999999984</v>
      </c>
    </row>
    <row r="219" spans="1:63" ht="35.25" customHeight="1">
      <c r="A219" s="1">
        <v>5105</v>
      </c>
      <c r="B219" s="1">
        <v>20799</v>
      </c>
      <c r="C219" s="1" t="s">
        <v>336</v>
      </c>
      <c r="D219" s="1">
        <v>6</v>
      </c>
      <c r="E219" s="1" t="s">
        <v>0</v>
      </c>
      <c r="F219" s="1">
        <v>71430</v>
      </c>
      <c r="G219" s="1" t="s">
        <v>2019</v>
      </c>
      <c r="H219" s="1" t="s">
        <v>0</v>
      </c>
      <c r="I219" s="1" t="s">
        <v>2020</v>
      </c>
      <c r="J219" s="1">
        <v>25</v>
      </c>
      <c r="K219" s="1" t="s">
        <v>662</v>
      </c>
      <c r="L219" s="1">
        <v>368</v>
      </c>
      <c r="M219" s="1" t="s">
        <v>2021</v>
      </c>
      <c r="N219" s="1" t="s">
        <v>532</v>
      </c>
      <c r="O219" s="1" t="s">
        <v>533</v>
      </c>
      <c r="P219" s="1" t="s">
        <v>532</v>
      </c>
      <c r="Q219" s="1" t="s">
        <v>533</v>
      </c>
      <c r="R219" s="1" t="s">
        <v>533</v>
      </c>
      <c r="S219" s="1" t="s">
        <v>533</v>
      </c>
      <c r="T219" s="1" t="s">
        <v>533</v>
      </c>
      <c r="U219" s="1" t="s">
        <v>533</v>
      </c>
      <c r="V219" s="1" t="s">
        <v>533</v>
      </c>
      <c r="W219" s="1" t="s">
        <v>533</v>
      </c>
      <c r="X219" s="1">
        <v>2009</v>
      </c>
      <c r="Y219" s="1" t="s">
        <v>534</v>
      </c>
      <c r="Z219" s="1">
        <v>1</v>
      </c>
      <c r="AA219" s="1">
        <v>2010</v>
      </c>
      <c r="AB219" s="5">
        <v>10.5</v>
      </c>
      <c r="AC219" s="1" t="s">
        <v>2022</v>
      </c>
      <c r="AD219" s="1">
        <v>10</v>
      </c>
      <c r="AE219" s="1">
        <v>0</v>
      </c>
      <c r="AF219" s="1">
        <v>50</v>
      </c>
      <c r="AG219" s="1" t="s">
        <v>2023</v>
      </c>
      <c r="AH219" s="1">
        <v>2</v>
      </c>
      <c r="AI219" s="1">
        <v>0</v>
      </c>
      <c r="AJ219" s="1">
        <v>1</v>
      </c>
      <c r="AK219" s="1">
        <v>10</v>
      </c>
      <c r="AL219" s="4">
        <v>3.1709791983764585E-4</v>
      </c>
      <c r="AM219" s="1">
        <v>1748555</v>
      </c>
      <c r="AN219" s="1" t="s">
        <v>2024</v>
      </c>
      <c r="AO219" s="1" t="s">
        <v>2025</v>
      </c>
      <c r="AP219" s="1">
        <v>5779</v>
      </c>
      <c r="AQ219" s="1">
        <v>30</v>
      </c>
      <c r="AR219" s="1" t="s">
        <v>533</v>
      </c>
      <c r="AS219" s="1">
        <v>0</v>
      </c>
      <c r="AT219" s="1">
        <v>0</v>
      </c>
      <c r="AU219" s="1">
        <v>0</v>
      </c>
      <c r="AV219" s="1">
        <v>0</v>
      </c>
      <c r="AW219" s="4" t="s">
        <v>217</v>
      </c>
      <c r="AX219" s="3">
        <v>1.1304012345679011</v>
      </c>
      <c r="AY219" s="17">
        <v>1.0569930661254862E-5</v>
      </c>
      <c r="AZ219" s="17" t="s">
        <v>5091</v>
      </c>
      <c r="BA219" s="6" t="str">
        <f t="shared" si="32"/>
        <v>No Disponible</v>
      </c>
      <c r="BB219" s="6">
        <v>3.0199801889299605E-5</v>
      </c>
      <c r="BC219" s="6" t="s">
        <v>5091</v>
      </c>
      <c r="BD219" s="6" t="str">
        <f t="shared" si="33"/>
        <v>No Disponible</v>
      </c>
      <c r="BE219" s="6" t="s">
        <v>217</v>
      </c>
      <c r="BF219" s="6" t="s">
        <v>5091</v>
      </c>
      <c r="BG219" s="6" t="str">
        <f t="shared" si="34"/>
        <v>No Disponible</v>
      </c>
      <c r="BH219" s="2" t="s">
        <v>543</v>
      </c>
      <c r="BI219" s="2">
        <v>1.1284722222222223</v>
      </c>
      <c r="BJ219" s="2">
        <v>1.4670138888888891</v>
      </c>
      <c r="BK219" s="2">
        <v>2.3472222222222228</v>
      </c>
    </row>
    <row r="220" spans="1:63" ht="35.25" customHeight="1">
      <c r="A220" s="1">
        <v>5285</v>
      </c>
      <c r="B220" s="1">
        <v>141</v>
      </c>
      <c r="C220" s="1" t="s">
        <v>335</v>
      </c>
      <c r="D220" s="1">
        <v>5</v>
      </c>
      <c r="E220" s="1" t="s">
        <v>446</v>
      </c>
      <c r="F220" s="1">
        <v>903</v>
      </c>
      <c r="G220" s="1" t="s">
        <v>2026</v>
      </c>
      <c r="H220" s="1" t="s">
        <v>446</v>
      </c>
      <c r="I220" s="1" t="s">
        <v>2027</v>
      </c>
      <c r="J220" s="1">
        <v>20</v>
      </c>
      <c r="K220" s="1" t="s">
        <v>806</v>
      </c>
      <c r="L220" s="1">
        <v>621</v>
      </c>
      <c r="M220" s="1" t="s">
        <v>2028</v>
      </c>
      <c r="N220" s="1" t="s">
        <v>532</v>
      </c>
      <c r="O220" s="1" t="s">
        <v>532</v>
      </c>
      <c r="P220" s="1" t="s">
        <v>533</v>
      </c>
      <c r="Q220" s="1" t="s">
        <v>533</v>
      </c>
      <c r="R220" s="1" t="s">
        <v>533</v>
      </c>
      <c r="S220" s="1" t="s">
        <v>533</v>
      </c>
      <c r="T220" s="1" t="s">
        <v>533</v>
      </c>
      <c r="U220" s="1" t="s">
        <v>533</v>
      </c>
      <c r="V220" s="1" t="s">
        <v>533</v>
      </c>
      <c r="W220" s="1" t="s">
        <v>533</v>
      </c>
      <c r="X220" s="1">
        <v>2009</v>
      </c>
      <c r="Y220" s="1" t="s">
        <v>534</v>
      </c>
      <c r="Z220" s="1">
        <v>1</v>
      </c>
      <c r="AA220" s="1">
        <v>2010</v>
      </c>
      <c r="AB220" s="5">
        <v>70</v>
      </c>
      <c r="AC220" s="1" t="s">
        <v>2029</v>
      </c>
      <c r="AD220" s="1">
        <v>6</v>
      </c>
      <c r="AE220" s="1">
        <v>20</v>
      </c>
      <c r="AF220" s="1">
        <v>88</v>
      </c>
      <c r="AG220" s="1" t="s">
        <v>2030</v>
      </c>
      <c r="AH220" s="1">
        <v>6</v>
      </c>
      <c r="AI220" s="1">
        <v>35</v>
      </c>
      <c r="AJ220" s="1">
        <v>1</v>
      </c>
      <c r="AK220" s="1">
        <v>1088.6400000000001</v>
      </c>
      <c r="AL220" s="4">
        <v>3.4520547945205482E-2</v>
      </c>
      <c r="AM220" s="1">
        <v>1748564</v>
      </c>
      <c r="AN220" s="1" t="s">
        <v>2031</v>
      </c>
      <c r="AO220" s="1" t="s">
        <v>2032</v>
      </c>
      <c r="AP220" s="1">
        <v>4288</v>
      </c>
      <c r="AQ220" s="1">
        <v>86</v>
      </c>
      <c r="AR220" s="1" t="s">
        <v>532</v>
      </c>
      <c r="AS220" s="1" t="s">
        <v>823</v>
      </c>
      <c r="AT220" s="1" t="s">
        <v>813</v>
      </c>
      <c r="AU220" s="1" t="s">
        <v>824</v>
      </c>
      <c r="AV220" s="1" t="s">
        <v>1965</v>
      </c>
      <c r="AW220" s="4">
        <v>44</v>
      </c>
      <c r="AX220" s="3">
        <v>30.983333333333334</v>
      </c>
      <c r="AY220" s="17">
        <v>4.0140172029308702E-4</v>
      </c>
      <c r="AZ220" s="17" t="s">
        <v>5091</v>
      </c>
      <c r="BA220" s="6" t="str">
        <f t="shared" si="32"/>
        <v>No Disponible</v>
      </c>
      <c r="BB220" s="6">
        <v>4.9315068493150684E-4</v>
      </c>
      <c r="BC220" s="6" t="s">
        <v>5091</v>
      </c>
      <c r="BD220" s="6" t="str">
        <f t="shared" si="33"/>
        <v>No Disponible</v>
      </c>
      <c r="BE220" s="6">
        <v>7.8455790784557917E-4</v>
      </c>
      <c r="BF220" s="6" t="s">
        <v>5091</v>
      </c>
      <c r="BG220" s="6" t="str">
        <f t="shared" si="34"/>
        <v>No Disponible</v>
      </c>
      <c r="BH220" s="2" t="s">
        <v>543</v>
      </c>
      <c r="BI220" s="2">
        <v>31.239583333333332</v>
      </c>
      <c r="BJ220" s="2">
        <v>37.487499999999997</v>
      </c>
      <c r="BK220" s="2">
        <v>56.231249999999996</v>
      </c>
    </row>
    <row r="221" spans="1:63" ht="35.25" customHeight="1">
      <c r="A221" s="1">
        <v>5305</v>
      </c>
      <c r="B221" s="1">
        <v>864</v>
      </c>
      <c r="C221" s="1" t="s">
        <v>334</v>
      </c>
      <c r="D221" s="1">
        <v>6</v>
      </c>
      <c r="E221" s="1" t="s">
        <v>0</v>
      </c>
      <c r="F221" s="1">
        <v>1989</v>
      </c>
      <c r="G221" s="1" t="s">
        <v>2033</v>
      </c>
      <c r="H221" s="1" t="s">
        <v>0</v>
      </c>
      <c r="I221" s="1" t="s">
        <v>2034</v>
      </c>
      <c r="J221" s="1">
        <v>15</v>
      </c>
      <c r="K221" s="1" t="s">
        <v>828</v>
      </c>
      <c r="L221" s="1">
        <v>757</v>
      </c>
      <c r="M221" s="1" t="s">
        <v>2035</v>
      </c>
      <c r="N221" s="1" t="s">
        <v>532</v>
      </c>
      <c r="O221" s="1" t="s">
        <v>533</v>
      </c>
      <c r="P221" s="1" t="s">
        <v>533</v>
      </c>
      <c r="Q221" s="1" t="s">
        <v>533</v>
      </c>
      <c r="R221" s="1" t="s">
        <v>532</v>
      </c>
      <c r="S221" s="1" t="s">
        <v>533</v>
      </c>
      <c r="T221" s="1" t="s">
        <v>533</v>
      </c>
      <c r="U221" s="1" t="s">
        <v>533</v>
      </c>
      <c r="V221" s="1" t="s">
        <v>533</v>
      </c>
      <c r="W221" s="1" t="s">
        <v>533</v>
      </c>
      <c r="X221" s="1">
        <v>2009</v>
      </c>
      <c r="Y221" s="1" t="s">
        <v>534</v>
      </c>
      <c r="Z221" s="1">
        <v>1</v>
      </c>
      <c r="AA221" s="1">
        <v>2012</v>
      </c>
      <c r="AB221" s="5">
        <v>50</v>
      </c>
      <c r="AC221" s="1" t="s">
        <v>2036</v>
      </c>
      <c r="AD221" s="1">
        <v>12</v>
      </c>
      <c r="AE221" s="1">
        <v>30</v>
      </c>
      <c r="AF221" s="1">
        <v>3000</v>
      </c>
      <c r="AG221" s="1" t="s">
        <v>2037</v>
      </c>
      <c r="AH221" s="1">
        <v>4</v>
      </c>
      <c r="AI221" s="1">
        <v>30</v>
      </c>
      <c r="AJ221" s="1">
        <v>2</v>
      </c>
      <c r="AK221" s="1">
        <v>2890800</v>
      </c>
      <c r="AL221" s="4">
        <v>91.666666666666671</v>
      </c>
      <c r="AM221" s="1">
        <v>2489470</v>
      </c>
      <c r="AN221" s="1" t="s">
        <v>2038</v>
      </c>
      <c r="AO221" s="1" t="s">
        <v>2039</v>
      </c>
      <c r="AP221" s="1">
        <v>4873</v>
      </c>
      <c r="AQ221" s="1">
        <v>0</v>
      </c>
      <c r="AR221" s="1" t="s">
        <v>532</v>
      </c>
      <c r="AS221" s="1" t="s">
        <v>2040</v>
      </c>
      <c r="AT221" s="1" t="s">
        <v>892</v>
      </c>
      <c r="AU221" s="1" t="s">
        <v>2041</v>
      </c>
      <c r="AV221" s="1" t="s">
        <v>2042</v>
      </c>
      <c r="AW221" s="4">
        <v>10.7</v>
      </c>
      <c r="AX221" s="3">
        <v>6.8077160493827167</v>
      </c>
      <c r="AY221" s="6" t="s">
        <v>217</v>
      </c>
      <c r="AZ221" s="6" t="str">
        <f>AY221</f>
        <v/>
      </c>
      <c r="BA221" s="6" t="str">
        <f t="shared" si="32"/>
        <v>Mayor a 100%</v>
      </c>
      <c r="BB221" s="6">
        <v>1.8333333333333335</v>
      </c>
      <c r="BC221" s="6">
        <f>BB221</f>
        <v>1.8333333333333335</v>
      </c>
      <c r="BD221" s="6" t="str">
        <f t="shared" si="33"/>
        <v>Mayor a 100%</v>
      </c>
      <c r="BE221" s="6">
        <v>8.5669781931464186</v>
      </c>
      <c r="BF221" s="6">
        <f>BE221</f>
        <v>8.5669781931464186</v>
      </c>
      <c r="BG221" s="6" t="str">
        <f t="shared" si="34"/>
        <v>Mayor a 100%</v>
      </c>
      <c r="BH221" s="2" t="s">
        <v>591</v>
      </c>
      <c r="BI221" s="2">
        <v>6.8307870370370374</v>
      </c>
      <c r="BJ221" s="2">
        <v>8.8800231481481493</v>
      </c>
      <c r="BK221" s="2">
        <v>14.208037037037039</v>
      </c>
    </row>
    <row r="222" spans="1:63" ht="35.25" customHeight="1">
      <c r="A222" s="1">
        <v>5325</v>
      </c>
      <c r="B222" s="1">
        <v>20172</v>
      </c>
      <c r="C222" s="1" t="s">
        <v>333</v>
      </c>
      <c r="D222" s="1">
        <v>6</v>
      </c>
      <c r="E222" s="1" t="s">
        <v>0</v>
      </c>
      <c r="F222" s="1">
        <v>2912</v>
      </c>
      <c r="G222" s="1" t="s">
        <v>2043</v>
      </c>
      <c r="H222" s="1" t="s">
        <v>0</v>
      </c>
      <c r="I222" s="1" t="s">
        <v>2044</v>
      </c>
      <c r="J222" s="1">
        <v>27</v>
      </c>
      <c r="K222" s="1" t="s">
        <v>594</v>
      </c>
      <c r="L222" s="1">
        <v>250</v>
      </c>
      <c r="M222" s="1" t="s">
        <v>2045</v>
      </c>
      <c r="N222" s="1" t="s">
        <v>532</v>
      </c>
      <c r="O222" s="1" t="s">
        <v>532</v>
      </c>
      <c r="P222" s="1" t="s">
        <v>533</v>
      </c>
      <c r="Q222" s="1" t="s">
        <v>533</v>
      </c>
      <c r="R222" s="1" t="s">
        <v>532</v>
      </c>
      <c r="S222" s="1" t="s">
        <v>532</v>
      </c>
      <c r="T222" s="1" t="s">
        <v>533</v>
      </c>
      <c r="U222" s="1" t="s">
        <v>533</v>
      </c>
      <c r="V222" s="1" t="s">
        <v>532</v>
      </c>
      <c r="W222" s="1" t="s">
        <v>532</v>
      </c>
      <c r="X222" s="1">
        <v>2009</v>
      </c>
      <c r="Y222" s="1" t="s">
        <v>534</v>
      </c>
      <c r="Z222" s="1">
        <v>1</v>
      </c>
      <c r="AA222" s="1">
        <v>2011</v>
      </c>
      <c r="AB222" s="5">
        <v>0</v>
      </c>
      <c r="AC222" s="1" t="s">
        <v>567</v>
      </c>
      <c r="AD222" s="1">
        <v>0</v>
      </c>
      <c r="AE222" s="1">
        <v>0</v>
      </c>
      <c r="AF222" s="1">
        <v>0</v>
      </c>
      <c r="AG222" s="1" t="s">
        <v>567</v>
      </c>
      <c r="AH222" s="1">
        <v>0</v>
      </c>
      <c r="AI222" s="1">
        <v>0</v>
      </c>
      <c r="AJ222" s="1">
        <v>1</v>
      </c>
      <c r="AK222" s="1">
        <v>0</v>
      </c>
      <c r="AL222" s="4">
        <v>0</v>
      </c>
      <c r="AM222" s="1">
        <v>2070973</v>
      </c>
      <c r="AN222" s="1" t="s">
        <v>2046</v>
      </c>
      <c r="AO222" s="1" t="s">
        <v>567</v>
      </c>
      <c r="AP222" s="1">
        <v>4498</v>
      </c>
      <c r="AQ222" s="1">
        <v>0</v>
      </c>
      <c r="AR222" s="1" t="s">
        <v>532</v>
      </c>
      <c r="AS222" s="1" t="s">
        <v>2047</v>
      </c>
      <c r="AT222" s="1" t="s">
        <v>1477</v>
      </c>
      <c r="AU222" s="1" t="s">
        <v>2048</v>
      </c>
      <c r="AV222" s="1" t="s">
        <v>2049</v>
      </c>
      <c r="AW222" s="4">
        <v>250</v>
      </c>
      <c r="AX222" s="3">
        <v>2.7937500000000002</v>
      </c>
      <c r="AY222" s="6" t="s">
        <v>217</v>
      </c>
      <c r="AZ222" s="6" t="str">
        <f>AY222</f>
        <v/>
      </c>
      <c r="BA222" s="6" t="str">
        <f t="shared" si="32"/>
        <v>Mayor a 100%</v>
      </c>
      <c r="BB222" s="6" t="s">
        <v>217</v>
      </c>
      <c r="BC222" s="6" t="str">
        <f>BB222</f>
        <v/>
      </c>
      <c r="BD222" s="6" t="str">
        <f t="shared" si="33"/>
        <v>Mayor a 100%</v>
      </c>
      <c r="BE222" s="6">
        <v>0</v>
      </c>
      <c r="BF222" s="6">
        <f>BE222</f>
        <v>0</v>
      </c>
      <c r="BG222" s="6" t="str">
        <f t="shared" si="34"/>
        <v>Menor a 100%</v>
      </c>
      <c r="BH222" s="2" t="s">
        <v>543</v>
      </c>
      <c r="BI222" s="2">
        <v>2.8666666666666667</v>
      </c>
      <c r="BJ222" s="2">
        <v>3.726666666666667</v>
      </c>
      <c r="BK222" s="2">
        <v>5.9626666666666672</v>
      </c>
    </row>
    <row r="223" spans="1:63" ht="35.25" customHeight="1">
      <c r="A223" s="1">
        <v>5345</v>
      </c>
      <c r="B223" s="1">
        <v>20398</v>
      </c>
      <c r="C223" s="1" t="s">
        <v>332</v>
      </c>
      <c r="D223" s="1">
        <v>6</v>
      </c>
      <c r="E223" s="1" t="s">
        <v>0</v>
      </c>
      <c r="F223" s="1">
        <v>6085</v>
      </c>
      <c r="G223" s="1" t="s">
        <v>2050</v>
      </c>
      <c r="H223" s="1" t="s">
        <v>0</v>
      </c>
      <c r="I223" s="1" t="s">
        <v>2051</v>
      </c>
      <c r="J223" s="1">
        <v>52</v>
      </c>
      <c r="K223" s="1" t="s">
        <v>1004</v>
      </c>
      <c r="L223" s="1">
        <v>227</v>
      </c>
      <c r="M223" s="1" t="s">
        <v>2052</v>
      </c>
      <c r="N223" s="1" t="s">
        <v>532</v>
      </c>
      <c r="O223" s="1" t="s">
        <v>532</v>
      </c>
      <c r="P223" s="1" t="s">
        <v>533</v>
      </c>
      <c r="Q223" s="1" t="s">
        <v>533</v>
      </c>
      <c r="R223" s="1" t="s">
        <v>532</v>
      </c>
      <c r="S223" s="1" t="s">
        <v>533</v>
      </c>
      <c r="T223" s="1" t="s">
        <v>533</v>
      </c>
      <c r="U223" s="1" t="s">
        <v>532</v>
      </c>
      <c r="V223" s="1" t="s">
        <v>532</v>
      </c>
      <c r="W223" s="1" t="s">
        <v>532</v>
      </c>
      <c r="X223" s="1">
        <v>2009</v>
      </c>
      <c r="Y223" s="1" t="s">
        <v>534</v>
      </c>
      <c r="Z223" s="1">
        <v>1</v>
      </c>
      <c r="AA223" s="1">
        <v>2012</v>
      </c>
      <c r="AB223" s="5">
        <v>200</v>
      </c>
      <c r="AC223" s="1" t="s">
        <v>831</v>
      </c>
      <c r="AD223" s="1">
        <v>11</v>
      </c>
      <c r="AE223" s="1">
        <v>25</v>
      </c>
      <c r="AF223" s="1">
        <v>250</v>
      </c>
      <c r="AG223" s="1" t="s">
        <v>2053</v>
      </c>
      <c r="AH223" s="1">
        <v>14</v>
      </c>
      <c r="AI223" s="1">
        <v>20</v>
      </c>
      <c r="AJ223" s="1">
        <v>1</v>
      </c>
      <c r="AK223" s="1">
        <v>1135296</v>
      </c>
      <c r="AL223" s="4">
        <v>36</v>
      </c>
      <c r="AM223" s="1">
        <v>2489510</v>
      </c>
      <c r="AN223" s="1" t="s">
        <v>2054</v>
      </c>
      <c r="AO223" s="1" t="s">
        <v>2055</v>
      </c>
      <c r="AP223" s="1">
        <v>4829</v>
      </c>
      <c r="AQ223" s="1">
        <v>200</v>
      </c>
      <c r="AR223" s="1" t="s">
        <v>532</v>
      </c>
      <c r="AS223" s="1" t="s">
        <v>2056</v>
      </c>
      <c r="AT223" s="1" t="s">
        <v>1011</v>
      </c>
      <c r="AU223" s="1" t="s">
        <v>1643</v>
      </c>
      <c r="AV223" s="1" t="s">
        <v>2057</v>
      </c>
      <c r="AW223" s="4">
        <v>18</v>
      </c>
      <c r="AX223" s="3">
        <v>14.9570987654321</v>
      </c>
      <c r="AY223" s="6">
        <v>0.18</v>
      </c>
      <c r="AZ223" s="6">
        <f>AY223</f>
        <v>0.18</v>
      </c>
      <c r="BA223" s="6" t="str">
        <f t="shared" si="32"/>
        <v>Menor a 100%</v>
      </c>
      <c r="BB223" s="6">
        <v>0.18</v>
      </c>
      <c r="BC223" s="6">
        <f>BB223</f>
        <v>0.18</v>
      </c>
      <c r="BD223" s="6" t="str">
        <f t="shared" si="33"/>
        <v>Menor a 100%</v>
      </c>
      <c r="BE223" s="6">
        <v>2</v>
      </c>
      <c r="BF223" s="6">
        <f>BE223</f>
        <v>2</v>
      </c>
      <c r="BG223" s="6" t="str">
        <f t="shared" si="34"/>
        <v>Mayor a 100%</v>
      </c>
      <c r="BH223" s="2" t="s">
        <v>591</v>
      </c>
      <c r="BI223" s="2">
        <v>15.278317901234569</v>
      </c>
      <c r="BJ223" s="2">
        <v>19.861813271604941</v>
      </c>
      <c r="BK223" s="2">
        <v>31.778901234567908</v>
      </c>
    </row>
    <row r="224" spans="1:63" ht="35.25" customHeight="1">
      <c r="A224" s="1">
        <v>5365</v>
      </c>
      <c r="B224" s="1">
        <v>21767</v>
      </c>
      <c r="C224" s="1" t="s">
        <v>331</v>
      </c>
      <c r="D224" s="1">
        <v>6</v>
      </c>
      <c r="E224" s="1" t="s">
        <v>0</v>
      </c>
      <c r="F224" s="1">
        <v>71462</v>
      </c>
      <c r="G224" s="1" t="s">
        <v>2058</v>
      </c>
      <c r="H224" s="1" t="s">
        <v>0</v>
      </c>
      <c r="I224" s="1" t="s">
        <v>2059</v>
      </c>
      <c r="J224" s="1">
        <v>5</v>
      </c>
      <c r="K224" s="1" t="s">
        <v>945</v>
      </c>
      <c r="L224" s="1">
        <v>190</v>
      </c>
      <c r="M224" s="1" t="s">
        <v>2060</v>
      </c>
      <c r="N224" s="1" t="s">
        <v>532</v>
      </c>
      <c r="O224" s="1" t="s">
        <v>533</v>
      </c>
      <c r="P224" s="1" t="s">
        <v>533</v>
      </c>
      <c r="Q224" s="1" t="s">
        <v>533</v>
      </c>
      <c r="R224" s="1" t="s">
        <v>533</v>
      </c>
      <c r="S224" s="1" t="s">
        <v>533</v>
      </c>
      <c r="T224" s="1" t="s">
        <v>533</v>
      </c>
      <c r="U224" s="1" t="s">
        <v>533</v>
      </c>
      <c r="V224" s="1" t="s">
        <v>533</v>
      </c>
      <c r="W224" s="1" t="s">
        <v>533</v>
      </c>
      <c r="X224" s="1">
        <v>2009</v>
      </c>
      <c r="Y224" s="1" t="s">
        <v>534</v>
      </c>
      <c r="Z224" s="1">
        <v>1</v>
      </c>
      <c r="AA224" s="1">
        <v>2012</v>
      </c>
      <c r="AB224" s="5">
        <v>302</v>
      </c>
      <c r="AC224" s="1" t="s">
        <v>2061</v>
      </c>
      <c r="AD224" s="1">
        <v>10</v>
      </c>
      <c r="AE224" s="1">
        <v>0</v>
      </c>
      <c r="AF224" s="1">
        <v>1510</v>
      </c>
      <c r="AG224" s="1" t="s">
        <v>2061</v>
      </c>
      <c r="AH224" s="1">
        <v>11</v>
      </c>
      <c r="AI224" s="1">
        <v>0</v>
      </c>
      <c r="AJ224" s="1">
        <v>1</v>
      </c>
      <c r="AK224" s="1">
        <v>48000</v>
      </c>
      <c r="AL224" s="4">
        <v>1.5220700152207001</v>
      </c>
      <c r="AM224" s="1">
        <v>2489355</v>
      </c>
      <c r="AN224" s="1" t="s">
        <v>2062</v>
      </c>
      <c r="AO224" s="1" t="s">
        <v>2063</v>
      </c>
      <c r="AP224" s="1">
        <v>4792</v>
      </c>
      <c r="AQ224" s="1">
        <v>755</v>
      </c>
      <c r="AR224" s="1" t="s">
        <v>532</v>
      </c>
      <c r="AS224" s="1" t="s">
        <v>2064</v>
      </c>
      <c r="AT224" s="1" t="s">
        <v>1323</v>
      </c>
      <c r="AU224" s="1" t="s">
        <v>1335</v>
      </c>
      <c r="AV224" s="1" t="s">
        <v>2065</v>
      </c>
      <c r="AW224" s="4">
        <v>54</v>
      </c>
      <c r="AX224" s="3">
        <v>13.457484567901236</v>
      </c>
      <c r="AY224" s="17">
        <v>2.0159867751267549E-3</v>
      </c>
      <c r="AZ224" s="17" t="s">
        <v>5091</v>
      </c>
      <c r="BA224" s="6" t="str">
        <f t="shared" si="32"/>
        <v>No Disponible</v>
      </c>
      <c r="BB224" s="6">
        <v>5.0399669378168874E-3</v>
      </c>
      <c r="BC224" s="6">
        <f>BB224</f>
        <v>5.0399669378168874E-3</v>
      </c>
      <c r="BD224" s="6" t="str">
        <f t="shared" si="33"/>
        <v>Menor a 100%</v>
      </c>
      <c r="BE224" s="6">
        <v>2.8186481763346299E-2</v>
      </c>
      <c r="BF224" s="6">
        <f>BE224</f>
        <v>2.8186481763346299E-2</v>
      </c>
      <c r="BG224" s="6" t="str">
        <f t="shared" si="34"/>
        <v>Menor a 100%</v>
      </c>
      <c r="BH224" s="2" t="s">
        <v>591</v>
      </c>
      <c r="BI224" s="2">
        <v>13.402469135802471</v>
      </c>
      <c r="BJ224" s="2">
        <v>17.423209876543215</v>
      </c>
      <c r="BK224" s="2">
        <v>27.877135802469144</v>
      </c>
    </row>
    <row r="225" spans="1:63" ht="35.25" customHeight="1">
      <c r="A225" s="1">
        <v>5385</v>
      </c>
      <c r="B225" s="1">
        <v>21579</v>
      </c>
      <c r="C225" s="1" t="s">
        <v>330</v>
      </c>
      <c r="D225" s="1">
        <v>6</v>
      </c>
      <c r="E225" s="1" t="s">
        <v>0</v>
      </c>
      <c r="F225" s="1">
        <v>1906</v>
      </c>
      <c r="G225" s="1" t="s">
        <v>2066</v>
      </c>
      <c r="H225" s="1" t="s">
        <v>0</v>
      </c>
      <c r="I225" s="1" t="s">
        <v>2067</v>
      </c>
      <c r="J225" s="1">
        <v>15</v>
      </c>
      <c r="K225" s="1" t="s">
        <v>828</v>
      </c>
      <c r="L225" s="1">
        <v>380</v>
      </c>
      <c r="M225" s="1" t="s">
        <v>2068</v>
      </c>
      <c r="N225" s="1" t="s">
        <v>532</v>
      </c>
      <c r="O225" s="1" t="s">
        <v>533</v>
      </c>
      <c r="P225" s="1" t="s">
        <v>533</v>
      </c>
      <c r="Q225" s="1" t="s">
        <v>533</v>
      </c>
      <c r="R225" s="1" t="s">
        <v>532</v>
      </c>
      <c r="S225" s="1" t="s">
        <v>533</v>
      </c>
      <c r="T225" s="1" t="s">
        <v>533</v>
      </c>
      <c r="U225" s="1" t="s">
        <v>533</v>
      </c>
      <c r="V225" s="1" t="s">
        <v>533</v>
      </c>
      <c r="W225" s="1" t="s">
        <v>532</v>
      </c>
      <c r="X225" s="1">
        <v>2009</v>
      </c>
      <c r="Y225" s="1" t="s">
        <v>534</v>
      </c>
      <c r="Z225" s="1">
        <v>1</v>
      </c>
      <c r="AA225" s="1">
        <v>2012</v>
      </c>
      <c r="AB225" s="5">
        <v>28</v>
      </c>
      <c r="AC225" s="1" t="s">
        <v>2069</v>
      </c>
      <c r="AD225" s="1">
        <v>9</v>
      </c>
      <c r="AE225" s="1">
        <v>30</v>
      </c>
      <c r="AF225" s="1">
        <v>180</v>
      </c>
      <c r="AG225" s="1" t="s">
        <v>557</v>
      </c>
      <c r="AH225" s="1">
        <v>9</v>
      </c>
      <c r="AI225" s="1">
        <v>35</v>
      </c>
      <c r="AJ225" s="1">
        <v>1</v>
      </c>
      <c r="AK225" s="1">
        <v>28</v>
      </c>
      <c r="AL225" s="4">
        <v>8.8787417554540837E-4</v>
      </c>
      <c r="AM225" s="1">
        <v>2489408</v>
      </c>
      <c r="AN225" s="1" t="s">
        <v>2070</v>
      </c>
      <c r="AO225" s="1" t="s">
        <v>688</v>
      </c>
      <c r="AP225" s="1">
        <v>4988</v>
      </c>
      <c r="AQ225" s="1">
        <v>45</v>
      </c>
      <c r="AR225" s="1" t="s">
        <v>532</v>
      </c>
      <c r="AS225" s="1" t="s">
        <v>2071</v>
      </c>
      <c r="AT225" s="1" t="s">
        <v>835</v>
      </c>
      <c r="AU225" s="1" t="s">
        <v>2072</v>
      </c>
      <c r="AV225" s="1" t="s">
        <v>2073</v>
      </c>
      <c r="AW225" s="4">
        <v>8</v>
      </c>
      <c r="AX225" s="3">
        <v>1.35</v>
      </c>
      <c r="AY225" s="17">
        <v>1.9730537234342407E-5</v>
      </c>
      <c r="AZ225" s="17" t="s">
        <v>5091</v>
      </c>
      <c r="BA225" s="6" t="str">
        <f t="shared" si="32"/>
        <v>No Disponible</v>
      </c>
      <c r="BB225" s="6">
        <v>3.1709791983764585E-5</v>
      </c>
      <c r="BC225" s="6" t="s">
        <v>5091</v>
      </c>
      <c r="BD225" s="6" t="str">
        <f t="shared" si="33"/>
        <v>No Disponible</v>
      </c>
      <c r="BE225" s="6">
        <v>1.1098427194317605E-4</v>
      </c>
      <c r="BF225" s="6" t="s">
        <v>5091</v>
      </c>
      <c r="BG225" s="6" t="str">
        <f t="shared" si="34"/>
        <v>No Disponible</v>
      </c>
      <c r="BH225" s="2" t="s">
        <v>591</v>
      </c>
      <c r="BI225" s="2">
        <v>1.3388888888888888</v>
      </c>
      <c r="BJ225" s="2">
        <v>1.7405555555555554</v>
      </c>
      <c r="BK225" s="2">
        <v>2.7848888888888887</v>
      </c>
    </row>
    <row r="226" spans="1:63" ht="35.25" customHeight="1">
      <c r="A226" s="1">
        <v>5425</v>
      </c>
      <c r="B226" s="1">
        <v>1235</v>
      </c>
      <c r="C226" s="1" t="s">
        <v>329</v>
      </c>
      <c r="D226" s="1">
        <v>6</v>
      </c>
      <c r="E226" s="1" t="s">
        <v>0</v>
      </c>
      <c r="F226" s="1">
        <v>71431</v>
      </c>
      <c r="G226" s="1" t="s">
        <v>2074</v>
      </c>
      <c r="H226" s="1" t="s">
        <v>0</v>
      </c>
      <c r="I226" s="1" t="s">
        <v>2075</v>
      </c>
      <c r="J226" s="1">
        <v>25</v>
      </c>
      <c r="K226" s="1" t="s">
        <v>662</v>
      </c>
      <c r="L226" s="1">
        <v>518</v>
      </c>
      <c r="M226" s="1" t="s">
        <v>2076</v>
      </c>
      <c r="N226" s="1" t="s">
        <v>532</v>
      </c>
      <c r="O226" s="1" t="s">
        <v>533</v>
      </c>
      <c r="P226" s="1" t="s">
        <v>533</v>
      </c>
      <c r="Q226" s="1" t="s">
        <v>533</v>
      </c>
      <c r="R226" s="1" t="s">
        <v>533</v>
      </c>
      <c r="S226" s="1" t="s">
        <v>533</v>
      </c>
      <c r="T226" s="1" t="s">
        <v>533</v>
      </c>
      <c r="U226" s="1" t="s">
        <v>533</v>
      </c>
      <c r="V226" s="1" t="s">
        <v>533</v>
      </c>
      <c r="W226" s="1" t="s">
        <v>533</v>
      </c>
      <c r="X226" s="1">
        <v>2009</v>
      </c>
      <c r="Y226" s="1" t="s">
        <v>534</v>
      </c>
      <c r="Z226" s="1">
        <v>1</v>
      </c>
      <c r="AA226" s="1">
        <v>2012</v>
      </c>
      <c r="AB226" s="5">
        <v>4</v>
      </c>
      <c r="AC226" s="1" t="s">
        <v>2077</v>
      </c>
      <c r="AD226" s="1">
        <v>9</v>
      </c>
      <c r="AE226" s="1">
        <v>45</v>
      </c>
      <c r="AF226" s="1">
        <v>30</v>
      </c>
      <c r="AG226" s="1" t="s">
        <v>2078</v>
      </c>
      <c r="AH226" s="1">
        <v>9</v>
      </c>
      <c r="AI226" s="1">
        <v>24</v>
      </c>
      <c r="AJ226" s="1">
        <v>2</v>
      </c>
      <c r="AK226" s="1">
        <v>126144</v>
      </c>
      <c r="AL226" s="4">
        <v>4</v>
      </c>
      <c r="AM226" s="1">
        <v>2489451</v>
      </c>
      <c r="AN226" s="1" t="s">
        <v>2079</v>
      </c>
      <c r="AO226" s="1" t="s">
        <v>1056</v>
      </c>
      <c r="AP226" s="1">
        <v>4759</v>
      </c>
      <c r="AQ226" s="1">
        <v>17</v>
      </c>
      <c r="AR226" s="1" t="s">
        <v>532</v>
      </c>
      <c r="AS226" s="1" t="s">
        <v>2080</v>
      </c>
      <c r="AT226" s="1" t="s">
        <v>750</v>
      </c>
      <c r="AU226" s="1" t="s">
        <v>2081</v>
      </c>
      <c r="AV226" s="1" t="s">
        <v>899</v>
      </c>
      <c r="AW226" s="4">
        <v>2</v>
      </c>
      <c r="AX226" s="3">
        <v>0.90277777777777779</v>
      </c>
      <c r="AY226" s="6">
        <v>0.23529411764705882</v>
      </c>
      <c r="AZ226" s="6">
        <f>AY226</f>
        <v>0.23529411764705882</v>
      </c>
      <c r="BA226" s="6" t="str">
        <f t="shared" si="32"/>
        <v>Menor a 100%</v>
      </c>
      <c r="BB226" s="6">
        <v>1</v>
      </c>
      <c r="BC226" s="6">
        <f t="shared" ref="BC226:BC233" si="36">BB226</f>
        <v>1</v>
      </c>
      <c r="BD226" s="6" t="str">
        <f t="shared" si="33"/>
        <v>Menor a 100%</v>
      </c>
      <c r="BE226" s="6">
        <v>2</v>
      </c>
      <c r="BF226" s="6">
        <f t="shared" ref="BF226:BF233" si="37">BE226</f>
        <v>2</v>
      </c>
      <c r="BG226" s="6" t="str">
        <f t="shared" si="34"/>
        <v>Mayor a 100%</v>
      </c>
      <c r="BH226" s="2" t="s">
        <v>543</v>
      </c>
      <c r="BI226" s="2">
        <v>0.88734567901234551</v>
      </c>
      <c r="BJ226" s="2">
        <v>1.1535493827160492</v>
      </c>
      <c r="BK226" s="2">
        <v>1.8456790123456788</v>
      </c>
    </row>
    <row r="227" spans="1:63" ht="35.25" customHeight="1">
      <c r="A227" s="1">
        <v>5445</v>
      </c>
      <c r="B227" s="1">
        <v>333</v>
      </c>
      <c r="C227" s="1" t="s">
        <v>328</v>
      </c>
      <c r="D227" s="1">
        <v>6</v>
      </c>
      <c r="E227" s="1" t="s">
        <v>0</v>
      </c>
      <c r="F227" s="1">
        <v>71457</v>
      </c>
      <c r="G227" s="1" t="s">
        <v>2082</v>
      </c>
      <c r="H227" s="1" t="s">
        <v>0</v>
      </c>
      <c r="I227" s="1" t="s">
        <v>2083</v>
      </c>
      <c r="J227" s="1">
        <v>66</v>
      </c>
      <c r="K227" s="1" t="s">
        <v>871</v>
      </c>
      <c r="L227" s="1">
        <v>170</v>
      </c>
      <c r="M227" s="1" t="s">
        <v>2084</v>
      </c>
      <c r="N227" s="1" t="s">
        <v>532</v>
      </c>
      <c r="O227" s="1" t="s">
        <v>532</v>
      </c>
      <c r="P227" s="1" t="s">
        <v>533</v>
      </c>
      <c r="Q227" s="1" t="s">
        <v>533</v>
      </c>
      <c r="R227" s="1" t="s">
        <v>532</v>
      </c>
      <c r="S227" s="1" t="s">
        <v>532</v>
      </c>
      <c r="T227" s="1" t="s">
        <v>533</v>
      </c>
      <c r="U227" s="1" t="s">
        <v>532</v>
      </c>
      <c r="V227" s="1" t="s">
        <v>533</v>
      </c>
      <c r="W227" s="1" t="s">
        <v>532</v>
      </c>
      <c r="X227" s="1">
        <v>2009</v>
      </c>
      <c r="Y227" s="1" t="s">
        <v>534</v>
      </c>
      <c r="Z227" s="1">
        <v>1</v>
      </c>
      <c r="AA227" s="1">
        <v>2012</v>
      </c>
      <c r="AB227" s="5">
        <v>48</v>
      </c>
      <c r="AC227" s="1" t="s">
        <v>1538</v>
      </c>
      <c r="AD227" s="1">
        <v>9</v>
      </c>
      <c r="AE227" s="1">
        <v>5</v>
      </c>
      <c r="AF227" s="1">
        <v>502</v>
      </c>
      <c r="AG227" s="1" t="s">
        <v>2085</v>
      </c>
      <c r="AH227" s="1">
        <v>8</v>
      </c>
      <c r="AI227" s="1">
        <v>40</v>
      </c>
      <c r="AJ227" s="1">
        <v>1</v>
      </c>
      <c r="AK227" s="1">
        <v>648322</v>
      </c>
      <c r="AL227" s="4">
        <v>20.558155758498224</v>
      </c>
      <c r="AM227" s="1">
        <v>2489452</v>
      </c>
      <c r="AN227" s="1" t="s">
        <v>2086</v>
      </c>
      <c r="AO227" s="1" t="s">
        <v>2087</v>
      </c>
      <c r="AP227" s="1">
        <v>4826</v>
      </c>
      <c r="AQ227" s="1">
        <v>184</v>
      </c>
      <c r="AR227" s="1" t="s">
        <v>532</v>
      </c>
      <c r="AS227" s="1" t="s">
        <v>2088</v>
      </c>
      <c r="AT227" s="1" t="s">
        <v>878</v>
      </c>
      <c r="AU227" s="1" t="s">
        <v>2089</v>
      </c>
      <c r="AV227" s="1" t="s">
        <v>2090</v>
      </c>
      <c r="AW227" s="4">
        <v>25</v>
      </c>
      <c r="AX227" s="3">
        <v>411.33209876543202</v>
      </c>
      <c r="AY227" s="6">
        <v>0.11172910738314253</v>
      </c>
      <c r="AZ227" s="6">
        <f>AY227</f>
        <v>0.11172910738314253</v>
      </c>
      <c r="BA227" s="6" t="str">
        <f t="shared" si="32"/>
        <v>Menor a 100%</v>
      </c>
      <c r="BB227" s="6">
        <v>0.42829491163537964</v>
      </c>
      <c r="BC227" s="6">
        <f t="shared" si="36"/>
        <v>0.42829491163537964</v>
      </c>
      <c r="BD227" s="6" t="str">
        <f t="shared" si="33"/>
        <v>Menor a 100%</v>
      </c>
      <c r="BE227" s="6">
        <v>0.82232623033992891</v>
      </c>
      <c r="BF227" s="6">
        <f t="shared" si="37"/>
        <v>0.82232623033992891</v>
      </c>
      <c r="BG227" s="6" t="str">
        <f t="shared" si="34"/>
        <v>Menor a 100%</v>
      </c>
      <c r="BH227" s="2" t="s">
        <v>591</v>
      </c>
      <c r="BI227" s="2">
        <v>415.65092592592595</v>
      </c>
      <c r="BJ227" s="2">
        <v>498.7811111111111</v>
      </c>
      <c r="BK227" s="2">
        <v>748.17166666666662</v>
      </c>
    </row>
    <row r="228" spans="1:63" ht="35.25" customHeight="1">
      <c r="A228" s="1">
        <v>5465</v>
      </c>
      <c r="B228" s="1">
        <v>2062</v>
      </c>
      <c r="C228" s="1" t="s">
        <v>149</v>
      </c>
      <c r="D228" s="1">
        <v>5</v>
      </c>
      <c r="E228" s="1" t="s">
        <v>446</v>
      </c>
      <c r="F228" s="1">
        <v>71160</v>
      </c>
      <c r="G228" s="1" t="s">
        <v>905</v>
      </c>
      <c r="H228" s="1" t="s">
        <v>446</v>
      </c>
      <c r="I228" s="1" t="s">
        <v>2091</v>
      </c>
      <c r="J228" s="1">
        <v>5</v>
      </c>
      <c r="K228" s="1" t="s">
        <v>945</v>
      </c>
      <c r="L228" s="1">
        <v>615</v>
      </c>
      <c r="M228" s="1" t="s">
        <v>684</v>
      </c>
      <c r="N228" s="1" t="s">
        <v>532</v>
      </c>
      <c r="O228" s="1" t="s">
        <v>532</v>
      </c>
      <c r="P228" s="1" t="s">
        <v>533</v>
      </c>
      <c r="Q228" s="1" t="s">
        <v>533</v>
      </c>
      <c r="R228" s="1" t="s">
        <v>532</v>
      </c>
      <c r="S228" s="1" t="s">
        <v>533</v>
      </c>
      <c r="T228" s="1" t="s">
        <v>532</v>
      </c>
      <c r="U228" s="1" t="s">
        <v>533</v>
      </c>
      <c r="V228" s="1" t="s">
        <v>533</v>
      </c>
      <c r="W228" s="1" t="s">
        <v>532</v>
      </c>
      <c r="X228" s="1">
        <v>2009</v>
      </c>
      <c r="Y228" s="1" t="s">
        <v>534</v>
      </c>
      <c r="Z228" s="1">
        <v>1</v>
      </c>
      <c r="AA228" s="1">
        <v>2011</v>
      </c>
      <c r="AB228" s="5">
        <v>279.99</v>
      </c>
      <c r="AC228" s="1" t="s">
        <v>2092</v>
      </c>
      <c r="AD228" s="1">
        <v>6</v>
      </c>
      <c r="AE228" s="1">
        <v>0</v>
      </c>
      <c r="AF228" s="1">
        <v>53304231.93</v>
      </c>
      <c r="AG228" s="1" t="s">
        <v>2093</v>
      </c>
      <c r="AH228" s="1">
        <v>6</v>
      </c>
      <c r="AI228" s="1">
        <v>0</v>
      </c>
      <c r="AJ228" s="1">
        <v>1</v>
      </c>
      <c r="AK228" s="1">
        <v>4428752</v>
      </c>
      <c r="AL228" s="4">
        <v>140.43480466768139</v>
      </c>
      <c r="AM228" s="1">
        <v>2070876</v>
      </c>
      <c r="AN228" s="1" t="s">
        <v>2094</v>
      </c>
      <c r="AO228" s="1" t="s">
        <v>643</v>
      </c>
      <c r="AP228" s="1">
        <v>5130</v>
      </c>
      <c r="AQ228" s="1">
        <v>423414.68</v>
      </c>
      <c r="AR228" s="1" t="s">
        <v>532</v>
      </c>
      <c r="AS228" s="1" t="s">
        <v>2095</v>
      </c>
      <c r="AT228" s="1" t="s">
        <v>952</v>
      </c>
      <c r="AU228" s="1" t="s">
        <v>2096</v>
      </c>
      <c r="AV228" s="1" t="s">
        <v>2097</v>
      </c>
      <c r="AW228" s="4">
        <v>147.9</v>
      </c>
      <c r="AX228" s="3">
        <v>170.25555555555556</v>
      </c>
      <c r="AY228" s="17">
        <v>3.3167202579674704E-4</v>
      </c>
      <c r="AZ228" s="17" t="s">
        <v>5091</v>
      </c>
      <c r="BA228" s="6" t="str">
        <f t="shared" si="32"/>
        <v>No Disponible</v>
      </c>
      <c r="BB228" s="6">
        <v>0.5015707870555427</v>
      </c>
      <c r="BC228" s="6">
        <f t="shared" si="36"/>
        <v>0.5015707870555427</v>
      </c>
      <c r="BD228" s="6" t="str">
        <f t="shared" si="33"/>
        <v>Menor a 100%</v>
      </c>
      <c r="BE228" s="6">
        <v>0.94952538652928586</v>
      </c>
      <c r="BF228" s="6">
        <f t="shared" si="37"/>
        <v>0.94952538652928586</v>
      </c>
      <c r="BG228" s="6" t="str">
        <f t="shared" si="34"/>
        <v>Menor a 100%</v>
      </c>
      <c r="BH228" s="2" t="s">
        <v>591</v>
      </c>
      <c r="BI228" s="2">
        <v>173.26512345679012</v>
      </c>
      <c r="BJ228" s="2">
        <v>207.91814814814813</v>
      </c>
      <c r="BK228" s="2">
        <v>311.8772222222222</v>
      </c>
    </row>
    <row r="229" spans="1:63" ht="35.25" customHeight="1">
      <c r="A229" s="1">
        <v>5485</v>
      </c>
      <c r="B229" s="1">
        <v>661</v>
      </c>
      <c r="C229" s="1" t="s">
        <v>327</v>
      </c>
      <c r="D229" s="1">
        <v>6</v>
      </c>
      <c r="E229" s="1" t="s">
        <v>0</v>
      </c>
      <c r="F229" s="1">
        <v>71429</v>
      </c>
      <c r="G229" s="1" t="s">
        <v>2098</v>
      </c>
      <c r="H229" s="1" t="s">
        <v>0</v>
      </c>
      <c r="I229" s="1" t="s">
        <v>2099</v>
      </c>
      <c r="J229" s="1">
        <v>25</v>
      </c>
      <c r="K229" s="1" t="s">
        <v>662</v>
      </c>
      <c r="L229" s="1">
        <v>293</v>
      </c>
      <c r="M229" s="1" t="s">
        <v>2100</v>
      </c>
      <c r="N229" s="1" t="s">
        <v>532</v>
      </c>
      <c r="O229" s="1" t="s">
        <v>533</v>
      </c>
      <c r="P229" s="1" t="s">
        <v>533</v>
      </c>
      <c r="Q229" s="1" t="s">
        <v>533</v>
      </c>
      <c r="R229" s="1" t="s">
        <v>533</v>
      </c>
      <c r="S229" s="1" t="s">
        <v>533</v>
      </c>
      <c r="T229" s="1" t="s">
        <v>533</v>
      </c>
      <c r="U229" s="1" t="s">
        <v>533</v>
      </c>
      <c r="V229" s="1" t="s">
        <v>533</v>
      </c>
      <c r="W229" s="1" t="s">
        <v>533</v>
      </c>
      <c r="X229" s="1">
        <v>2009</v>
      </c>
      <c r="Y229" s="1" t="s">
        <v>534</v>
      </c>
      <c r="Z229" s="1">
        <v>1</v>
      </c>
      <c r="AA229" s="1">
        <v>2012</v>
      </c>
      <c r="AB229" s="5">
        <v>1.5</v>
      </c>
      <c r="AC229" s="1" t="s">
        <v>819</v>
      </c>
      <c r="AD229" s="1">
        <v>9</v>
      </c>
      <c r="AE229" s="1">
        <v>30</v>
      </c>
      <c r="AF229" s="1">
        <v>10.27</v>
      </c>
      <c r="AG229" s="1" t="s">
        <v>2101</v>
      </c>
      <c r="AH229" s="1">
        <v>9</v>
      </c>
      <c r="AI229" s="1">
        <v>29</v>
      </c>
      <c r="AJ229" s="1">
        <v>2</v>
      </c>
      <c r="AK229" s="1">
        <v>88300</v>
      </c>
      <c r="AL229" s="4">
        <v>2.7999746321664132</v>
      </c>
      <c r="AM229" s="1">
        <v>2489630</v>
      </c>
      <c r="AN229" s="1" t="s">
        <v>2102</v>
      </c>
      <c r="AO229" s="1" t="s">
        <v>2103</v>
      </c>
      <c r="AP229" s="1">
        <v>4842</v>
      </c>
      <c r="AQ229" s="1">
        <v>6.2</v>
      </c>
      <c r="AR229" s="1" t="s">
        <v>532</v>
      </c>
      <c r="AS229" s="1" t="s">
        <v>2104</v>
      </c>
      <c r="AT229" s="1" t="s">
        <v>1067</v>
      </c>
      <c r="AU229" s="1" t="s">
        <v>2105</v>
      </c>
      <c r="AV229" s="1" t="s">
        <v>2106</v>
      </c>
      <c r="AW229" s="4">
        <v>10</v>
      </c>
      <c r="AX229" s="3">
        <v>2.8125</v>
      </c>
      <c r="AY229" s="6">
        <v>0.45160881163974403</v>
      </c>
      <c r="AZ229" s="6">
        <f>AY229</f>
        <v>0.45160881163974403</v>
      </c>
      <c r="BA229" s="6" t="str">
        <f t="shared" si="32"/>
        <v>Menor a 100%</v>
      </c>
      <c r="BB229" s="6">
        <v>1.8666497547776089</v>
      </c>
      <c r="BC229" s="6">
        <f t="shared" si="36"/>
        <v>1.8666497547776089</v>
      </c>
      <c r="BD229" s="6" t="str">
        <f t="shared" si="33"/>
        <v>Mayor a 100%</v>
      </c>
      <c r="BE229" s="6">
        <v>0.27999746321664132</v>
      </c>
      <c r="BF229" s="6">
        <f t="shared" si="37"/>
        <v>0.27999746321664132</v>
      </c>
      <c r="BG229" s="6" t="str">
        <f t="shared" si="34"/>
        <v>Menor a 100%</v>
      </c>
      <c r="BH229" s="2" t="s">
        <v>591</v>
      </c>
      <c r="BI229" s="2">
        <v>2.8194444444444446</v>
      </c>
      <c r="BJ229" s="2">
        <v>3.6652777777777783</v>
      </c>
      <c r="BK229" s="2">
        <v>5.8644444444444455</v>
      </c>
    </row>
    <row r="230" spans="1:63" ht="35.25" customHeight="1">
      <c r="A230" s="1">
        <v>5486</v>
      </c>
      <c r="B230" s="1">
        <v>661</v>
      </c>
      <c r="C230" s="1" t="s">
        <v>327</v>
      </c>
      <c r="D230" s="1">
        <v>6</v>
      </c>
      <c r="E230" s="1" t="s">
        <v>0</v>
      </c>
      <c r="F230" s="1">
        <v>71428</v>
      </c>
      <c r="G230" s="1" t="s">
        <v>2107</v>
      </c>
      <c r="H230" s="1" t="s">
        <v>0</v>
      </c>
      <c r="I230" s="1" t="s">
        <v>2099</v>
      </c>
      <c r="J230" s="1">
        <v>25</v>
      </c>
      <c r="K230" s="1" t="s">
        <v>662</v>
      </c>
      <c r="L230" s="1">
        <v>293</v>
      </c>
      <c r="M230" s="1" t="s">
        <v>2100</v>
      </c>
      <c r="N230" s="1" t="s">
        <v>532</v>
      </c>
      <c r="O230" s="1" t="s">
        <v>533</v>
      </c>
      <c r="P230" s="1" t="s">
        <v>533</v>
      </c>
      <c r="Q230" s="1" t="s">
        <v>533</v>
      </c>
      <c r="R230" s="1" t="s">
        <v>533</v>
      </c>
      <c r="S230" s="1" t="s">
        <v>533</v>
      </c>
      <c r="T230" s="1" t="s">
        <v>533</v>
      </c>
      <c r="U230" s="1" t="s">
        <v>533</v>
      </c>
      <c r="V230" s="1" t="s">
        <v>533</v>
      </c>
      <c r="W230" s="1" t="s">
        <v>533</v>
      </c>
      <c r="X230" s="1">
        <v>2009</v>
      </c>
      <c r="Y230" s="1" t="s">
        <v>534</v>
      </c>
      <c r="Z230" s="1">
        <v>1</v>
      </c>
      <c r="AA230" s="1">
        <v>2012</v>
      </c>
      <c r="AB230" s="5">
        <v>2</v>
      </c>
      <c r="AC230" s="1" t="s">
        <v>819</v>
      </c>
      <c r="AD230" s="1">
        <v>15</v>
      </c>
      <c r="AE230" s="1">
        <v>15</v>
      </c>
      <c r="AF230" s="1">
        <v>11.31</v>
      </c>
      <c r="AG230" s="1" t="s">
        <v>2101</v>
      </c>
      <c r="AH230" s="1">
        <v>14</v>
      </c>
      <c r="AI230" s="1">
        <v>0</v>
      </c>
      <c r="AJ230" s="1">
        <v>2</v>
      </c>
      <c r="AK230" s="1">
        <v>63072</v>
      </c>
      <c r="AL230" s="4">
        <v>2</v>
      </c>
      <c r="AM230" s="1">
        <v>2489630</v>
      </c>
      <c r="AN230" s="1" t="s">
        <v>2102</v>
      </c>
      <c r="AO230" s="1" t="s">
        <v>2103</v>
      </c>
      <c r="AP230" s="1">
        <v>4842</v>
      </c>
      <c r="AQ230" s="1">
        <v>6</v>
      </c>
      <c r="AR230" s="1" t="s">
        <v>533</v>
      </c>
      <c r="AS230" s="1">
        <v>0</v>
      </c>
      <c r="AT230" s="1">
        <v>0</v>
      </c>
      <c r="AU230" s="1">
        <v>0</v>
      </c>
      <c r="AV230" s="1">
        <v>0</v>
      </c>
      <c r="AW230" s="4" t="s">
        <v>217</v>
      </c>
      <c r="AX230" s="3">
        <v>2.8125</v>
      </c>
      <c r="AY230" s="6">
        <v>0.33333333333333331</v>
      </c>
      <c r="AZ230" s="6">
        <f>AY230</f>
        <v>0.33333333333333331</v>
      </c>
      <c r="BA230" s="6" t="str">
        <f t="shared" si="32"/>
        <v>Menor a 100%</v>
      </c>
      <c r="BB230" s="6">
        <v>1</v>
      </c>
      <c r="BC230" s="6">
        <f t="shared" si="36"/>
        <v>1</v>
      </c>
      <c r="BD230" s="6" t="str">
        <f t="shared" si="33"/>
        <v>Menor a 100%</v>
      </c>
      <c r="BE230" s="6" t="s">
        <v>217</v>
      </c>
      <c r="BF230" s="6" t="str">
        <f t="shared" si="37"/>
        <v/>
      </c>
      <c r="BG230" s="6" t="str">
        <f t="shared" si="34"/>
        <v>Mayor a 100%</v>
      </c>
      <c r="BH230" s="2" t="s">
        <v>591</v>
      </c>
      <c r="BI230" s="2">
        <v>2.8194444444444446</v>
      </c>
      <c r="BJ230" s="2">
        <v>3.6652777777777783</v>
      </c>
      <c r="BK230" s="2">
        <v>5.8644444444444455</v>
      </c>
    </row>
    <row r="231" spans="1:63" ht="35.25" customHeight="1">
      <c r="A231" s="1">
        <v>5487</v>
      </c>
      <c r="B231" s="1">
        <v>661</v>
      </c>
      <c r="C231" s="1" t="s">
        <v>327</v>
      </c>
      <c r="D231" s="1">
        <v>6</v>
      </c>
      <c r="E231" s="1" t="s">
        <v>0</v>
      </c>
      <c r="F231" s="1">
        <v>71427</v>
      </c>
      <c r="G231" s="1" t="s">
        <v>2108</v>
      </c>
      <c r="H231" s="1" t="s">
        <v>0</v>
      </c>
      <c r="I231" s="1" t="s">
        <v>2099</v>
      </c>
      <c r="J231" s="1">
        <v>25</v>
      </c>
      <c r="K231" s="1" t="s">
        <v>662</v>
      </c>
      <c r="L231" s="1">
        <v>293</v>
      </c>
      <c r="M231" s="1" t="s">
        <v>2100</v>
      </c>
      <c r="N231" s="1" t="s">
        <v>532</v>
      </c>
      <c r="O231" s="1" t="s">
        <v>533</v>
      </c>
      <c r="P231" s="1" t="s">
        <v>533</v>
      </c>
      <c r="Q231" s="1" t="s">
        <v>533</v>
      </c>
      <c r="R231" s="1" t="s">
        <v>533</v>
      </c>
      <c r="S231" s="1" t="s">
        <v>533</v>
      </c>
      <c r="T231" s="1" t="s">
        <v>533</v>
      </c>
      <c r="U231" s="1" t="s">
        <v>533</v>
      </c>
      <c r="V231" s="1" t="s">
        <v>533</v>
      </c>
      <c r="W231" s="1" t="s">
        <v>533</v>
      </c>
      <c r="X231" s="1">
        <v>2009</v>
      </c>
      <c r="Y231" s="1" t="s">
        <v>534</v>
      </c>
      <c r="Z231" s="1">
        <v>1</v>
      </c>
      <c r="AA231" s="1">
        <v>2012</v>
      </c>
      <c r="AB231" s="5">
        <v>2</v>
      </c>
      <c r="AC231" s="1" t="s">
        <v>1542</v>
      </c>
      <c r="AD231" s="1">
        <v>10</v>
      </c>
      <c r="AE231" s="1">
        <v>2</v>
      </c>
      <c r="AF231" s="1">
        <v>11.39</v>
      </c>
      <c r="AG231" s="1" t="s">
        <v>2109</v>
      </c>
      <c r="AH231" s="1">
        <v>11</v>
      </c>
      <c r="AI231" s="1">
        <v>10</v>
      </c>
      <c r="AJ231" s="1">
        <v>2</v>
      </c>
      <c r="AK231" s="1">
        <v>78840</v>
      </c>
      <c r="AL231" s="4">
        <v>2.5</v>
      </c>
      <c r="AM231" s="1">
        <v>2489630</v>
      </c>
      <c r="AN231" s="1" t="s">
        <v>2102</v>
      </c>
      <c r="AO231" s="1" t="s">
        <v>2103</v>
      </c>
      <c r="AP231" s="1">
        <v>4842</v>
      </c>
      <c r="AQ231" s="1">
        <v>5.9</v>
      </c>
      <c r="AR231" s="1" t="s">
        <v>533</v>
      </c>
      <c r="AS231" s="1">
        <v>0</v>
      </c>
      <c r="AT231" s="1">
        <v>0</v>
      </c>
      <c r="AU231" s="1">
        <v>0</v>
      </c>
      <c r="AV231" s="1">
        <v>0</v>
      </c>
      <c r="AW231" s="4" t="s">
        <v>217</v>
      </c>
      <c r="AX231" s="3">
        <v>2.8125</v>
      </c>
      <c r="AY231" s="6">
        <v>0.42372881355932202</v>
      </c>
      <c r="AZ231" s="6">
        <f>AY231</f>
        <v>0.42372881355932202</v>
      </c>
      <c r="BA231" s="6" t="str">
        <f t="shared" si="32"/>
        <v>Menor a 100%</v>
      </c>
      <c r="BB231" s="6">
        <v>1.25</v>
      </c>
      <c r="BC231" s="6">
        <f t="shared" si="36"/>
        <v>1.25</v>
      </c>
      <c r="BD231" s="6" t="str">
        <f t="shared" si="33"/>
        <v>Mayor a 100%</v>
      </c>
      <c r="BE231" s="6" t="s">
        <v>217</v>
      </c>
      <c r="BF231" s="6" t="str">
        <f t="shared" si="37"/>
        <v/>
      </c>
      <c r="BG231" s="6" t="str">
        <f t="shared" si="34"/>
        <v>Mayor a 100%</v>
      </c>
      <c r="BH231" s="2" t="s">
        <v>591</v>
      </c>
      <c r="BI231" s="2">
        <v>2.8194444444444446</v>
      </c>
      <c r="BJ231" s="2">
        <v>3.6652777777777783</v>
      </c>
      <c r="BK231" s="2">
        <v>5.8644444444444455</v>
      </c>
    </row>
    <row r="232" spans="1:63" ht="35.25" customHeight="1">
      <c r="A232" s="1">
        <v>5505</v>
      </c>
      <c r="B232" s="1">
        <v>124</v>
      </c>
      <c r="C232" s="1" t="s">
        <v>326</v>
      </c>
      <c r="D232" s="1">
        <v>5</v>
      </c>
      <c r="E232" s="1" t="s">
        <v>446</v>
      </c>
      <c r="F232" s="1">
        <v>708</v>
      </c>
      <c r="G232" s="1" t="s">
        <v>2110</v>
      </c>
      <c r="H232" s="1" t="s">
        <v>446</v>
      </c>
      <c r="I232" s="1" t="s">
        <v>2111</v>
      </c>
      <c r="J232" s="1">
        <v>19</v>
      </c>
      <c r="K232" s="1" t="s">
        <v>712</v>
      </c>
      <c r="L232" s="1">
        <v>455</v>
      </c>
      <c r="M232" s="1" t="s">
        <v>2112</v>
      </c>
      <c r="N232" s="1" t="s">
        <v>532</v>
      </c>
      <c r="O232" s="1" t="s">
        <v>533</v>
      </c>
      <c r="P232" s="1" t="s">
        <v>533</v>
      </c>
      <c r="Q232" s="1" t="s">
        <v>533</v>
      </c>
      <c r="R232" s="1" t="s">
        <v>532</v>
      </c>
      <c r="S232" s="1" t="s">
        <v>532</v>
      </c>
      <c r="T232" s="1" t="s">
        <v>533</v>
      </c>
      <c r="U232" s="1" t="s">
        <v>532</v>
      </c>
      <c r="V232" s="1" t="s">
        <v>533</v>
      </c>
      <c r="W232" s="1" t="s">
        <v>533</v>
      </c>
      <c r="X232" s="1">
        <v>2009</v>
      </c>
      <c r="Y232" s="1" t="s">
        <v>534</v>
      </c>
      <c r="Z232" s="1">
        <v>1</v>
      </c>
      <c r="AA232" s="1">
        <v>2012</v>
      </c>
      <c r="AB232" s="5">
        <v>400</v>
      </c>
      <c r="AC232" s="1" t="s">
        <v>2113</v>
      </c>
      <c r="AD232" s="1">
        <v>0</v>
      </c>
      <c r="AE232" s="1">
        <v>0</v>
      </c>
      <c r="AF232" s="1">
        <v>3000</v>
      </c>
      <c r="AG232" s="1" t="s">
        <v>2114</v>
      </c>
      <c r="AH232" s="1">
        <v>0</v>
      </c>
      <c r="AI232" s="1">
        <v>0</v>
      </c>
      <c r="AJ232" s="1">
        <v>1</v>
      </c>
      <c r="AK232" s="1">
        <v>2675000</v>
      </c>
      <c r="AL232" s="4">
        <v>84.823693556570262</v>
      </c>
      <c r="AM232" s="1">
        <v>2489478</v>
      </c>
      <c r="AN232" s="1" t="s">
        <v>2115</v>
      </c>
      <c r="AO232" s="1" t="s">
        <v>2116</v>
      </c>
      <c r="AP232" s="1">
        <v>4968</v>
      </c>
      <c r="AQ232" s="1">
        <v>1520</v>
      </c>
      <c r="AR232" s="1" t="s">
        <v>532</v>
      </c>
      <c r="AS232" s="1" t="s">
        <v>2117</v>
      </c>
      <c r="AT232" s="1" t="s">
        <v>719</v>
      </c>
      <c r="AU232" s="1" t="s">
        <v>2118</v>
      </c>
      <c r="AV232" s="1" t="s">
        <v>2119</v>
      </c>
      <c r="AW232" s="4">
        <v>80</v>
      </c>
      <c r="AX232" s="3">
        <v>54.888117283950614</v>
      </c>
      <c r="AY232" s="6">
        <v>5.5805061550375172E-2</v>
      </c>
      <c r="AZ232" s="6">
        <f>AY232</f>
        <v>5.5805061550375172E-2</v>
      </c>
      <c r="BA232" s="6" t="str">
        <f t="shared" si="32"/>
        <v>Menor a 100%</v>
      </c>
      <c r="BB232" s="6">
        <v>0.21205923389142567</v>
      </c>
      <c r="BC232" s="6">
        <f t="shared" si="36"/>
        <v>0.21205923389142567</v>
      </c>
      <c r="BD232" s="6" t="str">
        <f t="shared" si="33"/>
        <v>Menor a 100%</v>
      </c>
      <c r="BE232" s="6">
        <v>1.0602961694571282</v>
      </c>
      <c r="BF232" s="6">
        <f t="shared" si="37"/>
        <v>1.0602961694571282</v>
      </c>
      <c r="BG232" s="6" t="str">
        <f t="shared" si="34"/>
        <v>Mayor a 100%</v>
      </c>
      <c r="BH232" s="2" t="s">
        <v>591</v>
      </c>
      <c r="BI232" s="2">
        <v>56.277006172839499</v>
      </c>
      <c r="BJ232" s="2">
        <v>67.532407407407391</v>
      </c>
      <c r="BK232" s="2">
        <v>101.29861111111109</v>
      </c>
    </row>
    <row r="233" spans="1:63" ht="35.25" customHeight="1">
      <c r="A233" s="1">
        <v>5545</v>
      </c>
      <c r="B233" s="1">
        <v>22145</v>
      </c>
      <c r="C233" s="1" t="s">
        <v>325</v>
      </c>
      <c r="D233" s="1">
        <v>6</v>
      </c>
      <c r="E233" s="1" t="s">
        <v>0</v>
      </c>
      <c r="F233" s="1">
        <v>71440</v>
      </c>
      <c r="G233" s="1" t="s">
        <v>2120</v>
      </c>
      <c r="H233" s="1" t="s">
        <v>0</v>
      </c>
      <c r="I233" s="1" t="s">
        <v>2121</v>
      </c>
      <c r="J233" s="1">
        <v>5</v>
      </c>
      <c r="K233" s="1" t="s">
        <v>945</v>
      </c>
      <c r="L233" s="1">
        <v>30</v>
      </c>
      <c r="M233" s="1" t="s">
        <v>2122</v>
      </c>
      <c r="N233" s="1" t="s">
        <v>532</v>
      </c>
      <c r="O233" s="1" t="s">
        <v>533</v>
      </c>
      <c r="P233" s="1" t="s">
        <v>533</v>
      </c>
      <c r="Q233" s="1" t="s">
        <v>533</v>
      </c>
      <c r="R233" s="1" t="s">
        <v>532</v>
      </c>
      <c r="S233" s="1" t="s">
        <v>533</v>
      </c>
      <c r="T233" s="1" t="s">
        <v>533</v>
      </c>
      <c r="U233" s="1" t="s">
        <v>533</v>
      </c>
      <c r="V233" s="1" t="s">
        <v>533</v>
      </c>
      <c r="W233" s="1" t="s">
        <v>532</v>
      </c>
      <c r="X233" s="1">
        <v>2009</v>
      </c>
      <c r="Y233" s="1" t="s">
        <v>534</v>
      </c>
      <c r="Z233" s="1">
        <v>1</v>
      </c>
      <c r="AA233" s="1">
        <v>2012</v>
      </c>
      <c r="AB233" s="5">
        <v>265</v>
      </c>
      <c r="AC233" s="1" t="s">
        <v>2123</v>
      </c>
      <c r="AD233" s="1">
        <v>3</v>
      </c>
      <c r="AE233" s="1">
        <v>30</v>
      </c>
      <c r="AF233" s="1">
        <v>612</v>
      </c>
      <c r="AG233" s="1" t="s">
        <v>2124</v>
      </c>
      <c r="AH233" s="1">
        <v>8</v>
      </c>
      <c r="AI233" s="1">
        <v>0</v>
      </c>
      <c r="AJ233" s="1">
        <v>1</v>
      </c>
      <c r="AK233" s="1">
        <v>1171000</v>
      </c>
      <c r="AL233" s="4">
        <v>37.132166412988333</v>
      </c>
      <c r="AM233" s="1">
        <v>2489632</v>
      </c>
      <c r="AN233" s="1" t="s">
        <v>2125</v>
      </c>
      <c r="AO233" s="1" t="s">
        <v>1282</v>
      </c>
      <c r="AP233" s="1">
        <v>4903</v>
      </c>
      <c r="AQ233" s="1">
        <v>490</v>
      </c>
      <c r="AR233" s="1" t="s">
        <v>532</v>
      </c>
      <c r="AS233" s="1" t="s">
        <v>2126</v>
      </c>
      <c r="AT233" s="1" t="s">
        <v>1323</v>
      </c>
      <c r="AU233" s="1" t="s">
        <v>2127</v>
      </c>
      <c r="AV233" s="1" t="s">
        <v>2128</v>
      </c>
      <c r="AW233" s="4">
        <v>60</v>
      </c>
      <c r="AX233" s="3">
        <v>32.324459876543209</v>
      </c>
      <c r="AY233" s="6">
        <v>7.5779931455078234E-2</v>
      </c>
      <c r="AZ233" s="6">
        <f>AY233</f>
        <v>7.5779931455078234E-2</v>
      </c>
      <c r="BA233" s="6" t="str">
        <f t="shared" si="32"/>
        <v>Menor a 100%</v>
      </c>
      <c r="BB233" s="6">
        <v>0.14012138269052202</v>
      </c>
      <c r="BC233" s="6">
        <f t="shared" si="36"/>
        <v>0.14012138269052202</v>
      </c>
      <c r="BD233" s="6" t="str">
        <f t="shared" si="33"/>
        <v>Menor a 100%</v>
      </c>
      <c r="BE233" s="6">
        <v>0.61886944021647217</v>
      </c>
      <c r="BF233" s="6">
        <f t="shared" si="37"/>
        <v>0.61886944021647217</v>
      </c>
      <c r="BG233" s="6" t="str">
        <f t="shared" si="34"/>
        <v>Menor a 100%</v>
      </c>
      <c r="BH233" s="2" t="s">
        <v>591</v>
      </c>
      <c r="BI233" s="2">
        <v>32.741126543209873</v>
      </c>
      <c r="BJ233" s="2">
        <v>39.289351851851848</v>
      </c>
      <c r="BK233" s="2">
        <v>58.934027777777771</v>
      </c>
    </row>
    <row r="234" spans="1:63" ht="35.25" customHeight="1">
      <c r="A234" s="1">
        <v>5565</v>
      </c>
      <c r="B234" s="1">
        <v>22322</v>
      </c>
      <c r="C234" s="1" t="s">
        <v>324</v>
      </c>
      <c r="D234" s="1">
        <v>6</v>
      </c>
      <c r="E234" s="1" t="s">
        <v>0</v>
      </c>
      <c r="F234" s="1">
        <v>71471</v>
      </c>
      <c r="G234" s="1" t="s">
        <v>2129</v>
      </c>
      <c r="H234" s="1" t="s">
        <v>0</v>
      </c>
      <c r="I234" s="1" t="s">
        <v>2130</v>
      </c>
      <c r="J234" s="1">
        <v>5</v>
      </c>
      <c r="K234" s="1" t="s">
        <v>945</v>
      </c>
      <c r="L234" s="1">
        <v>887</v>
      </c>
      <c r="M234" s="1" t="s">
        <v>2131</v>
      </c>
      <c r="N234" s="1" t="s">
        <v>532</v>
      </c>
      <c r="O234" s="1" t="s">
        <v>533</v>
      </c>
      <c r="P234" s="1" t="s">
        <v>533</v>
      </c>
      <c r="Q234" s="1" t="s">
        <v>533</v>
      </c>
      <c r="R234" s="1" t="s">
        <v>532</v>
      </c>
      <c r="S234" s="1" t="s">
        <v>533</v>
      </c>
      <c r="T234" s="1" t="s">
        <v>533</v>
      </c>
      <c r="U234" s="1" t="s">
        <v>533</v>
      </c>
      <c r="V234" s="1" t="s">
        <v>533</v>
      </c>
      <c r="W234" s="1" t="s">
        <v>532</v>
      </c>
      <c r="X234" s="1">
        <v>2009</v>
      </c>
      <c r="Y234" s="1" t="s">
        <v>534</v>
      </c>
      <c r="Z234" s="1">
        <v>1</v>
      </c>
      <c r="AA234" s="1">
        <v>2011</v>
      </c>
      <c r="AB234" s="5">
        <v>7</v>
      </c>
      <c r="AC234" s="1" t="s">
        <v>2132</v>
      </c>
      <c r="AD234" s="1">
        <v>0</v>
      </c>
      <c r="AE234" s="1">
        <v>0</v>
      </c>
      <c r="AF234" s="1">
        <v>0</v>
      </c>
      <c r="AG234" s="1" t="s">
        <v>2132</v>
      </c>
      <c r="AH234" s="1">
        <v>0</v>
      </c>
      <c r="AI234" s="1">
        <v>0</v>
      </c>
      <c r="AJ234" s="1">
        <v>1</v>
      </c>
      <c r="AK234" s="1">
        <v>0</v>
      </c>
      <c r="AL234" s="4">
        <v>0</v>
      </c>
      <c r="AM234" s="1">
        <v>2070892</v>
      </c>
      <c r="AN234" s="1" t="s">
        <v>2133</v>
      </c>
      <c r="AO234" s="1" t="s">
        <v>2134</v>
      </c>
      <c r="AP234" s="1">
        <v>4451</v>
      </c>
      <c r="AQ234" s="1">
        <v>10</v>
      </c>
      <c r="AR234" s="1" t="s">
        <v>532</v>
      </c>
      <c r="AS234" s="1" t="s">
        <v>2135</v>
      </c>
      <c r="AT234" s="1" t="s">
        <v>1323</v>
      </c>
      <c r="AU234" s="1" t="s">
        <v>2136</v>
      </c>
      <c r="AV234" s="1" t="s">
        <v>2137</v>
      </c>
      <c r="AW234" s="4">
        <v>4</v>
      </c>
      <c r="AX234" s="3">
        <v>58.863811728395056</v>
      </c>
      <c r="AY234" s="17">
        <v>0</v>
      </c>
      <c r="AZ234" s="17" t="s">
        <v>5091</v>
      </c>
      <c r="BA234" s="6" t="str">
        <f t="shared" si="32"/>
        <v>No Disponible</v>
      </c>
      <c r="BB234" s="6">
        <v>0</v>
      </c>
      <c r="BC234" s="6" t="s">
        <v>5091</v>
      </c>
      <c r="BD234" s="6" t="str">
        <f t="shared" si="33"/>
        <v>No Disponible</v>
      </c>
      <c r="BE234" s="6">
        <v>0</v>
      </c>
      <c r="BF234" s="6" t="s">
        <v>5091</v>
      </c>
      <c r="BG234" s="6" t="str">
        <f t="shared" si="34"/>
        <v>No Disponible</v>
      </c>
      <c r="BH234" s="2" t="s">
        <v>591</v>
      </c>
      <c r="BI234" s="2">
        <v>59.616126543209873</v>
      </c>
      <c r="BJ234" s="2">
        <v>71.539351851851848</v>
      </c>
      <c r="BK234" s="2">
        <v>107.30902777777777</v>
      </c>
    </row>
    <row r="235" spans="1:63" ht="35.25" customHeight="1">
      <c r="A235" s="1">
        <v>5566</v>
      </c>
      <c r="B235" s="1">
        <v>22322</v>
      </c>
      <c r="C235" s="1" t="s">
        <v>324</v>
      </c>
      <c r="D235" s="1">
        <v>6</v>
      </c>
      <c r="E235" s="1" t="s">
        <v>0</v>
      </c>
      <c r="F235" s="1">
        <v>71476</v>
      </c>
      <c r="G235" s="1" t="s">
        <v>2138</v>
      </c>
      <c r="H235" s="1" t="s">
        <v>0</v>
      </c>
      <c r="I235" s="1" t="s">
        <v>2130</v>
      </c>
      <c r="J235" s="1">
        <v>5</v>
      </c>
      <c r="K235" s="1" t="s">
        <v>945</v>
      </c>
      <c r="L235" s="1">
        <v>887</v>
      </c>
      <c r="M235" s="1" t="s">
        <v>2131</v>
      </c>
      <c r="N235" s="1" t="s">
        <v>532</v>
      </c>
      <c r="O235" s="1" t="s">
        <v>533</v>
      </c>
      <c r="P235" s="1" t="s">
        <v>533</v>
      </c>
      <c r="Q235" s="1" t="s">
        <v>533</v>
      </c>
      <c r="R235" s="1" t="s">
        <v>532</v>
      </c>
      <c r="S235" s="1" t="s">
        <v>533</v>
      </c>
      <c r="T235" s="1" t="s">
        <v>533</v>
      </c>
      <c r="U235" s="1" t="s">
        <v>533</v>
      </c>
      <c r="V235" s="1" t="s">
        <v>533</v>
      </c>
      <c r="W235" s="1" t="s">
        <v>532</v>
      </c>
      <c r="X235" s="1">
        <v>2009</v>
      </c>
      <c r="Y235" s="1" t="s">
        <v>534</v>
      </c>
      <c r="Z235" s="1">
        <v>1</v>
      </c>
      <c r="AA235" s="1">
        <v>2011</v>
      </c>
      <c r="AB235" s="5">
        <v>7</v>
      </c>
      <c r="AC235" s="1" t="s">
        <v>2132</v>
      </c>
      <c r="AD235" s="1">
        <v>0</v>
      </c>
      <c r="AE235" s="1">
        <v>0</v>
      </c>
      <c r="AF235" s="1">
        <v>0</v>
      </c>
      <c r="AG235" s="1" t="s">
        <v>2132</v>
      </c>
      <c r="AH235" s="1">
        <v>0</v>
      </c>
      <c r="AI235" s="1">
        <v>0</v>
      </c>
      <c r="AJ235" s="1">
        <v>1</v>
      </c>
      <c r="AK235" s="1">
        <v>0</v>
      </c>
      <c r="AL235" s="4">
        <v>0</v>
      </c>
      <c r="AM235" s="1">
        <v>2070892</v>
      </c>
      <c r="AN235" s="1" t="s">
        <v>2133</v>
      </c>
      <c r="AO235" s="1" t="s">
        <v>2134</v>
      </c>
      <c r="AP235" s="1">
        <v>4451</v>
      </c>
      <c r="AQ235" s="1">
        <v>6</v>
      </c>
      <c r="AR235" s="1" t="s">
        <v>532</v>
      </c>
      <c r="AS235" s="1" t="s">
        <v>2135</v>
      </c>
      <c r="AT235" s="1" t="s">
        <v>1323</v>
      </c>
      <c r="AU235" s="1" t="s">
        <v>2136</v>
      </c>
      <c r="AV235" s="1" t="s">
        <v>2137</v>
      </c>
      <c r="AW235" s="4">
        <v>4</v>
      </c>
      <c r="AX235" s="3">
        <v>58.863811728395056</v>
      </c>
      <c r="AY235" s="17">
        <v>0</v>
      </c>
      <c r="AZ235" s="17" t="s">
        <v>5091</v>
      </c>
      <c r="BA235" s="6" t="str">
        <f t="shared" si="32"/>
        <v>No Disponible</v>
      </c>
      <c r="BB235" s="6">
        <v>0</v>
      </c>
      <c r="BC235" s="6" t="s">
        <v>5091</v>
      </c>
      <c r="BD235" s="6" t="str">
        <f t="shared" si="33"/>
        <v>No Disponible</v>
      </c>
      <c r="BE235" s="6">
        <v>0</v>
      </c>
      <c r="BF235" s="6" t="s">
        <v>5091</v>
      </c>
      <c r="BG235" s="6" t="str">
        <f t="shared" si="34"/>
        <v>No Disponible</v>
      </c>
      <c r="BH235" s="2" t="s">
        <v>591</v>
      </c>
      <c r="BI235" s="2">
        <v>59.616126543209873</v>
      </c>
      <c r="BJ235" s="2">
        <v>71.539351851851848</v>
      </c>
      <c r="BK235" s="2">
        <v>107.30902777777777</v>
      </c>
    </row>
    <row r="236" spans="1:63" ht="35.25" customHeight="1">
      <c r="A236" s="1">
        <v>5567</v>
      </c>
      <c r="B236" s="1">
        <v>22322</v>
      </c>
      <c r="C236" s="1" t="s">
        <v>324</v>
      </c>
      <c r="D236" s="1">
        <v>6</v>
      </c>
      <c r="E236" s="1" t="s">
        <v>0</v>
      </c>
      <c r="F236" s="1">
        <v>71475</v>
      </c>
      <c r="G236" s="1" t="s">
        <v>2139</v>
      </c>
      <c r="H236" s="1" t="s">
        <v>0</v>
      </c>
      <c r="I236" s="1" t="s">
        <v>2130</v>
      </c>
      <c r="J236" s="1">
        <v>5</v>
      </c>
      <c r="K236" s="1" t="s">
        <v>945</v>
      </c>
      <c r="L236" s="1">
        <v>887</v>
      </c>
      <c r="M236" s="1" t="s">
        <v>2131</v>
      </c>
      <c r="N236" s="1" t="s">
        <v>532</v>
      </c>
      <c r="O236" s="1" t="s">
        <v>533</v>
      </c>
      <c r="P236" s="1" t="s">
        <v>533</v>
      </c>
      <c r="Q236" s="1" t="s">
        <v>533</v>
      </c>
      <c r="R236" s="1" t="s">
        <v>532</v>
      </c>
      <c r="S236" s="1" t="s">
        <v>533</v>
      </c>
      <c r="T236" s="1" t="s">
        <v>533</v>
      </c>
      <c r="U236" s="1" t="s">
        <v>533</v>
      </c>
      <c r="V236" s="1" t="s">
        <v>533</v>
      </c>
      <c r="W236" s="1" t="s">
        <v>532</v>
      </c>
      <c r="X236" s="1">
        <v>2009</v>
      </c>
      <c r="Y236" s="1" t="s">
        <v>534</v>
      </c>
      <c r="Z236" s="1">
        <v>1</v>
      </c>
      <c r="AA236" s="1">
        <v>2011</v>
      </c>
      <c r="AB236" s="5">
        <v>11</v>
      </c>
      <c r="AC236" s="1" t="s">
        <v>2132</v>
      </c>
      <c r="AD236" s="1">
        <v>0</v>
      </c>
      <c r="AE236" s="1">
        <v>0</v>
      </c>
      <c r="AF236" s="1">
        <v>0</v>
      </c>
      <c r="AG236" s="1" t="s">
        <v>2132</v>
      </c>
      <c r="AH236" s="1">
        <v>0</v>
      </c>
      <c r="AI236" s="1">
        <v>0</v>
      </c>
      <c r="AJ236" s="1">
        <v>1</v>
      </c>
      <c r="AK236" s="1">
        <v>0</v>
      </c>
      <c r="AL236" s="4">
        <v>0</v>
      </c>
      <c r="AM236" s="1">
        <v>2070892</v>
      </c>
      <c r="AN236" s="1" t="s">
        <v>2133</v>
      </c>
      <c r="AO236" s="1" t="s">
        <v>2134</v>
      </c>
      <c r="AP236" s="1">
        <v>4451</v>
      </c>
      <c r="AQ236" s="1">
        <v>9</v>
      </c>
      <c r="AR236" s="1" t="s">
        <v>532</v>
      </c>
      <c r="AS236" s="1" t="s">
        <v>2135</v>
      </c>
      <c r="AT236" s="1" t="s">
        <v>1323</v>
      </c>
      <c r="AU236" s="1" t="s">
        <v>2136</v>
      </c>
      <c r="AV236" s="1" t="s">
        <v>2137</v>
      </c>
      <c r="AW236" s="4">
        <v>70</v>
      </c>
      <c r="AX236" s="3">
        <v>58.863811728395056</v>
      </c>
      <c r="AY236" s="17">
        <v>0</v>
      </c>
      <c r="AZ236" s="17" t="s">
        <v>5091</v>
      </c>
      <c r="BA236" s="6" t="str">
        <f t="shared" si="32"/>
        <v>No Disponible</v>
      </c>
      <c r="BB236" s="6">
        <v>0</v>
      </c>
      <c r="BC236" s="6" t="s">
        <v>5091</v>
      </c>
      <c r="BD236" s="6" t="str">
        <f t="shared" si="33"/>
        <v>No Disponible</v>
      </c>
      <c r="BE236" s="6">
        <v>0</v>
      </c>
      <c r="BF236" s="6" t="s">
        <v>5091</v>
      </c>
      <c r="BG236" s="6" t="str">
        <f t="shared" si="34"/>
        <v>No Disponible</v>
      </c>
      <c r="BH236" s="2" t="s">
        <v>591</v>
      </c>
      <c r="BI236" s="2">
        <v>59.616126543209873</v>
      </c>
      <c r="BJ236" s="2">
        <v>71.539351851851848</v>
      </c>
      <c r="BK236" s="2">
        <v>107.30902777777777</v>
      </c>
    </row>
    <row r="237" spans="1:63" ht="35.25" customHeight="1">
      <c r="A237" s="1">
        <v>5568</v>
      </c>
      <c r="B237" s="1">
        <v>22322</v>
      </c>
      <c r="C237" s="1" t="s">
        <v>324</v>
      </c>
      <c r="D237" s="1">
        <v>6</v>
      </c>
      <c r="E237" s="1" t="s">
        <v>0</v>
      </c>
      <c r="F237" s="1">
        <v>71474</v>
      </c>
      <c r="G237" s="1" t="s">
        <v>2140</v>
      </c>
      <c r="H237" s="1" t="s">
        <v>0</v>
      </c>
      <c r="I237" s="1" t="s">
        <v>2130</v>
      </c>
      <c r="J237" s="1">
        <v>5</v>
      </c>
      <c r="K237" s="1" t="s">
        <v>945</v>
      </c>
      <c r="L237" s="1">
        <v>887</v>
      </c>
      <c r="M237" s="1" t="s">
        <v>2131</v>
      </c>
      <c r="N237" s="1" t="s">
        <v>532</v>
      </c>
      <c r="O237" s="1" t="s">
        <v>533</v>
      </c>
      <c r="P237" s="1" t="s">
        <v>533</v>
      </c>
      <c r="Q237" s="1" t="s">
        <v>533</v>
      </c>
      <c r="R237" s="1" t="s">
        <v>532</v>
      </c>
      <c r="S237" s="1" t="s">
        <v>533</v>
      </c>
      <c r="T237" s="1" t="s">
        <v>533</v>
      </c>
      <c r="U237" s="1" t="s">
        <v>533</v>
      </c>
      <c r="V237" s="1" t="s">
        <v>533</v>
      </c>
      <c r="W237" s="1" t="s">
        <v>532</v>
      </c>
      <c r="X237" s="1">
        <v>2009</v>
      </c>
      <c r="Y237" s="1" t="s">
        <v>534</v>
      </c>
      <c r="Z237" s="1">
        <v>1</v>
      </c>
      <c r="AA237" s="1">
        <v>2011</v>
      </c>
      <c r="AB237" s="5">
        <v>51</v>
      </c>
      <c r="AC237" s="1" t="s">
        <v>2132</v>
      </c>
      <c r="AD237" s="1">
        <v>0</v>
      </c>
      <c r="AE237" s="1">
        <v>0</v>
      </c>
      <c r="AF237" s="1">
        <v>0</v>
      </c>
      <c r="AG237" s="1" t="s">
        <v>2132</v>
      </c>
      <c r="AH237" s="1">
        <v>0</v>
      </c>
      <c r="AI237" s="1">
        <v>0</v>
      </c>
      <c r="AJ237" s="1">
        <v>1</v>
      </c>
      <c r="AK237" s="1">
        <v>0</v>
      </c>
      <c r="AL237" s="4">
        <v>0</v>
      </c>
      <c r="AM237" s="1">
        <v>2070892</v>
      </c>
      <c r="AN237" s="1" t="s">
        <v>2133</v>
      </c>
      <c r="AO237" s="1" t="s">
        <v>2134</v>
      </c>
      <c r="AP237" s="1">
        <v>4451</v>
      </c>
      <c r="AQ237" s="1">
        <v>56</v>
      </c>
      <c r="AR237" s="1" t="s">
        <v>532</v>
      </c>
      <c r="AS237" s="1" t="s">
        <v>2135</v>
      </c>
      <c r="AT237" s="1" t="s">
        <v>1323</v>
      </c>
      <c r="AU237" s="1" t="s">
        <v>2136</v>
      </c>
      <c r="AV237" s="1" t="s">
        <v>2137</v>
      </c>
      <c r="AW237" s="4">
        <v>3</v>
      </c>
      <c r="AX237" s="3">
        <v>58.863811728395056</v>
      </c>
      <c r="AY237" s="17">
        <v>0</v>
      </c>
      <c r="AZ237" s="17" t="s">
        <v>5091</v>
      </c>
      <c r="BA237" s="6" t="str">
        <f t="shared" si="32"/>
        <v>No Disponible</v>
      </c>
      <c r="BB237" s="6">
        <v>0</v>
      </c>
      <c r="BC237" s="6" t="s">
        <v>5091</v>
      </c>
      <c r="BD237" s="6" t="str">
        <f t="shared" si="33"/>
        <v>No Disponible</v>
      </c>
      <c r="BE237" s="6">
        <v>0</v>
      </c>
      <c r="BF237" s="6" t="s">
        <v>5091</v>
      </c>
      <c r="BG237" s="6" t="str">
        <f t="shared" si="34"/>
        <v>No Disponible</v>
      </c>
      <c r="BH237" s="2" t="s">
        <v>591</v>
      </c>
      <c r="BI237" s="2">
        <v>59.616126543209873</v>
      </c>
      <c r="BJ237" s="2">
        <v>71.539351851851848</v>
      </c>
      <c r="BK237" s="2">
        <v>107.30902777777777</v>
      </c>
    </row>
    <row r="238" spans="1:63" ht="35.25" customHeight="1">
      <c r="A238" s="1">
        <v>5569</v>
      </c>
      <c r="B238" s="1">
        <v>22322</v>
      </c>
      <c r="C238" s="1" t="s">
        <v>324</v>
      </c>
      <c r="D238" s="1">
        <v>6</v>
      </c>
      <c r="E238" s="1" t="s">
        <v>0</v>
      </c>
      <c r="F238" s="1">
        <v>71470</v>
      </c>
      <c r="G238" s="1" t="s">
        <v>2141</v>
      </c>
      <c r="H238" s="1" t="s">
        <v>0</v>
      </c>
      <c r="I238" s="1" t="s">
        <v>2130</v>
      </c>
      <c r="J238" s="1">
        <v>5</v>
      </c>
      <c r="K238" s="1" t="s">
        <v>945</v>
      </c>
      <c r="L238" s="1">
        <v>887</v>
      </c>
      <c r="M238" s="1" t="s">
        <v>2131</v>
      </c>
      <c r="N238" s="1" t="s">
        <v>532</v>
      </c>
      <c r="O238" s="1" t="s">
        <v>533</v>
      </c>
      <c r="P238" s="1" t="s">
        <v>533</v>
      </c>
      <c r="Q238" s="1" t="s">
        <v>533</v>
      </c>
      <c r="R238" s="1" t="s">
        <v>532</v>
      </c>
      <c r="S238" s="1" t="s">
        <v>533</v>
      </c>
      <c r="T238" s="1" t="s">
        <v>533</v>
      </c>
      <c r="U238" s="1" t="s">
        <v>533</v>
      </c>
      <c r="V238" s="1" t="s">
        <v>533</v>
      </c>
      <c r="W238" s="1" t="s">
        <v>532</v>
      </c>
      <c r="X238" s="1">
        <v>2009</v>
      </c>
      <c r="Y238" s="1" t="s">
        <v>534</v>
      </c>
      <c r="Z238" s="1">
        <v>1</v>
      </c>
      <c r="AA238" s="1">
        <v>2011</v>
      </c>
      <c r="AB238" s="5">
        <v>9</v>
      </c>
      <c r="AC238" s="1" t="s">
        <v>2132</v>
      </c>
      <c r="AD238" s="1">
        <v>0</v>
      </c>
      <c r="AE238" s="1">
        <v>0</v>
      </c>
      <c r="AF238" s="1">
        <v>0</v>
      </c>
      <c r="AG238" s="1" t="s">
        <v>2132</v>
      </c>
      <c r="AH238" s="1">
        <v>0</v>
      </c>
      <c r="AI238" s="1">
        <v>0</v>
      </c>
      <c r="AJ238" s="1">
        <v>1</v>
      </c>
      <c r="AK238" s="1">
        <v>0</v>
      </c>
      <c r="AL238" s="4">
        <v>0</v>
      </c>
      <c r="AM238" s="1">
        <v>2070892</v>
      </c>
      <c r="AN238" s="1" t="s">
        <v>2133</v>
      </c>
      <c r="AO238" s="1" t="s">
        <v>2134</v>
      </c>
      <c r="AP238" s="1">
        <v>4451</v>
      </c>
      <c r="AQ238" s="1">
        <v>11</v>
      </c>
      <c r="AR238" s="1" t="s">
        <v>532</v>
      </c>
      <c r="AS238" s="1" t="s">
        <v>2135</v>
      </c>
      <c r="AT238" s="1" t="s">
        <v>1323</v>
      </c>
      <c r="AU238" s="1" t="s">
        <v>2136</v>
      </c>
      <c r="AV238" s="1" t="s">
        <v>2137</v>
      </c>
      <c r="AW238" s="4">
        <v>3</v>
      </c>
      <c r="AX238" s="3">
        <v>58.863811728395056</v>
      </c>
      <c r="AY238" s="17">
        <v>0</v>
      </c>
      <c r="AZ238" s="17" t="s">
        <v>5091</v>
      </c>
      <c r="BA238" s="6" t="str">
        <f t="shared" si="32"/>
        <v>No Disponible</v>
      </c>
      <c r="BB238" s="6">
        <v>0</v>
      </c>
      <c r="BC238" s="6" t="s">
        <v>5091</v>
      </c>
      <c r="BD238" s="6" t="str">
        <f t="shared" si="33"/>
        <v>No Disponible</v>
      </c>
      <c r="BE238" s="6">
        <v>0</v>
      </c>
      <c r="BF238" s="6" t="s">
        <v>5091</v>
      </c>
      <c r="BG238" s="6" t="str">
        <f t="shared" si="34"/>
        <v>No Disponible</v>
      </c>
      <c r="BH238" s="2" t="s">
        <v>591</v>
      </c>
      <c r="BI238" s="2">
        <v>59.616126543209873</v>
      </c>
      <c r="BJ238" s="2">
        <v>71.539351851851848</v>
      </c>
      <c r="BK238" s="2">
        <v>107.30902777777777</v>
      </c>
    </row>
    <row r="239" spans="1:63" ht="35.25" customHeight="1">
      <c r="A239" s="1">
        <v>5585</v>
      </c>
      <c r="B239" s="1">
        <v>20308</v>
      </c>
      <c r="C239" s="1" t="s">
        <v>323</v>
      </c>
      <c r="D239" s="1">
        <v>6</v>
      </c>
      <c r="E239" s="1" t="s">
        <v>0</v>
      </c>
      <c r="F239" s="1">
        <v>2477</v>
      </c>
      <c r="G239" s="1" t="s">
        <v>2142</v>
      </c>
      <c r="H239" s="1" t="s">
        <v>0</v>
      </c>
      <c r="I239" s="1" t="s">
        <v>2143</v>
      </c>
      <c r="J239" s="1">
        <v>20</v>
      </c>
      <c r="K239" s="1" t="s">
        <v>806</v>
      </c>
      <c r="L239" s="1">
        <v>614</v>
      </c>
      <c r="M239" s="1" t="s">
        <v>2144</v>
      </c>
      <c r="N239" s="1" t="s">
        <v>532</v>
      </c>
      <c r="O239" s="1" t="s">
        <v>532</v>
      </c>
      <c r="P239" s="1" t="s">
        <v>532</v>
      </c>
      <c r="Q239" s="1" t="s">
        <v>533</v>
      </c>
      <c r="R239" s="1" t="s">
        <v>532</v>
      </c>
      <c r="S239" s="1" t="s">
        <v>533</v>
      </c>
      <c r="T239" s="1" t="s">
        <v>533</v>
      </c>
      <c r="U239" s="1" t="s">
        <v>533</v>
      </c>
      <c r="V239" s="1" t="s">
        <v>533</v>
      </c>
      <c r="W239" s="1" t="s">
        <v>533</v>
      </c>
      <c r="X239" s="1">
        <v>2009</v>
      </c>
      <c r="Y239" s="1" t="s">
        <v>534</v>
      </c>
      <c r="Z239" s="1">
        <v>1</v>
      </c>
      <c r="AA239" s="1">
        <v>2010</v>
      </c>
      <c r="AB239" s="5">
        <v>10</v>
      </c>
      <c r="AC239" s="1" t="s">
        <v>2145</v>
      </c>
      <c r="AD239" s="1">
        <v>8</v>
      </c>
      <c r="AE239" s="1">
        <v>30</v>
      </c>
      <c r="AF239" s="1">
        <v>14</v>
      </c>
      <c r="AG239" s="1" t="s">
        <v>2146</v>
      </c>
      <c r="AH239" s="1">
        <v>8</v>
      </c>
      <c r="AI239" s="1">
        <v>30</v>
      </c>
      <c r="AJ239" s="1">
        <v>1</v>
      </c>
      <c r="AK239" s="1">
        <v>363891</v>
      </c>
      <c r="AL239" s="4">
        <v>11.53890791476408</v>
      </c>
      <c r="AM239" s="1">
        <v>1748566</v>
      </c>
      <c r="AN239" s="1" t="s">
        <v>2147</v>
      </c>
      <c r="AO239" s="1" t="s">
        <v>2148</v>
      </c>
      <c r="AP239" s="1">
        <v>4260</v>
      </c>
      <c r="AQ239" s="1">
        <v>13.3</v>
      </c>
      <c r="AR239" s="1" t="s">
        <v>532</v>
      </c>
      <c r="AS239" s="1" t="s">
        <v>823</v>
      </c>
      <c r="AT239" s="1" t="s">
        <v>813</v>
      </c>
      <c r="AU239" s="1" t="s">
        <v>824</v>
      </c>
      <c r="AV239" s="1" t="s">
        <v>2023</v>
      </c>
      <c r="AW239" s="4">
        <v>13.5</v>
      </c>
      <c r="AX239" s="3">
        <v>10.884182098765432</v>
      </c>
      <c r="AY239" s="6">
        <v>0.86758706126045704</v>
      </c>
      <c r="AZ239" s="6">
        <f>AY239</f>
        <v>0.86758706126045704</v>
      </c>
      <c r="BA239" s="6" t="str">
        <f t="shared" si="32"/>
        <v>Menor a 100%</v>
      </c>
      <c r="BB239" s="6">
        <v>1.1538907914764081</v>
      </c>
      <c r="BC239" s="6">
        <f>BB239</f>
        <v>1.1538907914764081</v>
      </c>
      <c r="BD239" s="6" t="str">
        <f t="shared" si="33"/>
        <v>Mayor a 100%</v>
      </c>
      <c r="BE239" s="6">
        <v>0.85473391961215406</v>
      </c>
      <c r="BF239" s="6">
        <f>BE239</f>
        <v>0.85473391961215406</v>
      </c>
      <c r="BG239" s="6" t="str">
        <f t="shared" si="34"/>
        <v>Menor a 100%</v>
      </c>
      <c r="BH239" s="2" t="s">
        <v>591</v>
      </c>
      <c r="BI239" s="2">
        <v>10.914351851851853</v>
      </c>
      <c r="BJ239" s="2">
        <v>14.18865740740741</v>
      </c>
      <c r="BK239" s="2">
        <v>22.701851851851856</v>
      </c>
    </row>
    <row r="240" spans="1:63" ht="35.25" customHeight="1">
      <c r="A240" s="1">
        <v>5685</v>
      </c>
      <c r="B240" s="1">
        <v>20094</v>
      </c>
      <c r="C240" s="1" t="s">
        <v>322</v>
      </c>
      <c r="D240" s="1">
        <v>6</v>
      </c>
      <c r="E240" s="1" t="s">
        <v>0</v>
      </c>
      <c r="F240" s="1">
        <v>4808</v>
      </c>
      <c r="G240" s="1" t="s">
        <v>2149</v>
      </c>
      <c r="H240" s="1" t="s">
        <v>0</v>
      </c>
      <c r="I240" s="1" t="s">
        <v>2150</v>
      </c>
      <c r="J240" s="1">
        <v>47</v>
      </c>
      <c r="K240" s="1" t="s">
        <v>840</v>
      </c>
      <c r="L240" s="1">
        <v>545</v>
      </c>
      <c r="M240" s="1" t="s">
        <v>2151</v>
      </c>
      <c r="N240" s="1" t="s">
        <v>532</v>
      </c>
      <c r="O240" s="1" t="s">
        <v>532</v>
      </c>
      <c r="P240" s="1" t="s">
        <v>532</v>
      </c>
      <c r="Q240" s="1" t="s">
        <v>532</v>
      </c>
      <c r="R240" s="1" t="s">
        <v>532</v>
      </c>
      <c r="S240" s="1" t="s">
        <v>532</v>
      </c>
      <c r="T240" s="1" t="s">
        <v>533</v>
      </c>
      <c r="U240" s="1" t="s">
        <v>533</v>
      </c>
      <c r="V240" s="1" t="s">
        <v>533</v>
      </c>
      <c r="W240" s="1" t="s">
        <v>532</v>
      </c>
      <c r="X240" s="1">
        <v>2009</v>
      </c>
      <c r="Y240" s="1" t="s">
        <v>534</v>
      </c>
      <c r="Z240" s="1">
        <v>1</v>
      </c>
      <c r="AA240" s="1">
        <v>2012</v>
      </c>
      <c r="AB240" s="5">
        <v>0.5</v>
      </c>
      <c r="AC240" s="1" t="s">
        <v>2152</v>
      </c>
      <c r="AD240" s="1">
        <v>8</v>
      </c>
      <c r="AE240" s="1">
        <v>30</v>
      </c>
      <c r="AF240" s="1">
        <v>5</v>
      </c>
      <c r="AG240" s="1" t="s">
        <v>2153</v>
      </c>
      <c r="AH240" s="1">
        <v>8</v>
      </c>
      <c r="AI240" s="1">
        <v>30</v>
      </c>
      <c r="AJ240" s="1">
        <v>2</v>
      </c>
      <c r="AK240" s="1">
        <v>0</v>
      </c>
      <c r="AL240" s="4">
        <v>0</v>
      </c>
      <c r="AM240" s="1">
        <v>2489454</v>
      </c>
      <c r="AN240" s="1" t="s">
        <v>2154</v>
      </c>
      <c r="AO240" s="1" t="s">
        <v>2155</v>
      </c>
      <c r="AP240" s="1">
        <v>4866</v>
      </c>
      <c r="AQ240" s="1">
        <v>4</v>
      </c>
      <c r="AR240" s="1" t="e">
        <v>#N/A</v>
      </c>
      <c r="AS240" s="1" t="e">
        <v>#N/A</v>
      </c>
      <c r="AT240" s="1" t="e">
        <v>#N/A</v>
      </c>
      <c r="AU240" s="1" t="e">
        <v>#N/A</v>
      </c>
      <c r="AV240" s="1" t="e">
        <v>#N/A</v>
      </c>
      <c r="AW240" s="4" t="e">
        <v>#N/A</v>
      </c>
      <c r="AX240" s="3">
        <v>16.404166666666665</v>
      </c>
      <c r="AY240" s="17">
        <v>0</v>
      </c>
      <c r="AZ240" s="17" t="s">
        <v>5091</v>
      </c>
      <c r="BA240" s="6" t="str">
        <f t="shared" si="32"/>
        <v>No Disponible</v>
      </c>
      <c r="BB240" s="6">
        <v>0</v>
      </c>
      <c r="BC240" s="6" t="s">
        <v>5091</v>
      </c>
      <c r="BD240" s="6" t="str">
        <f t="shared" si="33"/>
        <v>No Disponible</v>
      </c>
      <c r="BE240" s="6" t="s">
        <v>217</v>
      </c>
      <c r="BF240" s="6" t="s">
        <v>5091</v>
      </c>
      <c r="BG240" s="6" t="str">
        <f t="shared" si="34"/>
        <v>No Disponible</v>
      </c>
      <c r="BH240" s="2" t="s">
        <v>543</v>
      </c>
      <c r="BI240" s="2">
        <v>16.804166666666667</v>
      </c>
      <c r="BJ240" s="2">
        <v>21.845416666666669</v>
      </c>
      <c r="BK240" s="2">
        <v>34.952666666666673</v>
      </c>
    </row>
    <row r="241" spans="1:63" ht="35.25" customHeight="1">
      <c r="A241" s="1">
        <v>5705</v>
      </c>
      <c r="B241" s="1">
        <v>2943</v>
      </c>
      <c r="C241" s="1" t="s">
        <v>321</v>
      </c>
      <c r="D241" s="1">
        <v>7</v>
      </c>
      <c r="E241" s="1" t="s">
        <v>600</v>
      </c>
      <c r="F241" s="1">
        <v>71334</v>
      </c>
      <c r="G241" s="1" t="s">
        <v>2156</v>
      </c>
      <c r="H241" s="1" t="s">
        <v>600</v>
      </c>
      <c r="I241" s="1" t="s">
        <v>2157</v>
      </c>
      <c r="J241" s="1">
        <v>15</v>
      </c>
      <c r="K241" s="1" t="s">
        <v>828</v>
      </c>
      <c r="L241" s="1">
        <v>660</v>
      </c>
      <c r="M241" s="1" t="s">
        <v>2158</v>
      </c>
      <c r="N241" s="1" t="s">
        <v>532</v>
      </c>
      <c r="O241" s="1" t="s">
        <v>533</v>
      </c>
      <c r="P241" s="1" t="s">
        <v>533</v>
      </c>
      <c r="Q241" s="1" t="s">
        <v>533</v>
      </c>
      <c r="R241" s="1" t="s">
        <v>533</v>
      </c>
      <c r="S241" s="1" t="s">
        <v>533</v>
      </c>
      <c r="T241" s="1" t="s">
        <v>533</v>
      </c>
      <c r="U241" s="1" t="s">
        <v>533</v>
      </c>
      <c r="V241" s="1" t="s">
        <v>533</v>
      </c>
      <c r="W241" s="1" t="s">
        <v>533</v>
      </c>
      <c r="X241" s="1">
        <v>2009</v>
      </c>
      <c r="Y241" s="1" t="s">
        <v>534</v>
      </c>
      <c r="Z241" s="1">
        <v>1</v>
      </c>
      <c r="AA241" s="1">
        <v>2009</v>
      </c>
      <c r="AB241" s="5">
        <v>4</v>
      </c>
      <c r="AC241" s="1" t="s">
        <v>2159</v>
      </c>
      <c r="AD241" s="1">
        <v>10</v>
      </c>
      <c r="AE241" s="1">
        <v>0</v>
      </c>
      <c r="AF241" s="1">
        <v>6</v>
      </c>
      <c r="AG241" s="1" t="s">
        <v>2160</v>
      </c>
      <c r="AH241" s="1">
        <v>12</v>
      </c>
      <c r="AI241" s="1">
        <v>0</v>
      </c>
      <c r="AJ241" s="1">
        <v>2</v>
      </c>
      <c r="AK241" s="1">
        <v>95000</v>
      </c>
      <c r="AL241" s="4">
        <v>3.0124302384576356</v>
      </c>
      <c r="AM241" s="1">
        <v>1524714</v>
      </c>
      <c r="AN241" s="1" t="s">
        <v>2161</v>
      </c>
      <c r="AO241" s="1" t="s">
        <v>2162</v>
      </c>
      <c r="AP241" s="1">
        <v>3807</v>
      </c>
      <c r="AQ241" s="1">
        <v>4</v>
      </c>
      <c r="AR241" s="1" t="s">
        <v>532</v>
      </c>
      <c r="AS241" s="1" t="s">
        <v>2163</v>
      </c>
      <c r="AT241" s="1" t="s">
        <v>892</v>
      </c>
      <c r="AU241" s="1" t="s">
        <v>2164</v>
      </c>
      <c r="AV241" s="1" t="s">
        <v>2165</v>
      </c>
      <c r="AW241" s="4">
        <v>2</v>
      </c>
      <c r="AX241" s="3">
        <v>1.1499999999999999</v>
      </c>
      <c r="AY241" s="6">
        <v>0.75310755961440889</v>
      </c>
      <c r="AZ241" s="6">
        <f>AY241</f>
        <v>0.75310755961440889</v>
      </c>
      <c r="BA241" s="6" t="str">
        <f t="shared" si="32"/>
        <v>Menor a 100%</v>
      </c>
      <c r="BB241" s="6">
        <v>0.75310755961440889</v>
      </c>
      <c r="BC241" s="6">
        <f>BB241</f>
        <v>0.75310755961440889</v>
      </c>
      <c r="BD241" s="6" t="str">
        <f t="shared" si="33"/>
        <v>Menor a 100%</v>
      </c>
      <c r="BE241" s="6">
        <v>1.5062151192288178</v>
      </c>
      <c r="BF241" s="6">
        <f>BE241</f>
        <v>1.5062151192288178</v>
      </c>
      <c r="BG241" s="6" t="str">
        <f t="shared" si="34"/>
        <v>Mayor a 100%</v>
      </c>
      <c r="BH241" s="2" t="s">
        <v>591</v>
      </c>
      <c r="BI241" s="2">
        <v>1.1652777777777779</v>
      </c>
      <c r="BJ241" s="2">
        <v>1.5148611111111112</v>
      </c>
      <c r="BK241" s="2">
        <v>2.423777777777778</v>
      </c>
    </row>
    <row r="242" spans="1:63" ht="35.25" customHeight="1">
      <c r="A242" s="1">
        <v>5785</v>
      </c>
      <c r="B242" s="1">
        <v>21566</v>
      </c>
      <c r="C242" s="1" t="s">
        <v>320</v>
      </c>
      <c r="D242" s="1">
        <v>5</v>
      </c>
      <c r="E242" s="1" t="s">
        <v>446</v>
      </c>
      <c r="F242" s="1">
        <v>530</v>
      </c>
      <c r="G242" s="1" t="s">
        <v>2166</v>
      </c>
      <c r="H242" s="1" t="s">
        <v>446</v>
      </c>
      <c r="I242" s="1" t="s">
        <v>2167</v>
      </c>
      <c r="J242" s="1">
        <v>18</v>
      </c>
      <c r="K242" s="1" t="s">
        <v>1044</v>
      </c>
      <c r="L242" s="1">
        <v>753</v>
      </c>
      <c r="M242" s="1" t="s">
        <v>2168</v>
      </c>
      <c r="N242" s="1" t="s">
        <v>532</v>
      </c>
      <c r="O242" s="1" t="s">
        <v>533</v>
      </c>
      <c r="P242" s="1" t="s">
        <v>533</v>
      </c>
      <c r="Q242" s="1" t="s">
        <v>533</v>
      </c>
      <c r="R242" s="1" t="s">
        <v>532</v>
      </c>
      <c r="S242" s="1" t="s">
        <v>533</v>
      </c>
      <c r="T242" s="1" t="s">
        <v>533</v>
      </c>
      <c r="U242" s="1" t="s">
        <v>533</v>
      </c>
      <c r="V242" s="1" t="s">
        <v>533</v>
      </c>
      <c r="W242" s="1" t="s">
        <v>533</v>
      </c>
      <c r="X242" s="1">
        <v>2009</v>
      </c>
      <c r="Y242" s="1" t="s">
        <v>534</v>
      </c>
      <c r="Z242" s="1">
        <v>1</v>
      </c>
      <c r="AA242" s="1">
        <v>2010</v>
      </c>
      <c r="AB242" s="5">
        <v>62</v>
      </c>
      <c r="AC242" s="1" t="s">
        <v>2022</v>
      </c>
      <c r="AD242" s="1">
        <v>9</v>
      </c>
      <c r="AE242" s="1">
        <v>20</v>
      </c>
      <c r="AF242" s="1">
        <v>76</v>
      </c>
      <c r="AG242" s="1" t="s">
        <v>2169</v>
      </c>
      <c r="AH242" s="1">
        <v>3</v>
      </c>
      <c r="AI242" s="1">
        <v>0</v>
      </c>
      <c r="AJ242" s="1">
        <v>2</v>
      </c>
      <c r="AK242" s="1">
        <v>90720</v>
      </c>
      <c r="AL242" s="4">
        <v>2.8767123287671232</v>
      </c>
      <c r="AM242" s="1">
        <v>1748291</v>
      </c>
      <c r="AN242" s="1" t="s">
        <v>2170</v>
      </c>
      <c r="AO242" s="1" t="s">
        <v>2171</v>
      </c>
      <c r="AP242" s="1">
        <v>4176</v>
      </c>
      <c r="AQ242" s="1">
        <v>70</v>
      </c>
      <c r="AR242" s="1" t="s">
        <v>532</v>
      </c>
      <c r="AS242" s="1" t="s">
        <v>2172</v>
      </c>
      <c r="AT242" s="1" t="s">
        <v>657</v>
      </c>
      <c r="AU242" s="1" t="s">
        <v>2173</v>
      </c>
      <c r="AV242" s="1" t="s">
        <v>2174</v>
      </c>
      <c r="AW242" s="4">
        <v>61.32</v>
      </c>
      <c r="AX242" s="3">
        <v>97.101851851851848</v>
      </c>
      <c r="AY242" s="6">
        <v>4.1095890410958902E-2</v>
      </c>
      <c r="AZ242" s="6">
        <f>AY242</f>
        <v>4.1095890410958902E-2</v>
      </c>
      <c r="BA242" s="6" t="str">
        <f t="shared" si="32"/>
        <v>Menor a 100%</v>
      </c>
      <c r="BB242" s="6">
        <v>4.6398585947856827E-2</v>
      </c>
      <c r="BC242" s="6">
        <f>BB242</f>
        <v>4.6398585947856827E-2</v>
      </c>
      <c r="BD242" s="6" t="str">
        <f t="shared" si="33"/>
        <v>Menor a 100%</v>
      </c>
      <c r="BE242" s="6">
        <v>4.6913116907487333E-2</v>
      </c>
      <c r="BF242" s="6">
        <f>BE242</f>
        <v>4.6913116907487333E-2</v>
      </c>
      <c r="BG242" s="6" t="str">
        <f t="shared" si="34"/>
        <v>Menor a 100%</v>
      </c>
      <c r="BH242" s="2" t="s">
        <v>543</v>
      </c>
      <c r="BI242" s="2">
        <v>99.884259259259252</v>
      </c>
      <c r="BJ242" s="2">
        <v>119.8611111111111</v>
      </c>
      <c r="BK242" s="2">
        <v>179.79166666666666</v>
      </c>
    </row>
    <row r="243" spans="1:63" ht="35.25" customHeight="1">
      <c r="A243" s="1">
        <v>5805</v>
      </c>
      <c r="B243" s="1">
        <v>130</v>
      </c>
      <c r="C243" s="1" t="s">
        <v>319</v>
      </c>
      <c r="D243" s="1">
        <v>5</v>
      </c>
      <c r="E243" s="1" t="s">
        <v>446</v>
      </c>
      <c r="F243" s="1">
        <v>863</v>
      </c>
      <c r="G243" s="1" t="s">
        <v>1958</v>
      </c>
      <c r="H243" s="1" t="s">
        <v>446</v>
      </c>
      <c r="I243" s="1" t="s">
        <v>2175</v>
      </c>
      <c r="J243" s="1">
        <v>20</v>
      </c>
      <c r="K243" s="1" t="s">
        <v>806</v>
      </c>
      <c r="L243" s="1">
        <v>13</v>
      </c>
      <c r="M243" s="1" t="s">
        <v>2176</v>
      </c>
      <c r="N243" s="1" t="s">
        <v>532</v>
      </c>
      <c r="O243" s="1" t="s">
        <v>532</v>
      </c>
      <c r="P243" s="1" t="s">
        <v>532</v>
      </c>
      <c r="Q243" s="1" t="s">
        <v>533</v>
      </c>
      <c r="R243" s="1" t="s">
        <v>532</v>
      </c>
      <c r="S243" s="1" t="s">
        <v>532</v>
      </c>
      <c r="T243" s="1" t="s">
        <v>533</v>
      </c>
      <c r="U243" s="1" t="s">
        <v>533</v>
      </c>
      <c r="V243" s="1" t="s">
        <v>533</v>
      </c>
      <c r="W243" s="1" t="s">
        <v>532</v>
      </c>
      <c r="X243" s="1">
        <v>2009</v>
      </c>
      <c r="Y243" s="1" t="s">
        <v>534</v>
      </c>
      <c r="Z243" s="1">
        <v>1</v>
      </c>
      <c r="AA243" s="1">
        <v>2009</v>
      </c>
      <c r="AB243" s="5">
        <v>350</v>
      </c>
      <c r="AC243" s="1" t="s">
        <v>2177</v>
      </c>
      <c r="AD243" s="1">
        <v>0</v>
      </c>
      <c r="AE243" s="1">
        <v>0</v>
      </c>
      <c r="AF243" s="1">
        <v>400</v>
      </c>
      <c r="AG243" s="1" t="s">
        <v>2178</v>
      </c>
      <c r="AH243" s="1">
        <v>0</v>
      </c>
      <c r="AI243" s="1">
        <v>0</v>
      </c>
      <c r="AJ243" s="1">
        <v>2</v>
      </c>
      <c r="AK243" s="1">
        <v>0</v>
      </c>
      <c r="AL243" s="4">
        <v>0</v>
      </c>
      <c r="AM243" s="1">
        <v>2082959</v>
      </c>
      <c r="AN243" s="1" t="s">
        <v>2179</v>
      </c>
      <c r="AO243" s="1" t="s">
        <v>980</v>
      </c>
      <c r="AP243" s="1">
        <v>4414</v>
      </c>
      <c r="AQ243" s="1">
        <v>0</v>
      </c>
      <c r="AR243" s="1" t="e">
        <v>#N/A</v>
      </c>
      <c r="AS243" s="1" t="e">
        <v>#N/A</v>
      </c>
      <c r="AT243" s="1" t="e">
        <v>#N/A</v>
      </c>
      <c r="AU243" s="1" t="e">
        <v>#N/A</v>
      </c>
      <c r="AV243" s="1" t="e">
        <v>#N/A</v>
      </c>
      <c r="AW243" s="4" t="e">
        <v>#N/A</v>
      </c>
      <c r="AX243" s="3">
        <v>80.681250000000006</v>
      </c>
      <c r="AY243" s="6" t="s">
        <v>217</v>
      </c>
      <c r="AZ243" s="6" t="str">
        <f>AY243</f>
        <v/>
      </c>
      <c r="BA243" s="6" t="str">
        <f t="shared" si="32"/>
        <v>Mayor a 100%</v>
      </c>
      <c r="BB243" s="6">
        <v>0</v>
      </c>
      <c r="BC243" s="6" t="s">
        <v>5091</v>
      </c>
      <c r="BD243" s="6" t="str">
        <f t="shared" si="33"/>
        <v>No Disponible</v>
      </c>
      <c r="BE243" s="6" t="s">
        <v>217</v>
      </c>
      <c r="BF243" s="6" t="s">
        <v>5091</v>
      </c>
      <c r="BG243" s="6" t="str">
        <f t="shared" si="34"/>
        <v>No Disponible</v>
      </c>
      <c r="BH243" s="2" t="s">
        <v>543</v>
      </c>
      <c r="BI243" s="2">
        <v>80.581249999999997</v>
      </c>
      <c r="BJ243" s="2">
        <v>96.697499999999991</v>
      </c>
      <c r="BK243" s="2">
        <v>145.04624999999999</v>
      </c>
    </row>
    <row r="244" spans="1:63" ht="35.25" customHeight="1">
      <c r="A244" s="1">
        <v>5845</v>
      </c>
      <c r="B244" s="1">
        <v>21872</v>
      </c>
      <c r="C244" s="1" t="s">
        <v>318</v>
      </c>
      <c r="D244" s="1">
        <v>5</v>
      </c>
      <c r="E244" s="1" t="s">
        <v>446</v>
      </c>
      <c r="F244" s="1">
        <v>71482</v>
      </c>
      <c r="G244" s="1" t="s">
        <v>2180</v>
      </c>
      <c r="H244" s="1" t="s">
        <v>446</v>
      </c>
      <c r="I244" s="1" t="s">
        <v>2181</v>
      </c>
      <c r="J244" s="1">
        <v>25</v>
      </c>
      <c r="K244" s="1" t="s">
        <v>662</v>
      </c>
      <c r="L244" s="1">
        <v>740</v>
      </c>
      <c r="M244" s="1" t="s">
        <v>2182</v>
      </c>
      <c r="N244" s="1" t="s">
        <v>532</v>
      </c>
      <c r="O244" s="1" t="s">
        <v>533</v>
      </c>
      <c r="P244" s="1" t="s">
        <v>533</v>
      </c>
      <c r="Q244" s="1" t="s">
        <v>533</v>
      </c>
      <c r="R244" s="1" t="s">
        <v>532</v>
      </c>
      <c r="S244" s="1" t="s">
        <v>533</v>
      </c>
      <c r="T244" s="1" t="s">
        <v>532</v>
      </c>
      <c r="U244" s="1" t="s">
        <v>533</v>
      </c>
      <c r="V244" s="1" t="s">
        <v>533</v>
      </c>
      <c r="W244" s="1" t="s">
        <v>532</v>
      </c>
      <c r="X244" s="1">
        <v>2009</v>
      </c>
      <c r="Y244" s="1" t="s">
        <v>534</v>
      </c>
      <c r="Z244" s="1">
        <v>1</v>
      </c>
      <c r="AA244" s="1">
        <v>2012</v>
      </c>
      <c r="AB244" s="5">
        <v>40</v>
      </c>
      <c r="AC244" s="1" t="s">
        <v>2183</v>
      </c>
      <c r="AD244" s="1">
        <v>10</v>
      </c>
      <c r="AE244" s="1">
        <v>0</v>
      </c>
      <c r="AF244" s="1">
        <v>150</v>
      </c>
      <c r="AG244" s="1" t="s">
        <v>854</v>
      </c>
      <c r="AH244" s="1">
        <v>9</v>
      </c>
      <c r="AI244" s="1">
        <v>0</v>
      </c>
      <c r="AJ244" s="1">
        <v>1</v>
      </c>
      <c r="AK244" s="1">
        <v>3110400</v>
      </c>
      <c r="AL244" s="4">
        <v>98.630136986301366</v>
      </c>
      <c r="AM244" s="1">
        <v>2489331</v>
      </c>
      <c r="AN244" s="1" t="s">
        <v>2184</v>
      </c>
      <c r="AO244" s="1" t="s">
        <v>1193</v>
      </c>
      <c r="AP244" s="1">
        <v>4890</v>
      </c>
      <c r="AQ244" s="1">
        <v>120</v>
      </c>
      <c r="AR244" s="1" t="s">
        <v>533</v>
      </c>
      <c r="AS244" s="1">
        <v>0</v>
      </c>
      <c r="AT244" s="1">
        <v>0</v>
      </c>
      <c r="AU244" s="1">
        <v>0</v>
      </c>
      <c r="AV244" s="1">
        <v>0</v>
      </c>
      <c r="AW244" s="4" t="s">
        <v>217</v>
      </c>
      <c r="AX244" s="3">
        <v>49.967206790123448</v>
      </c>
      <c r="AY244" s="6">
        <v>0.82191780821917804</v>
      </c>
      <c r="AZ244" s="6">
        <f>AY244</f>
        <v>0.82191780821917804</v>
      </c>
      <c r="BA244" s="6" t="str">
        <f t="shared" si="32"/>
        <v>Menor a 100%</v>
      </c>
      <c r="BB244" s="6">
        <v>2.4657534246575343</v>
      </c>
      <c r="BC244" s="6">
        <f>BB244</f>
        <v>2.4657534246575343</v>
      </c>
      <c r="BD244" s="6" t="str">
        <f t="shared" si="33"/>
        <v>Mayor a 100%</v>
      </c>
      <c r="BE244" s="6" t="s">
        <v>217</v>
      </c>
      <c r="BF244" s="6" t="str">
        <f>BE244</f>
        <v/>
      </c>
      <c r="BG244" s="6" t="str">
        <f t="shared" si="34"/>
        <v>Mayor a 100%</v>
      </c>
      <c r="BH244" s="2" t="s">
        <v>591</v>
      </c>
      <c r="BI244" s="2">
        <v>50.910493827160487</v>
      </c>
      <c r="BJ244" s="2">
        <v>61.092592592592581</v>
      </c>
      <c r="BK244" s="2">
        <v>91.638888888888872</v>
      </c>
    </row>
    <row r="245" spans="1:63" ht="35.25" customHeight="1">
      <c r="A245" s="1">
        <v>5846</v>
      </c>
      <c r="B245" s="1">
        <v>28</v>
      </c>
      <c r="C245" s="1" t="s">
        <v>317</v>
      </c>
      <c r="D245" s="1">
        <v>5</v>
      </c>
      <c r="E245" s="1" t="s">
        <v>446</v>
      </c>
      <c r="F245" s="1">
        <v>146</v>
      </c>
      <c r="G245" s="1" t="s">
        <v>2185</v>
      </c>
      <c r="H245" s="1" t="s">
        <v>446</v>
      </c>
      <c r="I245" s="1" t="s">
        <v>2186</v>
      </c>
      <c r="J245" s="1">
        <v>15</v>
      </c>
      <c r="K245" s="1" t="s">
        <v>828</v>
      </c>
      <c r="L245" s="1">
        <v>322</v>
      </c>
      <c r="M245" s="1" t="s">
        <v>2187</v>
      </c>
      <c r="N245" s="1" t="s">
        <v>532</v>
      </c>
      <c r="O245" s="1" t="s">
        <v>532</v>
      </c>
      <c r="P245" s="1" t="s">
        <v>533</v>
      </c>
      <c r="Q245" s="1" t="s">
        <v>533</v>
      </c>
      <c r="R245" s="1" t="s">
        <v>532</v>
      </c>
      <c r="S245" s="1" t="s">
        <v>533</v>
      </c>
      <c r="T245" s="1" t="s">
        <v>533</v>
      </c>
      <c r="U245" s="1" t="s">
        <v>533</v>
      </c>
      <c r="V245" s="1" t="s">
        <v>533</v>
      </c>
      <c r="W245" s="1" t="s">
        <v>533</v>
      </c>
      <c r="X245" s="1">
        <v>2009</v>
      </c>
      <c r="Y245" s="1" t="s">
        <v>534</v>
      </c>
      <c r="Z245" s="1">
        <v>1</v>
      </c>
      <c r="AA245" s="1">
        <v>2012</v>
      </c>
      <c r="AB245" s="5">
        <v>1190</v>
      </c>
      <c r="AC245" s="1" t="s">
        <v>2188</v>
      </c>
      <c r="AD245" s="1">
        <v>0</v>
      </c>
      <c r="AE245" s="1">
        <v>0</v>
      </c>
      <c r="AF245" s="1">
        <v>4500</v>
      </c>
      <c r="AG245" s="1" t="s">
        <v>2188</v>
      </c>
      <c r="AH245" s="1">
        <v>0</v>
      </c>
      <c r="AI245" s="1">
        <v>0</v>
      </c>
      <c r="AJ245" s="1">
        <v>2</v>
      </c>
      <c r="AK245" s="1">
        <v>27.14</v>
      </c>
      <c r="AL245" s="4">
        <v>8.6060375443937083E-4</v>
      </c>
      <c r="AM245" s="1">
        <v>2489656</v>
      </c>
      <c r="AN245" s="1" t="s">
        <v>2189</v>
      </c>
      <c r="AO245" s="1" t="s">
        <v>1352</v>
      </c>
      <c r="AP245" s="1">
        <v>4855</v>
      </c>
      <c r="AQ245" s="1">
        <v>4000</v>
      </c>
      <c r="AR245" s="1" t="s">
        <v>532</v>
      </c>
      <c r="AS245" s="1" t="s">
        <v>2190</v>
      </c>
      <c r="AT245" s="1" t="s">
        <v>750</v>
      </c>
      <c r="AU245" s="1" t="s">
        <v>2191</v>
      </c>
      <c r="AV245" s="1" t="s">
        <v>2192</v>
      </c>
      <c r="AW245" s="4">
        <v>21.74</v>
      </c>
      <c r="AX245" s="3">
        <v>12.735185185185186</v>
      </c>
      <c r="AY245" s="17">
        <v>2.1515093860984271E-7</v>
      </c>
      <c r="AZ245" s="17" t="s">
        <v>5091</v>
      </c>
      <c r="BA245" s="6" t="str">
        <f t="shared" si="32"/>
        <v>No Disponible</v>
      </c>
      <c r="BB245" s="6">
        <v>7.2319643230199233E-7</v>
      </c>
      <c r="BC245" s="6" t="s">
        <v>5091</v>
      </c>
      <c r="BD245" s="6" t="str">
        <f t="shared" si="33"/>
        <v>No Disponible</v>
      </c>
      <c r="BE245" s="6">
        <v>3.9586189256640792E-5</v>
      </c>
      <c r="BF245" s="6" t="s">
        <v>5091</v>
      </c>
      <c r="BG245" s="6" t="str">
        <f t="shared" si="34"/>
        <v>No Disponible</v>
      </c>
      <c r="BH245" s="2" t="s">
        <v>591</v>
      </c>
      <c r="BI245" s="2">
        <v>12.752932098765434</v>
      </c>
      <c r="BJ245" s="2">
        <v>16.578811728395067</v>
      </c>
      <c r="BK245" s="2">
        <v>26.52609876543211</v>
      </c>
    </row>
    <row r="246" spans="1:63" ht="35.25" customHeight="1">
      <c r="A246" s="1">
        <v>5985</v>
      </c>
      <c r="B246" s="1">
        <v>21735</v>
      </c>
      <c r="C246" s="1" t="s">
        <v>316</v>
      </c>
      <c r="D246" s="1">
        <v>5</v>
      </c>
      <c r="E246" s="1" t="s">
        <v>446</v>
      </c>
      <c r="F246" s="1">
        <v>182</v>
      </c>
      <c r="G246" s="1" t="s">
        <v>2193</v>
      </c>
      <c r="H246" s="1" t="s">
        <v>446</v>
      </c>
      <c r="I246" s="1" t="s">
        <v>2194</v>
      </c>
      <c r="J246" s="1">
        <v>15</v>
      </c>
      <c r="K246" s="1" t="s">
        <v>828</v>
      </c>
      <c r="L246" s="1">
        <v>466</v>
      </c>
      <c r="M246" s="1" t="s">
        <v>2195</v>
      </c>
      <c r="N246" s="1" t="s">
        <v>532</v>
      </c>
      <c r="O246" s="1" t="s">
        <v>532</v>
      </c>
      <c r="P246" s="1" t="s">
        <v>533</v>
      </c>
      <c r="Q246" s="1" t="s">
        <v>533</v>
      </c>
      <c r="R246" s="1" t="s">
        <v>532</v>
      </c>
      <c r="S246" s="1" t="s">
        <v>533</v>
      </c>
      <c r="T246" s="1" t="s">
        <v>533</v>
      </c>
      <c r="U246" s="1" t="s">
        <v>533</v>
      </c>
      <c r="V246" s="1" t="s">
        <v>532</v>
      </c>
      <c r="W246" s="1" t="s">
        <v>532</v>
      </c>
      <c r="X246" s="1">
        <v>2009</v>
      </c>
      <c r="Y246" s="1" t="s">
        <v>534</v>
      </c>
      <c r="Z246" s="1">
        <v>1</v>
      </c>
      <c r="AA246" s="1">
        <v>2009</v>
      </c>
      <c r="AB246" s="5">
        <v>50</v>
      </c>
      <c r="AC246" s="1" t="s">
        <v>2196</v>
      </c>
      <c r="AD246" s="1">
        <v>10</v>
      </c>
      <c r="AE246" s="1">
        <v>30</v>
      </c>
      <c r="AF246" s="1">
        <v>12500</v>
      </c>
      <c r="AG246" s="1" t="s">
        <v>1815</v>
      </c>
      <c r="AH246" s="1">
        <v>11</v>
      </c>
      <c r="AI246" s="1">
        <v>40</v>
      </c>
      <c r="AJ246" s="1">
        <v>2</v>
      </c>
      <c r="AK246" s="1">
        <v>1193423155</v>
      </c>
      <c r="AL246" s="4">
        <v>37843.19999365804</v>
      </c>
      <c r="AM246" s="1">
        <v>1537206</v>
      </c>
      <c r="AN246" s="1" t="s">
        <v>2197</v>
      </c>
      <c r="AO246" s="1" t="s">
        <v>2198</v>
      </c>
      <c r="AP246" s="1">
        <v>6103</v>
      </c>
      <c r="AQ246" s="1">
        <v>3540</v>
      </c>
      <c r="AR246" s="1" t="s">
        <v>532</v>
      </c>
      <c r="AS246" s="1" t="s">
        <v>2199</v>
      </c>
      <c r="AT246" s="1" t="s">
        <v>892</v>
      </c>
      <c r="AU246" s="1" t="s">
        <v>2200</v>
      </c>
      <c r="AV246" s="1" t="s">
        <v>2201</v>
      </c>
      <c r="AW246" s="4">
        <v>7.79</v>
      </c>
      <c r="AX246" s="3">
        <v>4.9851080246913586</v>
      </c>
      <c r="AY246" s="16">
        <v>10.690169489733909</v>
      </c>
      <c r="AZ246" s="16" t="s">
        <v>5091</v>
      </c>
      <c r="BA246" s="6" t="str">
        <f t="shared" si="32"/>
        <v>No Disponible</v>
      </c>
      <c r="BB246" s="6">
        <v>756.86399987316076</v>
      </c>
      <c r="BC246" s="6" t="s">
        <v>5091</v>
      </c>
      <c r="BD246" s="6" t="str">
        <f t="shared" si="33"/>
        <v>No Disponible</v>
      </c>
      <c r="BE246" s="6">
        <v>4857.9204099689396</v>
      </c>
      <c r="BF246" s="6" t="s">
        <v>5091</v>
      </c>
      <c r="BG246" s="6" t="str">
        <f t="shared" si="34"/>
        <v>No Disponible</v>
      </c>
      <c r="BH246" s="2" t="s">
        <v>591</v>
      </c>
      <c r="BI246" s="2">
        <v>4.9975308641975307</v>
      </c>
      <c r="BJ246" s="2">
        <v>6.4967901234567904</v>
      </c>
      <c r="BK246" s="2">
        <v>10.394864197530865</v>
      </c>
    </row>
    <row r="247" spans="1:63" ht="35.25" customHeight="1">
      <c r="A247" s="1">
        <v>6005</v>
      </c>
      <c r="B247" s="1">
        <v>1138</v>
      </c>
      <c r="C247" s="1" t="s">
        <v>315</v>
      </c>
      <c r="D247" s="1">
        <v>7</v>
      </c>
      <c r="E247" s="1" t="s">
        <v>600</v>
      </c>
      <c r="F247" s="1">
        <v>3293</v>
      </c>
      <c r="G247" s="1" t="s">
        <v>2202</v>
      </c>
      <c r="H247" s="1" t="s">
        <v>600</v>
      </c>
      <c r="I247" s="1" t="s">
        <v>2203</v>
      </c>
      <c r="J247" s="1">
        <v>13</v>
      </c>
      <c r="K247" s="1" t="s">
        <v>1054</v>
      </c>
      <c r="L247" s="1">
        <v>442</v>
      </c>
      <c r="M247" s="1" t="s">
        <v>2204</v>
      </c>
      <c r="N247" s="1" t="s">
        <v>532</v>
      </c>
      <c r="O247" s="1" t="s">
        <v>533</v>
      </c>
      <c r="P247" s="1" t="s">
        <v>532</v>
      </c>
      <c r="Q247" s="1" t="s">
        <v>533</v>
      </c>
      <c r="R247" s="1" t="s">
        <v>532</v>
      </c>
      <c r="S247" s="1" t="s">
        <v>533</v>
      </c>
      <c r="T247" s="1" t="s">
        <v>532</v>
      </c>
      <c r="U247" s="1" t="s">
        <v>533</v>
      </c>
      <c r="V247" s="1" t="s">
        <v>533</v>
      </c>
      <c r="W247" s="1" t="s">
        <v>532</v>
      </c>
      <c r="X247" s="1">
        <v>2009</v>
      </c>
      <c r="Y247" s="1" t="s">
        <v>534</v>
      </c>
      <c r="Z247" s="1">
        <v>1</v>
      </c>
      <c r="AA247" s="1">
        <v>2010</v>
      </c>
      <c r="AB247" s="5">
        <v>0</v>
      </c>
      <c r="AC247" s="1" t="s">
        <v>727</v>
      </c>
      <c r="AD247" s="1">
        <v>0</v>
      </c>
      <c r="AE247" s="1">
        <v>0</v>
      </c>
      <c r="AF247" s="1">
        <v>0</v>
      </c>
      <c r="AG247" s="1" t="s">
        <v>727</v>
      </c>
      <c r="AH247" s="1">
        <v>0</v>
      </c>
      <c r="AI247" s="1">
        <v>0</v>
      </c>
      <c r="AJ247" s="1">
        <v>2</v>
      </c>
      <c r="AK247" s="1">
        <v>0</v>
      </c>
      <c r="AL247" s="4">
        <v>0</v>
      </c>
      <c r="AM247" s="1">
        <v>1748299</v>
      </c>
      <c r="AN247" s="1" t="s">
        <v>2205</v>
      </c>
      <c r="AO247" s="1" t="s">
        <v>629</v>
      </c>
      <c r="AP247" s="1">
        <v>4548</v>
      </c>
      <c r="AQ247" s="1">
        <v>0</v>
      </c>
      <c r="AR247" s="1" t="s">
        <v>533</v>
      </c>
      <c r="AS247" s="1">
        <v>0</v>
      </c>
      <c r="AT247" s="1">
        <v>0</v>
      </c>
      <c r="AU247" s="1">
        <v>0</v>
      </c>
      <c r="AV247" s="1">
        <v>0</v>
      </c>
      <c r="AW247" s="4" t="s">
        <v>217</v>
      </c>
      <c r="AX247" s="3">
        <v>44.081249999999997</v>
      </c>
      <c r="AY247" s="6" t="s">
        <v>217</v>
      </c>
      <c r="AZ247" s="6" t="str">
        <f>AY247</f>
        <v/>
      </c>
      <c r="BA247" s="6" t="str">
        <f t="shared" si="32"/>
        <v>Mayor a 100%</v>
      </c>
      <c r="BB247" s="6" t="s">
        <v>217</v>
      </c>
      <c r="BC247" s="6" t="str">
        <f>BB247</f>
        <v/>
      </c>
      <c r="BD247" s="6" t="str">
        <f t="shared" si="33"/>
        <v>Mayor a 100%</v>
      </c>
      <c r="BE247" s="6" t="s">
        <v>217</v>
      </c>
      <c r="BF247" s="6" t="str">
        <f>BE247</f>
        <v/>
      </c>
      <c r="BG247" s="6" t="str">
        <f t="shared" si="34"/>
        <v>Mayor a 100%</v>
      </c>
      <c r="BH247" s="2" t="s">
        <v>543</v>
      </c>
      <c r="BI247" s="2">
        <v>44.831249999999997</v>
      </c>
      <c r="BJ247" s="2">
        <v>53.797499999999992</v>
      </c>
      <c r="BK247" s="2">
        <v>80.696249999999992</v>
      </c>
    </row>
    <row r="248" spans="1:63" ht="35.25" customHeight="1">
      <c r="A248" s="1">
        <v>6025</v>
      </c>
      <c r="B248" s="1">
        <v>129</v>
      </c>
      <c r="C248" s="1" t="s">
        <v>314</v>
      </c>
      <c r="D248" s="1">
        <v>5</v>
      </c>
      <c r="E248" s="1" t="s">
        <v>446</v>
      </c>
      <c r="F248" s="1">
        <v>854</v>
      </c>
      <c r="G248" s="1" t="s">
        <v>2206</v>
      </c>
      <c r="H248" s="1" t="s">
        <v>446</v>
      </c>
      <c r="I248" s="1" t="s">
        <v>2207</v>
      </c>
      <c r="J248" s="1">
        <v>20</v>
      </c>
      <c r="K248" s="1" t="s">
        <v>806</v>
      </c>
      <c r="L248" s="1">
        <v>1</v>
      </c>
      <c r="M248" s="1" t="s">
        <v>2208</v>
      </c>
      <c r="N248" s="1" t="s">
        <v>532</v>
      </c>
      <c r="O248" s="1" t="s">
        <v>532</v>
      </c>
      <c r="P248" s="1" t="s">
        <v>532</v>
      </c>
      <c r="Q248" s="1" t="s">
        <v>533</v>
      </c>
      <c r="R248" s="1" t="s">
        <v>532</v>
      </c>
      <c r="S248" s="1" t="s">
        <v>533</v>
      </c>
      <c r="T248" s="1" t="s">
        <v>533</v>
      </c>
      <c r="U248" s="1" t="s">
        <v>533</v>
      </c>
      <c r="V248" s="1" t="s">
        <v>533</v>
      </c>
      <c r="W248" s="1" t="s">
        <v>532</v>
      </c>
      <c r="X248" s="1">
        <v>2009</v>
      </c>
      <c r="Y248" s="1" t="s">
        <v>534</v>
      </c>
      <c r="Z248" s="1">
        <v>1</v>
      </c>
      <c r="AA248" s="1">
        <v>2012</v>
      </c>
      <c r="AB248" s="5">
        <v>2570</v>
      </c>
      <c r="AC248" s="1" t="s">
        <v>2209</v>
      </c>
      <c r="AD248" s="1">
        <v>14</v>
      </c>
      <c r="AE248" s="1">
        <v>0</v>
      </c>
      <c r="AF248" s="1">
        <v>73300</v>
      </c>
      <c r="AG248" s="1" t="s">
        <v>2210</v>
      </c>
      <c r="AH248" s="1">
        <v>14</v>
      </c>
      <c r="AI248" s="1">
        <v>0</v>
      </c>
      <c r="AJ248" s="1">
        <v>1</v>
      </c>
      <c r="AK248" s="1">
        <v>92155968</v>
      </c>
      <c r="AL248" s="4">
        <v>2922.2465753424658</v>
      </c>
      <c r="AM248" s="1">
        <v>2489341</v>
      </c>
      <c r="AN248" s="1" t="s">
        <v>2211</v>
      </c>
      <c r="AO248" s="1" t="s">
        <v>2212</v>
      </c>
      <c r="AP248" s="1">
        <v>4767</v>
      </c>
      <c r="AQ248" s="1">
        <v>16070</v>
      </c>
      <c r="AR248" s="1" t="s">
        <v>532</v>
      </c>
      <c r="AS248" s="1" t="s">
        <v>2213</v>
      </c>
      <c r="AT248" s="1" t="s">
        <v>813</v>
      </c>
      <c r="AU248" s="1" t="s">
        <v>2214</v>
      </c>
      <c r="AV248" s="1" t="s">
        <v>2215</v>
      </c>
      <c r="AW248" s="4">
        <v>1800</v>
      </c>
      <c r="AX248" s="3">
        <v>895.10185185185185</v>
      </c>
      <c r="AY248" s="6">
        <v>0.18184483978484542</v>
      </c>
      <c r="AZ248" s="6">
        <f>AY248</f>
        <v>0.18184483978484542</v>
      </c>
      <c r="BA248" s="6" t="str">
        <f t="shared" si="32"/>
        <v>Menor a 100%</v>
      </c>
      <c r="BB248" s="6">
        <v>1.1370609242577687</v>
      </c>
      <c r="BC248" s="6">
        <f>BB248</f>
        <v>1.1370609242577687</v>
      </c>
      <c r="BD248" s="6" t="str">
        <f t="shared" si="33"/>
        <v>Mayor a 100%</v>
      </c>
      <c r="BE248" s="6">
        <v>1.6234703196347031</v>
      </c>
      <c r="BF248" s="6">
        <f>BE248</f>
        <v>1.6234703196347031</v>
      </c>
      <c r="BG248" s="6" t="str">
        <f t="shared" si="34"/>
        <v>Mayor a 100%</v>
      </c>
      <c r="BH248" s="2" t="s">
        <v>543</v>
      </c>
      <c r="BI248" s="2">
        <v>916.22916666666663</v>
      </c>
      <c r="BJ248" s="2">
        <v>1099.4749999999999</v>
      </c>
      <c r="BK248" s="2">
        <v>1649.2124999999999</v>
      </c>
    </row>
    <row r="249" spans="1:63" ht="35.25" customHeight="1">
      <c r="A249" s="1">
        <v>6085</v>
      </c>
      <c r="B249" s="1">
        <v>1084</v>
      </c>
      <c r="C249" s="1" t="s">
        <v>313</v>
      </c>
      <c r="D249" s="1">
        <v>5</v>
      </c>
      <c r="E249" s="1" t="s">
        <v>446</v>
      </c>
      <c r="F249" s="1">
        <v>70986</v>
      </c>
      <c r="G249" s="1" t="s">
        <v>1620</v>
      </c>
      <c r="H249" s="1" t="s">
        <v>446</v>
      </c>
      <c r="I249" s="1" t="s">
        <v>2216</v>
      </c>
      <c r="J249" s="1">
        <v>20</v>
      </c>
      <c r="K249" s="1" t="s">
        <v>806</v>
      </c>
      <c r="L249" s="1">
        <v>295</v>
      </c>
      <c r="M249" s="1" t="s">
        <v>2217</v>
      </c>
      <c r="N249" s="1" t="s">
        <v>532</v>
      </c>
      <c r="O249" s="1" t="s">
        <v>533</v>
      </c>
      <c r="P249" s="1" t="s">
        <v>533</v>
      </c>
      <c r="Q249" s="1" t="s">
        <v>533</v>
      </c>
      <c r="R249" s="1" t="s">
        <v>532</v>
      </c>
      <c r="S249" s="1" t="s">
        <v>533</v>
      </c>
      <c r="T249" s="1" t="s">
        <v>533</v>
      </c>
      <c r="U249" s="1" t="s">
        <v>533</v>
      </c>
      <c r="V249" s="1" t="s">
        <v>532</v>
      </c>
      <c r="W249" s="1" t="s">
        <v>532</v>
      </c>
      <c r="X249" s="1">
        <v>2009</v>
      </c>
      <c r="Y249" s="1" t="s">
        <v>534</v>
      </c>
      <c r="Z249" s="1">
        <v>1</v>
      </c>
      <c r="AA249" s="1">
        <v>2012</v>
      </c>
      <c r="AB249" s="5">
        <v>55</v>
      </c>
      <c r="AC249" s="1" t="s">
        <v>2218</v>
      </c>
      <c r="AD249" s="1">
        <v>2</v>
      </c>
      <c r="AE249" s="1">
        <v>30</v>
      </c>
      <c r="AF249" s="1">
        <v>70</v>
      </c>
      <c r="AG249" s="1" t="s">
        <v>1663</v>
      </c>
      <c r="AH249" s="1">
        <v>1</v>
      </c>
      <c r="AI249" s="1">
        <v>15</v>
      </c>
      <c r="AJ249" s="1">
        <v>1</v>
      </c>
      <c r="AK249" s="1">
        <v>2177</v>
      </c>
      <c r="AL249" s="4">
        <v>6.9032217148655511E-2</v>
      </c>
      <c r="AM249" s="1">
        <v>2489427</v>
      </c>
      <c r="AN249" s="1" t="s">
        <v>2219</v>
      </c>
      <c r="AO249" s="1" t="s">
        <v>2220</v>
      </c>
      <c r="AP249" s="1">
        <v>4932</v>
      </c>
      <c r="AQ249" s="1">
        <v>60</v>
      </c>
      <c r="AR249" s="1" t="e">
        <v>#N/A</v>
      </c>
      <c r="AS249" s="1" t="e">
        <v>#N/A</v>
      </c>
      <c r="AT249" s="1" t="e">
        <v>#N/A</v>
      </c>
      <c r="AU249" s="1" t="e">
        <v>#N/A</v>
      </c>
      <c r="AV249" s="1" t="e">
        <v>#N/A</v>
      </c>
      <c r="AW249" s="4" t="e">
        <v>#N/A</v>
      </c>
      <c r="AX249" s="3">
        <v>19.535416666666666</v>
      </c>
      <c r="AY249" s="17">
        <v>1.1505369524775918E-3</v>
      </c>
      <c r="AZ249" s="17" t="s">
        <v>5091</v>
      </c>
      <c r="BA249" s="6" t="str">
        <f t="shared" si="32"/>
        <v>No Disponible</v>
      </c>
      <c r="BB249" s="6">
        <v>1.2551312208846457E-3</v>
      </c>
      <c r="BC249" s="6" t="s">
        <v>5091</v>
      </c>
      <c r="BD249" s="6" t="str">
        <f t="shared" si="33"/>
        <v>No Disponible</v>
      </c>
      <c r="BE249" s="6" t="s">
        <v>217</v>
      </c>
      <c r="BF249" s="6" t="s">
        <v>5091</v>
      </c>
      <c r="BG249" s="6" t="str">
        <f t="shared" si="34"/>
        <v>No Disponible</v>
      </c>
      <c r="BH249" s="2" t="s">
        <v>543</v>
      </c>
      <c r="BI249" s="2">
        <v>19.864583333333332</v>
      </c>
      <c r="BJ249" s="2">
        <v>25.823958333333334</v>
      </c>
      <c r="BK249" s="2">
        <v>41.318333333333335</v>
      </c>
    </row>
    <row r="250" spans="1:63" ht="35.25" customHeight="1">
      <c r="A250" s="1">
        <v>6145</v>
      </c>
      <c r="B250" s="1">
        <v>2095</v>
      </c>
      <c r="C250" s="1" t="s">
        <v>312</v>
      </c>
      <c r="D250" s="1">
        <v>5</v>
      </c>
      <c r="E250" s="1" t="s">
        <v>446</v>
      </c>
      <c r="F250" s="1">
        <v>64</v>
      </c>
      <c r="G250" s="1" t="s">
        <v>2221</v>
      </c>
      <c r="H250" s="1" t="s">
        <v>446</v>
      </c>
      <c r="I250" s="1" t="s">
        <v>1535</v>
      </c>
      <c r="J250" s="1">
        <v>15</v>
      </c>
      <c r="K250" s="1" t="s">
        <v>828</v>
      </c>
      <c r="L250" s="1">
        <v>92</v>
      </c>
      <c r="M250" s="1" t="s">
        <v>1536</v>
      </c>
      <c r="N250" s="1" t="s">
        <v>532</v>
      </c>
      <c r="O250" s="1" t="s">
        <v>532</v>
      </c>
      <c r="P250" s="1" t="s">
        <v>533</v>
      </c>
      <c r="Q250" s="1" t="s">
        <v>533</v>
      </c>
      <c r="R250" s="1" t="s">
        <v>532</v>
      </c>
      <c r="S250" s="1" t="s">
        <v>532</v>
      </c>
      <c r="T250" s="1" t="s">
        <v>533</v>
      </c>
      <c r="U250" s="1" t="s">
        <v>533</v>
      </c>
      <c r="V250" s="1" t="s">
        <v>533</v>
      </c>
      <c r="W250" s="1" t="s">
        <v>533</v>
      </c>
      <c r="X250" s="1">
        <v>2009</v>
      </c>
      <c r="Y250" s="1" t="s">
        <v>534</v>
      </c>
      <c r="Z250" s="1">
        <v>1</v>
      </c>
      <c r="AA250" s="1">
        <v>2010</v>
      </c>
      <c r="AB250" s="5">
        <v>0.89</v>
      </c>
      <c r="AC250" s="1" t="s">
        <v>2222</v>
      </c>
      <c r="AD250" s="1">
        <v>12</v>
      </c>
      <c r="AE250" s="1">
        <v>0</v>
      </c>
      <c r="AF250" s="1">
        <v>2.3199999999999998</v>
      </c>
      <c r="AG250" s="1" t="s">
        <v>2223</v>
      </c>
      <c r="AH250" s="1">
        <v>12</v>
      </c>
      <c r="AI250" s="1">
        <v>0</v>
      </c>
      <c r="AJ250" s="1">
        <v>2</v>
      </c>
      <c r="AK250" s="1">
        <v>25609</v>
      </c>
      <c r="AL250" s="4">
        <v>0.81205606291222732</v>
      </c>
      <c r="AM250" s="1">
        <v>1748326</v>
      </c>
      <c r="AN250" s="1" t="s">
        <v>2224</v>
      </c>
      <c r="AO250" s="1" t="s">
        <v>2225</v>
      </c>
      <c r="AP250" s="1">
        <v>4108</v>
      </c>
      <c r="AQ250" s="1">
        <v>0.89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4" t="s">
        <v>217</v>
      </c>
      <c r="AX250" s="3">
        <v>0.54027777777777775</v>
      </c>
      <c r="AY250" s="6">
        <v>0.91242254259800826</v>
      </c>
      <c r="AZ250" s="6">
        <f t="shared" ref="AZ250:AZ264" si="38">AY250</f>
        <v>0.91242254259800826</v>
      </c>
      <c r="BA250" s="6" t="str">
        <f t="shared" si="32"/>
        <v>Menor a 100%</v>
      </c>
      <c r="BB250" s="6">
        <v>0.91242254259800826</v>
      </c>
      <c r="BC250" s="6">
        <f t="shared" ref="BC250:BC264" si="39">BB250</f>
        <v>0.91242254259800826</v>
      </c>
      <c r="BD250" s="6" t="str">
        <f t="shared" si="33"/>
        <v>Menor a 100%</v>
      </c>
      <c r="BE250" s="6" t="s">
        <v>217</v>
      </c>
      <c r="BF250" s="6" t="str">
        <f t="shared" ref="BF250:BF264" si="40">BE250</f>
        <v/>
      </c>
      <c r="BG250" s="6" t="str">
        <f t="shared" si="34"/>
        <v>Mayor a 100%</v>
      </c>
      <c r="BH250" s="2" t="s">
        <v>591</v>
      </c>
      <c r="BI250" s="2">
        <v>0.53472222222222221</v>
      </c>
      <c r="BJ250" s="2">
        <v>0.69513888888888886</v>
      </c>
      <c r="BK250" s="2">
        <v>1.1122222222222222</v>
      </c>
    </row>
    <row r="251" spans="1:63" ht="35.25" customHeight="1">
      <c r="A251" s="1">
        <v>6185</v>
      </c>
      <c r="B251" s="1">
        <v>1001</v>
      </c>
      <c r="C251" s="1" t="s">
        <v>311</v>
      </c>
      <c r="D251" s="1">
        <v>6</v>
      </c>
      <c r="E251" s="1" t="s">
        <v>0</v>
      </c>
      <c r="F251" s="1">
        <v>71483</v>
      </c>
      <c r="G251" s="1" t="s">
        <v>2226</v>
      </c>
      <c r="H251" s="1" t="s">
        <v>0</v>
      </c>
      <c r="I251" s="1" t="s">
        <v>2227</v>
      </c>
      <c r="J251" s="1">
        <v>68</v>
      </c>
      <c r="K251" s="1" t="s">
        <v>683</v>
      </c>
      <c r="L251" s="1">
        <v>207</v>
      </c>
      <c r="M251" s="1" t="s">
        <v>2228</v>
      </c>
      <c r="N251" s="1" t="s">
        <v>532</v>
      </c>
      <c r="O251" s="1" t="s">
        <v>533</v>
      </c>
      <c r="P251" s="1" t="s">
        <v>533</v>
      </c>
      <c r="Q251" s="1" t="s">
        <v>533</v>
      </c>
      <c r="R251" s="1" t="s">
        <v>532</v>
      </c>
      <c r="S251" s="1" t="s">
        <v>533</v>
      </c>
      <c r="T251" s="1" t="s">
        <v>533</v>
      </c>
      <c r="U251" s="1" t="s">
        <v>533</v>
      </c>
      <c r="V251" s="1" t="s">
        <v>533</v>
      </c>
      <c r="W251" s="1" t="s">
        <v>532</v>
      </c>
      <c r="X251" s="1">
        <v>2009</v>
      </c>
      <c r="Y251" s="1" t="s">
        <v>534</v>
      </c>
      <c r="Z251" s="1">
        <v>1</v>
      </c>
      <c r="AA251" s="1">
        <v>2012</v>
      </c>
      <c r="AB251" s="5">
        <v>15</v>
      </c>
      <c r="AC251" s="1" t="s">
        <v>2229</v>
      </c>
      <c r="AD251" s="1">
        <v>9</v>
      </c>
      <c r="AE251" s="1">
        <v>30</v>
      </c>
      <c r="AF251" s="1">
        <v>70</v>
      </c>
      <c r="AG251" s="1" t="s">
        <v>2230</v>
      </c>
      <c r="AH251" s="1">
        <v>10</v>
      </c>
      <c r="AI251" s="1">
        <v>1</v>
      </c>
      <c r="AJ251" s="1">
        <v>1</v>
      </c>
      <c r="AK251" s="1">
        <v>590976</v>
      </c>
      <c r="AL251" s="4">
        <v>18.739726027397261</v>
      </c>
      <c r="AM251" s="1">
        <v>2489591</v>
      </c>
      <c r="AN251" s="1" t="s">
        <v>2231</v>
      </c>
      <c r="AO251" s="1" t="s">
        <v>2087</v>
      </c>
      <c r="AP251" s="1">
        <v>4826</v>
      </c>
      <c r="AQ251" s="1">
        <v>19</v>
      </c>
      <c r="AR251" s="1" t="s">
        <v>532</v>
      </c>
      <c r="AS251" s="1" t="s">
        <v>2232</v>
      </c>
      <c r="AT251" s="1" t="s">
        <v>939</v>
      </c>
      <c r="AU251" s="1" t="s">
        <v>2233</v>
      </c>
      <c r="AV251" s="1" t="s">
        <v>2234</v>
      </c>
      <c r="AW251" s="4">
        <v>12.481999999999999</v>
      </c>
      <c r="AX251" s="3">
        <v>4.5343364197530862</v>
      </c>
      <c r="AY251" s="6">
        <v>0.98630136986301375</v>
      </c>
      <c r="AZ251" s="6">
        <f t="shared" si="38"/>
        <v>0.98630136986301375</v>
      </c>
      <c r="BA251" s="6" t="str">
        <f t="shared" si="32"/>
        <v>Menor a 100%</v>
      </c>
      <c r="BB251" s="6">
        <v>1.2493150684931507</v>
      </c>
      <c r="BC251" s="6">
        <f t="shared" si="39"/>
        <v>1.2493150684931507</v>
      </c>
      <c r="BD251" s="6" t="str">
        <f t="shared" si="33"/>
        <v>Mayor a 100%</v>
      </c>
      <c r="BE251" s="6">
        <v>1.5013400118087856</v>
      </c>
      <c r="BF251" s="6">
        <f t="shared" si="40"/>
        <v>1.5013400118087856</v>
      </c>
      <c r="BG251" s="6" t="str">
        <f t="shared" si="34"/>
        <v>Mayor a 100%</v>
      </c>
      <c r="BH251" s="2" t="s">
        <v>591</v>
      </c>
      <c r="BI251" s="2">
        <v>4.5378858024691366</v>
      </c>
      <c r="BJ251" s="2">
        <v>5.8992515432098775</v>
      </c>
      <c r="BK251" s="2">
        <v>9.4388024691358048</v>
      </c>
    </row>
    <row r="252" spans="1:63" ht="35.25" customHeight="1">
      <c r="A252" s="1">
        <v>6186</v>
      </c>
      <c r="B252" s="1">
        <v>1001</v>
      </c>
      <c r="C252" s="1" t="s">
        <v>311</v>
      </c>
      <c r="D252" s="1">
        <v>6</v>
      </c>
      <c r="E252" s="1" t="s">
        <v>0</v>
      </c>
      <c r="F252" s="1">
        <v>71488</v>
      </c>
      <c r="G252" s="1" t="s">
        <v>2235</v>
      </c>
      <c r="H252" s="1" t="s">
        <v>0</v>
      </c>
      <c r="I252" s="1" t="s">
        <v>2236</v>
      </c>
      <c r="J252" s="1">
        <v>68</v>
      </c>
      <c r="K252" s="1" t="s">
        <v>683</v>
      </c>
      <c r="L252" s="1">
        <v>432</v>
      </c>
      <c r="M252" s="1" t="s">
        <v>2237</v>
      </c>
      <c r="N252" s="1" t="s">
        <v>532</v>
      </c>
      <c r="O252" s="1" t="s">
        <v>532</v>
      </c>
      <c r="P252" s="1" t="s">
        <v>533</v>
      </c>
      <c r="Q252" s="1" t="s">
        <v>533</v>
      </c>
      <c r="R252" s="1" t="s">
        <v>532</v>
      </c>
      <c r="S252" s="1" t="s">
        <v>533</v>
      </c>
      <c r="T252" s="1" t="s">
        <v>532</v>
      </c>
      <c r="U252" s="1" t="s">
        <v>533</v>
      </c>
      <c r="V252" s="1" t="s">
        <v>533</v>
      </c>
      <c r="W252" s="1" t="s">
        <v>532</v>
      </c>
      <c r="X252" s="1">
        <v>2009</v>
      </c>
      <c r="Y252" s="1" t="s">
        <v>534</v>
      </c>
      <c r="Z252" s="1">
        <v>1</v>
      </c>
      <c r="AA252" s="1">
        <v>2012</v>
      </c>
      <c r="AB252" s="5">
        <v>6</v>
      </c>
      <c r="AC252" s="1" t="s">
        <v>2238</v>
      </c>
      <c r="AD252" s="1">
        <v>8</v>
      </c>
      <c r="AE252" s="1">
        <v>30</v>
      </c>
      <c r="AF252" s="1">
        <v>15</v>
      </c>
      <c r="AG252" s="1" t="s">
        <v>2239</v>
      </c>
      <c r="AH252" s="1">
        <v>8</v>
      </c>
      <c r="AI252" s="1">
        <v>30</v>
      </c>
      <c r="AJ252" s="1">
        <v>1</v>
      </c>
      <c r="AK252" s="1">
        <v>319749</v>
      </c>
      <c r="AL252" s="4">
        <v>10.139174277016743</v>
      </c>
      <c r="AM252" s="1">
        <v>2489591</v>
      </c>
      <c r="AN252" s="1" t="s">
        <v>2231</v>
      </c>
      <c r="AO252" s="1" t="s">
        <v>2087</v>
      </c>
      <c r="AP252" s="1">
        <v>4826</v>
      </c>
      <c r="AQ252" s="1">
        <v>10</v>
      </c>
      <c r="AR252" s="1" t="s">
        <v>532</v>
      </c>
      <c r="AS252" s="1" t="s">
        <v>2232</v>
      </c>
      <c r="AT252" s="1" t="s">
        <v>939</v>
      </c>
      <c r="AU252" s="1" t="s">
        <v>2240</v>
      </c>
      <c r="AV252" s="1" t="s">
        <v>2241</v>
      </c>
      <c r="AW252" s="4">
        <v>2.6480000000000001</v>
      </c>
      <c r="AX252" s="3">
        <v>29.650848765432094</v>
      </c>
      <c r="AY252" s="6">
        <v>1.0139174277016743</v>
      </c>
      <c r="AZ252" s="6">
        <f t="shared" si="38"/>
        <v>1.0139174277016743</v>
      </c>
      <c r="BA252" s="6" t="str">
        <f t="shared" si="32"/>
        <v>Mayor a 100%</v>
      </c>
      <c r="BB252" s="6">
        <v>1.6898623795027905</v>
      </c>
      <c r="BC252" s="6">
        <f t="shared" si="39"/>
        <v>1.6898623795027905</v>
      </c>
      <c r="BD252" s="6" t="str">
        <f t="shared" si="33"/>
        <v>Mayor a 100%</v>
      </c>
      <c r="BE252" s="6">
        <v>3.8289933070304918</v>
      </c>
      <c r="BF252" s="6">
        <f t="shared" si="40"/>
        <v>3.8289933070304918</v>
      </c>
      <c r="BG252" s="6" t="str">
        <f t="shared" si="34"/>
        <v>Mayor a 100%</v>
      </c>
      <c r="BH252" s="2" t="s">
        <v>591</v>
      </c>
      <c r="BI252" s="2">
        <v>29.685570987654316</v>
      </c>
      <c r="BJ252" s="2">
        <v>35.622685185185176</v>
      </c>
      <c r="BK252" s="2">
        <v>53.434027777777764</v>
      </c>
    </row>
    <row r="253" spans="1:63" ht="35.25" customHeight="1">
      <c r="A253" s="1">
        <v>6187</v>
      </c>
      <c r="B253" s="1">
        <v>1001</v>
      </c>
      <c r="C253" s="1" t="s">
        <v>311</v>
      </c>
      <c r="D253" s="1">
        <v>6</v>
      </c>
      <c r="E253" s="1" t="s">
        <v>0</v>
      </c>
      <c r="F253" s="1">
        <v>71490</v>
      </c>
      <c r="G253" s="1" t="s">
        <v>2242</v>
      </c>
      <c r="H253" s="1" t="s">
        <v>0</v>
      </c>
      <c r="I253" s="1" t="s">
        <v>2236</v>
      </c>
      <c r="J253" s="1">
        <v>68</v>
      </c>
      <c r="K253" s="1" t="s">
        <v>683</v>
      </c>
      <c r="L253" s="1">
        <v>432</v>
      </c>
      <c r="M253" s="1" t="s">
        <v>2237</v>
      </c>
      <c r="N253" s="1" t="s">
        <v>532</v>
      </c>
      <c r="O253" s="1" t="s">
        <v>533</v>
      </c>
      <c r="P253" s="1" t="s">
        <v>533</v>
      </c>
      <c r="Q253" s="1" t="s">
        <v>533</v>
      </c>
      <c r="R253" s="1" t="s">
        <v>532</v>
      </c>
      <c r="S253" s="1" t="s">
        <v>533</v>
      </c>
      <c r="T253" s="1" t="s">
        <v>533</v>
      </c>
      <c r="U253" s="1" t="s">
        <v>533</v>
      </c>
      <c r="V253" s="1" t="s">
        <v>533</v>
      </c>
      <c r="W253" s="1" t="s">
        <v>532</v>
      </c>
      <c r="X253" s="1">
        <v>2009</v>
      </c>
      <c r="Y253" s="1" t="s">
        <v>534</v>
      </c>
      <c r="Z253" s="1">
        <v>1</v>
      </c>
      <c r="AA253" s="1">
        <v>2012</v>
      </c>
      <c r="AB253" s="5">
        <v>4</v>
      </c>
      <c r="AC253" s="1" t="s">
        <v>1432</v>
      </c>
      <c r="AD253" s="1">
        <v>8</v>
      </c>
      <c r="AE253" s="1">
        <v>30</v>
      </c>
      <c r="AF253" s="1">
        <v>25</v>
      </c>
      <c r="AG253" s="1" t="s">
        <v>1602</v>
      </c>
      <c r="AH253" s="1">
        <v>8</v>
      </c>
      <c r="AI253" s="1">
        <v>30</v>
      </c>
      <c r="AJ253" s="1">
        <v>1</v>
      </c>
      <c r="AK253" s="1">
        <v>347742</v>
      </c>
      <c r="AL253" s="4">
        <v>11.026826484018265</v>
      </c>
      <c r="AM253" s="1">
        <v>2489591</v>
      </c>
      <c r="AN253" s="1" t="s">
        <v>2231</v>
      </c>
      <c r="AO253" s="1" t="s">
        <v>2087</v>
      </c>
      <c r="AP253" s="1">
        <v>4826</v>
      </c>
      <c r="AQ253" s="1">
        <v>11</v>
      </c>
      <c r="AR253" s="1" t="s">
        <v>532</v>
      </c>
      <c r="AS253" s="1" t="s">
        <v>2232</v>
      </c>
      <c r="AT253" s="1" t="s">
        <v>939</v>
      </c>
      <c r="AU253" s="1" t="s">
        <v>2240</v>
      </c>
      <c r="AV253" s="1" t="s">
        <v>2241</v>
      </c>
      <c r="AW253" s="4">
        <v>2.09</v>
      </c>
      <c r="AX253" s="3">
        <v>29.650848765432094</v>
      </c>
      <c r="AY253" s="6">
        <v>1.0024387712743879</v>
      </c>
      <c r="AZ253" s="6">
        <f t="shared" si="38"/>
        <v>1.0024387712743879</v>
      </c>
      <c r="BA253" s="6" t="str">
        <f t="shared" si="32"/>
        <v>Mayor a 100%</v>
      </c>
      <c r="BB253" s="6">
        <v>2.7567066210045663</v>
      </c>
      <c r="BC253" s="6">
        <f t="shared" si="39"/>
        <v>2.7567066210045663</v>
      </c>
      <c r="BD253" s="6" t="str">
        <f t="shared" si="33"/>
        <v>Mayor a 100%</v>
      </c>
      <c r="BE253" s="6">
        <v>5.2759935330230938</v>
      </c>
      <c r="BF253" s="6">
        <f t="shared" si="40"/>
        <v>5.2759935330230938</v>
      </c>
      <c r="BG253" s="6" t="str">
        <f t="shared" si="34"/>
        <v>Mayor a 100%</v>
      </c>
      <c r="BH253" s="2" t="s">
        <v>591</v>
      </c>
      <c r="BI253" s="2">
        <v>29.685570987654316</v>
      </c>
      <c r="BJ253" s="2">
        <v>35.622685185185176</v>
      </c>
      <c r="BK253" s="2">
        <v>53.434027777777764</v>
      </c>
    </row>
    <row r="254" spans="1:63" ht="35.25" customHeight="1">
      <c r="A254" s="1">
        <v>6188</v>
      </c>
      <c r="B254" s="1">
        <v>1001</v>
      </c>
      <c r="C254" s="1" t="s">
        <v>311</v>
      </c>
      <c r="D254" s="1">
        <v>6</v>
      </c>
      <c r="E254" s="1" t="s">
        <v>0</v>
      </c>
      <c r="F254" s="1">
        <v>71491</v>
      </c>
      <c r="G254" s="1" t="s">
        <v>2243</v>
      </c>
      <c r="H254" s="1" t="s">
        <v>0</v>
      </c>
      <c r="I254" s="1" t="s">
        <v>2236</v>
      </c>
      <c r="J254" s="1">
        <v>68</v>
      </c>
      <c r="K254" s="1" t="s">
        <v>683</v>
      </c>
      <c r="L254" s="1">
        <v>432</v>
      </c>
      <c r="M254" s="1" t="s">
        <v>2237</v>
      </c>
      <c r="N254" s="1" t="s">
        <v>532</v>
      </c>
      <c r="O254" s="1" t="s">
        <v>533</v>
      </c>
      <c r="P254" s="1" t="s">
        <v>533</v>
      </c>
      <c r="Q254" s="1" t="s">
        <v>533</v>
      </c>
      <c r="R254" s="1" t="s">
        <v>532</v>
      </c>
      <c r="S254" s="1" t="s">
        <v>533</v>
      </c>
      <c r="T254" s="1" t="s">
        <v>533</v>
      </c>
      <c r="U254" s="1" t="s">
        <v>533</v>
      </c>
      <c r="V254" s="1" t="s">
        <v>533</v>
      </c>
      <c r="W254" s="1" t="s">
        <v>532</v>
      </c>
      <c r="X254" s="1">
        <v>2009</v>
      </c>
      <c r="Y254" s="1" t="s">
        <v>534</v>
      </c>
      <c r="Z254" s="1">
        <v>1</v>
      </c>
      <c r="AA254" s="1">
        <v>2012</v>
      </c>
      <c r="AB254" s="5">
        <v>12</v>
      </c>
      <c r="AC254" s="1" t="s">
        <v>1432</v>
      </c>
      <c r="AD254" s="1">
        <v>10</v>
      </c>
      <c r="AE254" s="1">
        <v>30</v>
      </c>
      <c r="AF254" s="1">
        <v>45</v>
      </c>
      <c r="AG254" s="1" t="s">
        <v>2244</v>
      </c>
      <c r="AH254" s="1">
        <v>10</v>
      </c>
      <c r="AI254" s="1">
        <v>30</v>
      </c>
      <c r="AJ254" s="1">
        <v>1</v>
      </c>
      <c r="AK254" s="1">
        <v>452874</v>
      </c>
      <c r="AL254" s="4">
        <v>14.360540334855404</v>
      </c>
      <c r="AM254" s="1">
        <v>2489591</v>
      </c>
      <c r="AN254" s="1" t="s">
        <v>2231</v>
      </c>
      <c r="AO254" s="1" t="s">
        <v>2087</v>
      </c>
      <c r="AP254" s="1">
        <v>4826</v>
      </c>
      <c r="AQ254" s="1">
        <v>14</v>
      </c>
      <c r="AR254" s="1" t="s">
        <v>532</v>
      </c>
      <c r="AS254" s="1" t="s">
        <v>2232</v>
      </c>
      <c r="AT254" s="1" t="s">
        <v>939</v>
      </c>
      <c r="AU254" s="1" t="s">
        <v>2240</v>
      </c>
      <c r="AV254" s="1" t="s">
        <v>2241</v>
      </c>
      <c r="AW254" s="4">
        <v>6.28</v>
      </c>
      <c r="AX254" s="3">
        <v>29.650848765432094</v>
      </c>
      <c r="AY254" s="6">
        <v>1.0257528810611003</v>
      </c>
      <c r="AZ254" s="6">
        <f t="shared" si="38"/>
        <v>1.0257528810611003</v>
      </c>
      <c r="BA254" s="6" t="str">
        <f t="shared" si="32"/>
        <v>Mayor a 100%</v>
      </c>
      <c r="BB254" s="6">
        <v>1.1967116945712837</v>
      </c>
      <c r="BC254" s="6">
        <f t="shared" si="39"/>
        <v>1.1967116945712837</v>
      </c>
      <c r="BD254" s="6" t="str">
        <f t="shared" si="33"/>
        <v>Mayor a 100%</v>
      </c>
      <c r="BE254" s="6">
        <v>2.2867102444037268</v>
      </c>
      <c r="BF254" s="6">
        <f t="shared" si="40"/>
        <v>2.2867102444037268</v>
      </c>
      <c r="BG254" s="6" t="str">
        <f t="shared" si="34"/>
        <v>Mayor a 100%</v>
      </c>
      <c r="BH254" s="2" t="s">
        <v>591</v>
      </c>
      <c r="BI254" s="2">
        <v>29.685570987654316</v>
      </c>
      <c r="BJ254" s="2">
        <v>35.622685185185176</v>
      </c>
      <c r="BK254" s="2">
        <v>53.434027777777764</v>
      </c>
    </row>
    <row r="255" spans="1:63" ht="35.25" customHeight="1">
      <c r="A255" s="1">
        <v>6189</v>
      </c>
      <c r="B255" s="1">
        <v>1001</v>
      </c>
      <c r="C255" s="1" t="s">
        <v>311</v>
      </c>
      <c r="D255" s="1">
        <v>6</v>
      </c>
      <c r="E255" s="1" t="s">
        <v>0</v>
      </c>
      <c r="F255" s="1">
        <v>71493</v>
      </c>
      <c r="G255" s="1" t="s">
        <v>2245</v>
      </c>
      <c r="H255" s="1" t="s">
        <v>0</v>
      </c>
      <c r="I255" s="1" t="s">
        <v>2236</v>
      </c>
      <c r="J255" s="1">
        <v>68</v>
      </c>
      <c r="K255" s="1" t="s">
        <v>683</v>
      </c>
      <c r="L255" s="1">
        <v>432</v>
      </c>
      <c r="M255" s="1" t="s">
        <v>2237</v>
      </c>
      <c r="N255" s="1" t="s">
        <v>532</v>
      </c>
      <c r="O255" s="1" t="s">
        <v>533</v>
      </c>
      <c r="P255" s="1" t="s">
        <v>533</v>
      </c>
      <c r="Q255" s="1" t="s">
        <v>533</v>
      </c>
      <c r="R255" s="1" t="s">
        <v>532</v>
      </c>
      <c r="S255" s="1" t="s">
        <v>533</v>
      </c>
      <c r="T255" s="1" t="s">
        <v>533</v>
      </c>
      <c r="U255" s="1" t="s">
        <v>533</v>
      </c>
      <c r="V255" s="1" t="s">
        <v>533</v>
      </c>
      <c r="W255" s="1" t="s">
        <v>532</v>
      </c>
      <c r="X255" s="1">
        <v>2009</v>
      </c>
      <c r="Y255" s="1" t="s">
        <v>534</v>
      </c>
      <c r="Z255" s="1">
        <v>1</v>
      </c>
      <c r="AA255" s="1">
        <v>2012</v>
      </c>
      <c r="AB255" s="5">
        <v>12</v>
      </c>
      <c r="AC255" s="1" t="s">
        <v>2246</v>
      </c>
      <c r="AD255" s="1">
        <v>9</v>
      </c>
      <c r="AE255" s="1">
        <v>30</v>
      </c>
      <c r="AF255" s="1">
        <v>12</v>
      </c>
      <c r="AG255" s="1" t="s">
        <v>756</v>
      </c>
      <c r="AH255" s="1">
        <v>9</v>
      </c>
      <c r="AI255" s="1">
        <v>30</v>
      </c>
      <c r="AJ255" s="1">
        <v>1</v>
      </c>
      <c r="AK255" s="1">
        <v>233591</v>
      </c>
      <c r="AL255" s="4">
        <v>7.4071220192795533</v>
      </c>
      <c r="AM255" s="1">
        <v>2489591</v>
      </c>
      <c r="AN255" s="1" t="s">
        <v>2231</v>
      </c>
      <c r="AO255" s="1" t="s">
        <v>2087</v>
      </c>
      <c r="AP255" s="1">
        <v>4826</v>
      </c>
      <c r="AQ255" s="1">
        <v>7</v>
      </c>
      <c r="AR255" s="1" t="s">
        <v>532</v>
      </c>
      <c r="AS255" s="1" t="s">
        <v>2232</v>
      </c>
      <c r="AT255" s="1" t="s">
        <v>939</v>
      </c>
      <c r="AU255" s="1" t="s">
        <v>2240</v>
      </c>
      <c r="AV255" s="1" t="s">
        <v>2241</v>
      </c>
      <c r="AW255" s="4">
        <v>0.5</v>
      </c>
      <c r="AX255" s="3">
        <v>29.650848765432094</v>
      </c>
      <c r="AY255" s="6">
        <v>1.0581602884685075</v>
      </c>
      <c r="AZ255" s="6">
        <f t="shared" si="38"/>
        <v>1.0581602884685075</v>
      </c>
      <c r="BA255" s="6" t="str">
        <f t="shared" si="32"/>
        <v>Mayor a 100%</v>
      </c>
      <c r="BB255" s="6">
        <v>0.61726016827329611</v>
      </c>
      <c r="BC255" s="6">
        <f t="shared" si="39"/>
        <v>0.61726016827329611</v>
      </c>
      <c r="BD255" s="6" t="str">
        <f t="shared" si="33"/>
        <v>Menor a 100%</v>
      </c>
      <c r="BE255" s="6">
        <v>14.814244038559107</v>
      </c>
      <c r="BF255" s="6">
        <f t="shared" si="40"/>
        <v>14.814244038559107</v>
      </c>
      <c r="BG255" s="6" t="str">
        <f t="shared" si="34"/>
        <v>Mayor a 100%</v>
      </c>
      <c r="BH255" s="2" t="s">
        <v>591</v>
      </c>
      <c r="BI255" s="2">
        <v>29.685570987654316</v>
      </c>
      <c r="BJ255" s="2">
        <v>35.622685185185176</v>
      </c>
      <c r="BK255" s="2">
        <v>53.434027777777764</v>
      </c>
    </row>
    <row r="256" spans="1:63" ht="35.25" customHeight="1">
      <c r="A256" s="1">
        <v>6190</v>
      </c>
      <c r="B256" s="1">
        <v>1001</v>
      </c>
      <c r="C256" s="1" t="s">
        <v>311</v>
      </c>
      <c r="D256" s="1">
        <v>6</v>
      </c>
      <c r="E256" s="1" t="s">
        <v>0</v>
      </c>
      <c r="F256" s="1">
        <v>71487</v>
      </c>
      <c r="G256" s="1" t="s">
        <v>2247</v>
      </c>
      <c r="H256" s="1" t="s">
        <v>0</v>
      </c>
      <c r="I256" s="1" t="s">
        <v>2236</v>
      </c>
      <c r="J256" s="1">
        <v>68</v>
      </c>
      <c r="K256" s="1" t="s">
        <v>683</v>
      </c>
      <c r="L256" s="1">
        <v>432</v>
      </c>
      <c r="M256" s="1" t="s">
        <v>2237</v>
      </c>
      <c r="N256" s="1" t="s">
        <v>532</v>
      </c>
      <c r="O256" s="1" t="s">
        <v>533</v>
      </c>
      <c r="P256" s="1" t="s">
        <v>533</v>
      </c>
      <c r="Q256" s="1" t="s">
        <v>533</v>
      </c>
      <c r="R256" s="1" t="s">
        <v>532</v>
      </c>
      <c r="S256" s="1" t="s">
        <v>533</v>
      </c>
      <c r="T256" s="1" t="s">
        <v>532</v>
      </c>
      <c r="U256" s="1" t="s">
        <v>533</v>
      </c>
      <c r="V256" s="1" t="s">
        <v>533</v>
      </c>
      <c r="W256" s="1" t="s">
        <v>532</v>
      </c>
      <c r="X256" s="1">
        <v>2009</v>
      </c>
      <c r="Y256" s="1" t="s">
        <v>534</v>
      </c>
      <c r="Z256" s="1">
        <v>1</v>
      </c>
      <c r="AA256" s="1">
        <v>2012</v>
      </c>
      <c r="AB256" s="5">
        <v>2</v>
      </c>
      <c r="AC256" s="1" t="s">
        <v>2238</v>
      </c>
      <c r="AD256" s="1">
        <v>9</v>
      </c>
      <c r="AE256" s="1">
        <v>30</v>
      </c>
      <c r="AF256" s="1">
        <v>9</v>
      </c>
      <c r="AG256" s="1" t="s">
        <v>2239</v>
      </c>
      <c r="AH256" s="1">
        <v>10</v>
      </c>
      <c r="AI256" s="1">
        <v>10</v>
      </c>
      <c r="AJ256" s="1">
        <v>1</v>
      </c>
      <c r="AK256" s="1">
        <v>155520</v>
      </c>
      <c r="AL256" s="4">
        <v>4.9315068493150687</v>
      </c>
      <c r="AM256" s="1">
        <v>2489591</v>
      </c>
      <c r="AN256" s="1" t="s">
        <v>2231</v>
      </c>
      <c r="AO256" s="1" t="s">
        <v>2087</v>
      </c>
      <c r="AP256" s="1">
        <v>4826</v>
      </c>
      <c r="AQ256" s="1">
        <v>5</v>
      </c>
      <c r="AR256" s="1" t="s">
        <v>532</v>
      </c>
      <c r="AS256" s="1" t="s">
        <v>2232</v>
      </c>
      <c r="AT256" s="1" t="s">
        <v>939</v>
      </c>
      <c r="AU256" s="1" t="s">
        <v>2240</v>
      </c>
      <c r="AV256" s="1" t="s">
        <v>2241</v>
      </c>
      <c r="AW256" s="4">
        <v>1</v>
      </c>
      <c r="AX256" s="3">
        <v>29.650848765432094</v>
      </c>
      <c r="AY256" s="6">
        <v>0.98630136986301375</v>
      </c>
      <c r="AZ256" s="6">
        <f t="shared" si="38"/>
        <v>0.98630136986301375</v>
      </c>
      <c r="BA256" s="6" t="str">
        <f t="shared" si="32"/>
        <v>Menor a 100%</v>
      </c>
      <c r="BB256" s="6">
        <v>2.4657534246575343</v>
      </c>
      <c r="BC256" s="6">
        <f t="shared" si="39"/>
        <v>2.4657534246575343</v>
      </c>
      <c r="BD256" s="6" t="str">
        <f t="shared" si="33"/>
        <v>Mayor a 100%</v>
      </c>
      <c r="BE256" s="6">
        <v>4.9315068493150687</v>
      </c>
      <c r="BF256" s="6">
        <f t="shared" si="40"/>
        <v>4.9315068493150687</v>
      </c>
      <c r="BG256" s="6" t="str">
        <f t="shared" si="34"/>
        <v>Mayor a 100%</v>
      </c>
      <c r="BH256" s="2" t="s">
        <v>591</v>
      </c>
      <c r="BI256" s="2">
        <v>29.685570987654316</v>
      </c>
      <c r="BJ256" s="2">
        <v>35.622685185185176</v>
      </c>
      <c r="BK256" s="2">
        <v>53.434027777777764</v>
      </c>
    </row>
    <row r="257" spans="1:63" ht="35.25" customHeight="1">
      <c r="A257" s="1">
        <v>6265</v>
      </c>
      <c r="B257" s="1">
        <v>986</v>
      </c>
      <c r="C257" s="1" t="s">
        <v>310</v>
      </c>
      <c r="D257" s="1">
        <v>6</v>
      </c>
      <c r="E257" s="1" t="s">
        <v>0</v>
      </c>
      <c r="F257" s="1">
        <v>2479</v>
      </c>
      <c r="G257" s="1" t="s">
        <v>2248</v>
      </c>
      <c r="H257" s="1" t="s">
        <v>0</v>
      </c>
      <c r="I257" s="1" t="s">
        <v>2249</v>
      </c>
      <c r="J257" s="1">
        <v>20</v>
      </c>
      <c r="K257" s="1" t="s">
        <v>806</v>
      </c>
      <c r="L257" s="1">
        <v>710</v>
      </c>
      <c r="M257" s="1" t="s">
        <v>2250</v>
      </c>
      <c r="N257" s="1" t="s">
        <v>532</v>
      </c>
      <c r="O257" s="1" t="s">
        <v>532</v>
      </c>
      <c r="P257" s="1" t="s">
        <v>533</v>
      </c>
      <c r="Q257" s="1" t="s">
        <v>533</v>
      </c>
      <c r="R257" s="1" t="s">
        <v>532</v>
      </c>
      <c r="S257" s="1" t="s">
        <v>533</v>
      </c>
      <c r="T257" s="1" t="s">
        <v>533</v>
      </c>
      <c r="U257" s="1" t="s">
        <v>533</v>
      </c>
      <c r="V257" s="1" t="s">
        <v>533</v>
      </c>
      <c r="W257" s="1" t="s">
        <v>533</v>
      </c>
      <c r="X257" s="1">
        <v>2009</v>
      </c>
      <c r="Y257" s="1" t="s">
        <v>534</v>
      </c>
      <c r="Z257" s="1">
        <v>2</v>
      </c>
      <c r="AA257" s="1">
        <v>2009</v>
      </c>
      <c r="AB257" s="5">
        <v>38</v>
      </c>
      <c r="AC257" s="1" t="s">
        <v>2251</v>
      </c>
      <c r="AD257" s="1">
        <v>8</v>
      </c>
      <c r="AE257" s="1">
        <v>0</v>
      </c>
      <c r="AF257" s="1">
        <v>48</v>
      </c>
      <c r="AG257" s="1" t="s">
        <v>1372</v>
      </c>
      <c r="AH257" s="1">
        <v>2</v>
      </c>
      <c r="AI257" s="1">
        <v>0</v>
      </c>
      <c r="AJ257" s="1">
        <v>2</v>
      </c>
      <c r="AK257" s="1">
        <v>896640</v>
      </c>
      <c r="AL257" s="4">
        <v>28.43226788432268</v>
      </c>
      <c r="AM257" s="1">
        <v>1541383</v>
      </c>
      <c r="AN257" s="1" t="s">
        <v>2252</v>
      </c>
      <c r="AO257" s="1" t="s">
        <v>2253</v>
      </c>
      <c r="AP257" s="1">
        <v>4369</v>
      </c>
      <c r="AQ257" s="1">
        <v>43</v>
      </c>
      <c r="AR257" s="1" t="s">
        <v>532</v>
      </c>
      <c r="AS257" s="1" t="s">
        <v>823</v>
      </c>
      <c r="AT257" s="1" t="s">
        <v>813</v>
      </c>
      <c r="AU257" s="1" t="s">
        <v>824</v>
      </c>
      <c r="AV257" s="1" t="s">
        <v>1965</v>
      </c>
      <c r="AW257" s="4">
        <v>43</v>
      </c>
      <c r="AX257" s="3">
        <v>35.69921875</v>
      </c>
      <c r="AY257" s="6">
        <v>0.66121553219355067</v>
      </c>
      <c r="AZ257" s="6">
        <f t="shared" si="38"/>
        <v>0.66121553219355067</v>
      </c>
      <c r="BA257" s="6" t="str">
        <f t="shared" si="32"/>
        <v>Menor a 100%</v>
      </c>
      <c r="BB257" s="6">
        <v>0.74821757590322846</v>
      </c>
      <c r="BC257" s="6">
        <f t="shared" si="39"/>
        <v>0.74821757590322846</v>
      </c>
      <c r="BD257" s="6" t="str">
        <f t="shared" si="33"/>
        <v>Menor a 100%</v>
      </c>
      <c r="BE257" s="6">
        <v>0.66121553219355067</v>
      </c>
      <c r="BF257" s="6">
        <f t="shared" si="40"/>
        <v>0.66121553219355067</v>
      </c>
      <c r="BG257" s="6" t="str">
        <f t="shared" si="34"/>
        <v>Menor a 100%</v>
      </c>
      <c r="BH257" s="2" t="s">
        <v>543</v>
      </c>
      <c r="BI257" s="2">
        <v>36.47265625</v>
      </c>
      <c r="BJ257" s="2">
        <v>43.767187499999999</v>
      </c>
      <c r="BK257" s="2">
        <v>65.650781249999994</v>
      </c>
    </row>
    <row r="258" spans="1:63" ht="35.25" customHeight="1">
      <c r="A258" s="1">
        <v>6305</v>
      </c>
      <c r="B258" s="1">
        <v>20599</v>
      </c>
      <c r="C258" s="1" t="s">
        <v>309</v>
      </c>
      <c r="D258" s="1">
        <v>6</v>
      </c>
      <c r="E258" s="1" t="s">
        <v>0</v>
      </c>
      <c r="F258" s="1">
        <v>7635</v>
      </c>
      <c r="G258" s="1" t="s">
        <v>2254</v>
      </c>
      <c r="H258" s="1" t="s">
        <v>0</v>
      </c>
      <c r="I258" s="1" t="s">
        <v>2255</v>
      </c>
      <c r="J258" s="1">
        <v>68</v>
      </c>
      <c r="K258" s="1" t="s">
        <v>683</v>
      </c>
      <c r="L258" s="1">
        <v>324</v>
      </c>
      <c r="M258" s="1" t="s">
        <v>2256</v>
      </c>
      <c r="N258" s="1" t="s">
        <v>532</v>
      </c>
      <c r="O258" s="1" t="s">
        <v>533</v>
      </c>
      <c r="P258" s="1" t="s">
        <v>533</v>
      </c>
      <c r="Q258" s="1" t="s">
        <v>533</v>
      </c>
      <c r="R258" s="1" t="s">
        <v>533</v>
      </c>
      <c r="S258" s="1" t="s">
        <v>533</v>
      </c>
      <c r="T258" s="1" t="s">
        <v>533</v>
      </c>
      <c r="U258" s="1" t="s">
        <v>533</v>
      </c>
      <c r="V258" s="1" t="s">
        <v>533</v>
      </c>
      <c r="W258" s="1" t="s">
        <v>533</v>
      </c>
      <c r="X258" s="1">
        <v>2009</v>
      </c>
      <c r="Y258" s="1" t="s">
        <v>534</v>
      </c>
      <c r="Z258" s="1">
        <v>1</v>
      </c>
      <c r="AA258" s="1">
        <v>2009</v>
      </c>
      <c r="AB258" s="5">
        <v>1</v>
      </c>
      <c r="AC258" s="1" t="s">
        <v>2257</v>
      </c>
      <c r="AD258" s="1">
        <v>8</v>
      </c>
      <c r="AE258" s="1">
        <v>13</v>
      </c>
      <c r="AF258" s="1">
        <v>8</v>
      </c>
      <c r="AG258" s="1" t="s">
        <v>2258</v>
      </c>
      <c r="AH258" s="1">
        <v>8</v>
      </c>
      <c r="AI258" s="1">
        <v>40</v>
      </c>
      <c r="AJ258" s="1">
        <v>2</v>
      </c>
      <c r="AK258" s="1">
        <v>126144</v>
      </c>
      <c r="AL258" s="4">
        <v>4</v>
      </c>
      <c r="AM258" s="1">
        <v>1544190</v>
      </c>
      <c r="AN258" s="1" t="s">
        <v>2259</v>
      </c>
      <c r="AO258" s="1" t="s">
        <v>2260</v>
      </c>
      <c r="AP258" s="1">
        <v>4617</v>
      </c>
      <c r="AQ258" s="1">
        <v>6</v>
      </c>
      <c r="AR258" s="1" t="s">
        <v>532</v>
      </c>
      <c r="AS258" s="1" t="s">
        <v>2261</v>
      </c>
      <c r="AT258" s="1" t="s">
        <v>939</v>
      </c>
      <c r="AU258" s="1" t="s">
        <v>2262</v>
      </c>
      <c r="AV258" s="1" t="s">
        <v>2263</v>
      </c>
      <c r="AW258" s="4">
        <v>2.8</v>
      </c>
      <c r="AX258" s="3">
        <v>1.0138888888888888</v>
      </c>
      <c r="AY258" s="6">
        <v>0.66666666666666663</v>
      </c>
      <c r="AZ258" s="6">
        <f t="shared" si="38"/>
        <v>0.66666666666666663</v>
      </c>
      <c r="BA258" s="6" t="str">
        <f t="shared" si="32"/>
        <v>Menor a 100%</v>
      </c>
      <c r="BB258" s="6">
        <v>4</v>
      </c>
      <c r="BC258" s="6">
        <f t="shared" si="39"/>
        <v>4</v>
      </c>
      <c r="BD258" s="6" t="str">
        <f t="shared" si="33"/>
        <v>Mayor a 100%</v>
      </c>
      <c r="BE258" s="6">
        <v>1.4285714285714286</v>
      </c>
      <c r="BF258" s="6">
        <f t="shared" si="40"/>
        <v>1.4285714285714286</v>
      </c>
      <c r="BG258" s="6" t="str">
        <f t="shared" si="34"/>
        <v>Mayor a 100%</v>
      </c>
      <c r="BH258" s="2" t="s">
        <v>591</v>
      </c>
      <c r="BI258" s="2">
        <v>1.0083333333333333</v>
      </c>
      <c r="BJ258" s="2">
        <v>1.3108333333333333</v>
      </c>
      <c r="BK258" s="2">
        <v>2.0973333333333333</v>
      </c>
    </row>
    <row r="259" spans="1:63" ht="35.25" customHeight="1">
      <c r="A259" s="1">
        <v>6325</v>
      </c>
      <c r="B259" s="1">
        <v>10</v>
      </c>
      <c r="C259" s="1" t="s">
        <v>6</v>
      </c>
      <c r="D259" s="1">
        <v>6</v>
      </c>
      <c r="E259" s="1" t="s">
        <v>0</v>
      </c>
      <c r="F259" s="1">
        <v>71235</v>
      </c>
      <c r="G259" s="1" t="s">
        <v>2264</v>
      </c>
      <c r="H259" s="1" t="s">
        <v>0</v>
      </c>
      <c r="I259" s="1" t="s">
        <v>2265</v>
      </c>
      <c r="J259" s="1">
        <v>17</v>
      </c>
      <c r="K259" s="1" t="s">
        <v>1177</v>
      </c>
      <c r="L259" s="1">
        <v>13</v>
      </c>
      <c r="M259" s="1" t="s">
        <v>2266</v>
      </c>
      <c r="N259" s="1" t="s">
        <v>532</v>
      </c>
      <c r="O259" s="1" t="s">
        <v>533</v>
      </c>
      <c r="P259" s="1" t="s">
        <v>533</v>
      </c>
      <c r="Q259" s="1" t="s">
        <v>533</v>
      </c>
      <c r="R259" s="1" t="s">
        <v>532</v>
      </c>
      <c r="S259" s="1" t="s">
        <v>533</v>
      </c>
      <c r="T259" s="1" t="s">
        <v>533</v>
      </c>
      <c r="U259" s="1" t="s">
        <v>533</v>
      </c>
      <c r="V259" s="1" t="s">
        <v>533</v>
      </c>
      <c r="W259" s="1" t="s">
        <v>532</v>
      </c>
      <c r="X259" s="1">
        <v>2009</v>
      </c>
      <c r="Y259" s="1" t="s">
        <v>534</v>
      </c>
      <c r="Z259" s="1">
        <v>1</v>
      </c>
      <c r="AA259" s="1">
        <v>2015</v>
      </c>
      <c r="AB259" s="5">
        <v>7</v>
      </c>
      <c r="AC259" s="1" t="s">
        <v>2267</v>
      </c>
      <c r="AD259" s="1">
        <v>11</v>
      </c>
      <c r="AE259" s="1">
        <v>55</v>
      </c>
      <c r="AF259" s="1">
        <v>78</v>
      </c>
      <c r="AG259" s="1" t="s">
        <v>2268</v>
      </c>
      <c r="AH259" s="1">
        <v>11</v>
      </c>
      <c r="AI259" s="1">
        <v>40</v>
      </c>
      <c r="AJ259" s="1">
        <v>1</v>
      </c>
      <c r="AK259" s="1">
        <v>109525.59963133599</v>
      </c>
      <c r="AL259" s="4">
        <v>3.4730339812067474</v>
      </c>
      <c r="AM259" s="1">
        <v>3740234</v>
      </c>
      <c r="AN259" s="1" t="s">
        <v>2269</v>
      </c>
      <c r="AO259" s="1" t="s">
        <v>2270</v>
      </c>
      <c r="AP259" s="1">
        <v>6174</v>
      </c>
      <c r="AQ259" s="1">
        <v>32</v>
      </c>
      <c r="AR259" s="1" t="s">
        <v>532</v>
      </c>
      <c r="AS259" s="1" t="s">
        <v>2271</v>
      </c>
      <c r="AT259" s="1" t="s">
        <v>1182</v>
      </c>
      <c r="AU259" s="1" t="s">
        <v>641</v>
      </c>
      <c r="AV259" s="1" t="s">
        <v>2272</v>
      </c>
      <c r="AW259" s="4">
        <v>6</v>
      </c>
      <c r="AX259" s="3">
        <v>20.424922839506173</v>
      </c>
      <c r="AY259" s="6">
        <v>0.10853231191271086</v>
      </c>
      <c r="AZ259" s="6">
        <f t="shared" si="38"/>
        <v>0.10853231191271086</v>
      </c>
      <c r="BA259" s="6" t="str">
        <f t="shared" ref="BA259:BA322" si="41">IF(AZ259="ND","No Disponible",IF(AZ259&lt;=100%,"Menor a 100%","Mayor a 100%"))</f>
        <v>Menor a 100%</v>
      </c>
      <c r="BB259" s="6">
        <v>0.49614771160096394</v>
      </c>
      <c r="BC259" s="6">
        <f t="shared" si="39"/>
        <v>0.49614771160096394</v>
      </c>
      <c r="BD259" s="6" t="str">
        <f t="shared" ref="BD259:BD322" si="42">IF(BC259="ND","No Disponible",IF(BC259&lt;=100%,"Menor a 100%","Mayor a 100%"))</f>
        <v>Menor a 100%</v>
      </c>
      <c r="BE259" s="6">
        <v>0.57883899686779128</v>
      </c>
      <c r="BF259" s="6">
        <f t="shared" si="40"/>
        <v>0.57883899686779128</v>
      </c>
      <c r="BG259" s="6" t="str">
        <f t="shared" ref="BG259:BG322" si="43">IF(BF259="ND","No Disponible",IF(BF259&lt;=100%,"Menor a 100%","Mayor a 100%"))</f>
        <v>Menor a 100%</v>
      </c>
      <c r="BH259" s="2" t="s">
        <v>591</v>
      </c>
      <c r="BI259" s="2">
        <v>20.575771604938272</v>
      </c>
      <c r="BJ259" s="2">
        <v>26.748503086419753</v>
      </c>
      <c r="BK259" s="2">
        <v>42.797604938271604</v>
      </c>
    </row>
    <row r="260" spans="1:63" ht="35.25" customHeight="1">
      <c r="A260" s="1">
        <v>6326</v>
      </c>
      <c r="B260" s="1">
        <v>10</v>
      </c>
      <c r="C260" s="1" t="s">
        <v>6</v>
      </c>
      <c r="D260" s="1">
        <v>6</v>
      </c>
      <c r="E260" s="1" t="s">
        <v>0</v>
      </c>
      <c r="F260" s="1">
        <v>71237</v>
      </c>
      <c r="G260" s="1" t="s">
        <v>2273</v>
      </c>
      <c r="H260" s="1" t="s">
        <v>0</v>
      </c>
      <c r="I260" s="1" t="s">
        <v>2265</v>
      </c>
      <c r="J260" s="1">
        <v>17</v>
      </c>
      <c r="K260" s="1" t="s">
        <v>1177</v>
      </c>
      <c r="L260" s="1">
        <v>13</v>
      </c>
      <c r="M260" s="1" t="s">
        <v>2266</v>
      </c>
      <c r="N260" s="1" t="s">
        <v>532</v>
      </c>
      <c r="O260" s="1" t="s">
        <v>533</v>
      </c>
      <c r="P260" s="1" t="s">
        <v>533</v>
      </c>
      <c r="Q260" s="1" t="s">
        <v>533</v>
      </c>
      <c r="R260" s="1" t="s">
        <v>532</v>
      </c>
      <c r="S260" s="1" t="s">
        <v>533</v>
      </c>
      <c r="T260" s="1" t="s">
        <v>533</v>
      </c>
      <c r="U260" s="1" t="s">
        <v>533</v>
      </c>
      <c r="V260" s="1" t="s">
        <v>533</v>
      </c>
      <c r="W260" s="1" t="s">
        <v>532</v>
      </c>
      <c r="X260" s="1">
        <v>2009</v>
      </c>
      <c r="Y260" s="1" t="s">
        <v>534</v>
      </c>
      <c r="Z260" s="1">
        <v>1</v>
      </c>
      <c r="AA260" s="1">
        <v>2015</v>
      </c>
      <c r="AB260" s="5">
        <v>7</v>
      </c>
      <c r="AC260" s="1" t="s">
        <v>2267</v>
      </c>
      <c r="AD260" s="1">
        <v>11</v>
      </c>
      <c r="AE260" s="1">
        <v>50</v>
      </c>
      <c r="AF260" s="1">
        <v>75</v>
      </c>
      <c r="AG260" s="1" t="s">
        <v>2268</v>
      </c>
      <c r="AH260" s="1">
        <v>11</v>
      </c>
      <c r="AI260" s="1">
        <v>45</v>
      </c>
      <c r="AJ260" s="1">
        <v>1</v>
      </c>
      <c r="AK260" s="1">
        <v>73017.0664208909</v>
      </c>
      <c r="AL260" s="4">
        <v>2.3153559874711727</v>
      </c>
      <c r="AM260" s="1">
        <v>3740234</v>
      </c>
      <c r="AN260" s="1" t="s">
        <v>2269</v>
      </c>
      <c r="AO260" s="1" t="s">
        <v>2270</v>
      </c>
      <c r="AP260" s="1">
        <v>6174</v>
      </c>
      <c r="AQ260" s="1">
        <v>29</v>
      </c>
      <c r="AR260" s="1" t="s">
        <v>532</v>
      </c>
      <c r="AS260" s="1" t="s">
        <v>2271</v>
      </c>
      <c r="AT260" s="1" t="s">
        <v>1182</v>
      </c>
      <c r="AU260" s="1" t="s">
        <v>641</v>
      </c>
      <c r="AV260" s="1" t="s">
        <v>2272</v>
      </c>
      <c r="AW260" s="4">
        <v>4</v>
      </c>
      <c r="AX260" s="3">
        <v>20.424922839506173</v>
      </c>
      <c r="AY260" s="6">
        <v>7.9839861636936987E-2</v>
      </c>
      <c r="AZ260" s="6">
        <f t="shared" si="38"/>
        <v>7.9839861636936987E-2</v>
      </c>
      <c r="BA260" s="6" t="str">
        <f t="shared" si="41"/>
        <v>Menor a 100%</v>
      </c>
      <c r="BB260" s="6">
        <v>0.33076514106731036</v>
      </c>
      <c r="BC260" s="6">
        <f t="shared" si="39"/>
        <v>0.33076514106731036</v>
      </c>
      <c r="BD260" s="6" t="str">
        <f t="shared" si="42"/>
        <v>Menor a 100%</v>
      </c>
      <c r="BE260" s="6">
        <v>0.57883899686779317</v>
      </c>
      <c r="BF260" s="6">
        <f t="shared" si="40"/>
        <v>0.57883899686779317</v>
      </c>
      <c r="BG260" s="6" t="str">
        <f t="shared" si="43"/>
        <v>Menor a 100%</v>
      </c>
      <c r="BH260" s="2" t="s">
        <v>591</v>
      </c>
      <c r="BI260" s="2">
        <v>20.575771604938272</v>
      </c>
      <c r="BJ260" s="2">
        <v>26.748503086419753</v>
      </c>
      <c r="BK260" s="2">
        <v>42.797604938271604</v>
      </c>
    </row>
    <row r="261" spans="1:63" ht="35.25" customHeight="1">
      <c r="A261" s="1">
        <v>6327</v>
      </c>
      <c r="B261" s="1">
        <v>10</v>
      </c>
      <c r="C261" s="1" t="s">
        <v>6</v>
      </c>
      <c r="D261" s="1">
        <v>6</v>
      </c>
      <c r="E261" s="1" t="s">
        <v>0</v>
      </c>
      <c r="F261" s="1">
        <v>71236</v>
      </c>
      <c r="G261" s="1" t="s">
        <v>2274</v>
      </c>
      <c r="H261" s="1" t="s">
        <v>0</v>
      </c>
      <c r="I261" s="1" t="s">
        <v>2265</v>
      </c>
      <c r="J261" s="1">
        <v>17</v>
      </c>
      <c r="K261" s="1" t="s">
        <v>1177</v>
      </c>
      <c r="L261" s="1">
        <v>13</v>
      </c>
      <c r="M261" s="1" t="s">
        <v>2266</v>
      </c>
      <c r="N261" s="1" t="s">
        <v>532</v>
      </c>
      <c r="O261" s="1" t="s">
        <v>533</v>
      </c>
      <c r="P261" s="1" t="s">
        <v>533</v>
      </c>
      <c r="Q261" s="1" t="s">
        <v>533</v>
      </c>
      <c r="R261" s="1" t="s">
        <v>532</v>
      </c>
      <c r="S261" s="1" t="s">
        <v>533</v>
      </c>
      <c r="T261" s="1" t="s">
        <v>533</v>
      </c>
      <c r="U261" s="1" t="s">
        <v>533</v>
      </c>
      <c r="V261" s="1" t="s">
        <v>533</v>
      </c>
      <c r="W261" s="1" t="s">
        <v>532</v>
      </c>
      <c r="X261" s="1">
        <v>2009</v>
      </c>
      <c r="Y261" s="1" t="s">
        <v>534</v>
      </c>
      <c r="Z261" s="1">
        <v>1</v>
      </c>
      <c r="AA261" s="1">
        <v>2015</v>
      </c>
      <c r="AB261" s="5">
        <v>28</v>
      </c>
      <c r="AC261" s="1" t="s">
        <v>2267</v>
      </c>
      <c r="AD261" s="1">
        <v>8</v>
      </c>
      <c r="AE261" s="1">
        <v>30</v>
      </c>
      <c r="AF261" s="1">
        <v>262</v>
      </c>
      <c r="AG261" s="1" t="s">
        <v>2268</v>
      </c>
      <c r="AH261" s="1">
        <v>9</v>
      </c>
      <c r="AI261" s="1">
        <v>20</v>
      </c>
      <c r="AJ261" s="1">
        <v>1</v>
      </c>
      <c r="AK261" s="1">
        <v>912713.33026113606</v>
      </c>
      <c r="AL261" s="4">
        <v>28.941949843389651</v>
      </c>
      <c r="AM261" s="1">
        <v>3740234</v>
      </c>
      <c r="AN261" s="1" t="s">
        <v>2269</v>
      </c>
      <c r="AO261" s="1" t="s">
        <v>2270</v>
      </c>
      <c r="AP261" s="1">
        <v>6174</v>
      </c>
      <c r="AQ261" s="1">
        <v>98</v>
      </c>
      <c r="AR261" s="1" t="s">
        <v>532</v>
      </c>
      <c r="AS261" s="1" t="s">
        <v>2271</v>
      </c>
      <c r="AT261" s="1" t="s">
        <v>1182</v>
      </c>
      <c r="AU261" s="1" t="s">
        <v>641</v>
      </c>
      <c r="AV261" s="1" t="s">
        <v>2272</v>
      </c>
      <c r="AW261" s="4">
        <v>50</v>
      </c>
      <c r="AX261" s="3">
        <v>20.424922839506173</v>
      </c>
      <c r="AY261" s="6">
        <v>0.29532601881009846</v>
      </c>
      <c r="AZ261" s="6">
        <f t="shared" si="38"/>
        <v>0.29532601881009846</v>
      </c>
      <c r="BA261" s="6" t="str">
        <f t="shared" si="41"/>
        <v>Menor a 100%</v>
      </c>
      <c r="BB261" s="6">
        <v>1.0336410658353448</v>
      </c>
      <c r="BC261" s="6">
        <f t="shared" si="39"/>
        <v>1.0336410658353448</v>
      </c>
      <c r="BD261" s="6" t="str">
        <f t="shared" si="42"/>
        <v>Mayor a 100%</v>
      </c>
      <c r="BE261" s="6">
        <v>0.57883899686779305</v>
      </c>
      <c r="BF261" s="6">
        <f t="shared" si="40"/>
        <v>0.57883899686779305</v>
      </c>
      <c r="BG261" s="6" t="str">
        <f t="shared" si="43"/>
        <v>Menor a 100%</v>
      </c>
      <c r="BH261" s="2" t="s">
        <v>591</v>
      </c>
      <c r="BI261" s="2">
        <v>20.575771604938272</v>
      </c>
      <c r="BJ261" s="2">
        <v>26.748503086419753</v>
      </c>
      <c r="BK261" s="2">
        <v>42.797604938271604</v>
      </c>
    </row>
    <row r="262" spans="1:63" ht="35.25" customHeight="1">
      <c r="A262" s="1">
        <v>6328</v>
      </c>
      <c r="B262" s="1">
        <v>10</v>
      </c>
      <c r="C262" s="1" t="s">
        <v>6</v>
      </c>
      <c r="D262" s="1">
        <v>6</v>
      </c>
      <c r="E262" s="1" t="s">
        <v>0</v>
      </c>
      <c r="F262" s="1">
        <v>71234</v>
      </c>
      <c r="G262" s="1" t="s">
        <v>2275</v>
      </c>
      <c r="H262" s="1" t="s">
        <v>0</v>
      </c>
      <c r="I262" s="1" t="s">
        <v>2265</v>
      </c>
      <c r="J262" s="1">
        <v>17</v>
      </c>
      <c r="K262" s="1" t="s">
        <v>1177</v>
      </c>
      <c r="L262" s="1">
        <v>13</v>
      </c>
      <c r="M262" s="1" t="s">
        <v>2266</v>
      </c>
      <c r="N262" s="1" t="s">
        <v>532</v>
      </c>
      <c r="O262" s="1" t="s">
        <v>533</v>
      </c>
      <c r="P262" s="1" t="s">
        <v>533</v>
      </c>
      <c r="Q262" s="1" t="s">
        <v>533</v>
      </c>
      <c r="R262" s="1" t="s">
        <v>532</v>
      </c>
      <c r="S262" s="1" t="s">
        <v>533</v>
      </c>
      <c r="T262" s="1" t="s">
        <v>533</v>
      </c>
      <c r="U262" s="1" t="s">
        <v>533</v>
      </c>
      <c r="V262" s="1" t="s">
        <v>533</v>
      </c>
      <c r="W262" s="1" t="s">
        <v>532</v>
      </c>
      <c r="X262" s="1">
        <v>2009</v>
      </c>
      <c r="Y262" s="1" t="s">
        <v>534</v>
      </c>
      <c r="Z262" s="1">
        <v>1</v>
      </c>
      <c r="AA262" s="1">
        <v>2015</v>
      </c>
      <c r="AB262" s="5">
        <v>4</v>
      </c>
      <c r="AC262" s="1" t="s">
        <v>2267</v>
      </c>
      <c r="AD262" s="1">
        <v>16</v>
      </c>
      <c r="AE262" s="1">
        <v>45</v>
      </c>
      <c r="AF262" s="1">
        <v>50</v>
      </c>
      <c r="AG262" s="1" t="s">
        <v>2268</v>
      </c>
      <c r="AH262" s="1">
        <v>14</v>
      </c>
      <c r="AI262" s="1">
        <v>20</v>
      </c>
      <c r="AJ262" s="1">
        <v>1</v>
      </c>
      <c r="AK262" s="1">
        <v>54762.799815668201</v>
      </c>
      <c r="AL262" s="4">
        <v>1.7365169906033804</v>
      </c>
      <c r="AM262" s="1">
        <v>3740234</v>
      </c>
      <c r="AN262" s="1" t="s">
        <v>2269</v>
      </c>
      <c r="AO262" s="1" t="s">
        <v>2270</v>
      </c>
      <c r="AP262" s="1">
        <v>6174</v>
      </c>
      <c r="AQ262" s="1">
        <v>20</v>
      </c>
      <c r="AR262" s="1" t="s">
        <v>532</v>
      </c>
      <c r="AS262" s="1" t="s">
        <v>2271</v>
      </c>
      <c r="AT262" s="1" t="s">
        <v>1182</v>
      </c>
      <c r="AU262" s="1" t="s">
        <v>641</v>
      </c>
      <c r="AV262" s="1" t="s">
        <v>2272</v>
      </c>
      <c r="AW262" s="4">
        <v>3</v>
      </c>
      <c r="AX262" s="3">
        <v>20.424922839506173</v>
      </c>
      <c r="AY262" s="6">
        <v>8.6825849530169016E-2</v>
      </c>
      <c r="AZ262" s="6">
        <f t="shared" si="38"/>
        <v>8.6825849530169016E-2</v>
      </c>
      <c r="BA262" s="6" t="str">
        <f t="shared" si="41"/>
        <v>Menor a 100%</v>
      </c>
      <c r="BB262" s="6">
        <v>0.4341292476508451</v>
      </c>
      <c r="BC262" s="6">
        <f t="shared" si="39"/>
        <v>0.4341292476508451</v>
      </c>
      <c r="BD262" s="6" t="str">
        <f t="shared" si="42"/>
        <v>Menor a 100%</v>
      </c>
      <c r="BE262" s="6">
        <v>0.5788389968677935</v>
      </c>
      <c r="BF262" s="6">
        <f t="shared" si="40"/>
        <v>0.5788389968677935</v>
      </c>
      <c r="BG262" s="6" t="str">
        <f t="shared" si="43"/>
        <v>Menor a 100%</v>
      </c>
      <c r="BH262" s="2" t="s">
        <v>591</v>
      </c>
      <c r="BI262" s="2">
        <v>20.575771604938272</v>
      </c>
      <c r="BJ262" s="2">
        <v>26.748503086419753</v>
      </c>
      <c r="BK262" s="2">
        <v>42.797604938271604</v>
      </c>
    </row>
    <row r="263" spans="1:63" ht="35.25" customHeight="1">
      <c r="A263" s="1">
        <v>6332</v>
      </c>
      <c r="B263" s="1">
        <v>10</v>
      </c>
      <c r="C263" s="1" t="s">
        <v>6</v>
      </c>
      <c r="D263" s="1">
        <v>6</v>
      </c>
      <c r="E263" s="1" t="s">
        <v>0</v>
      </c>
      <c r="F263" s="1">
        <v>2022</v>
      </c>
      <c r="G263" s="1" t="s">
        <v>2276</v>
      </c>
      <c r="H263" s="1" t="s">
        <v>0</v>
      </c>
      <c r="I263" s="1" t="s">
        <v>2277</v>
      </c>
      <c r="J263" s="1">
        <v>17</v>
      </c>
      <c r="K263" s="1" t="s">
        <v>1177</v>
      </c>
      <c r="L263" s="1">
        <v>42</v>
      </c>
      <c r="M263" s="1" t="s">
        <v>2278</v>
      </c>
      <c r="N263" s="1" t="s">
        <v>532</v>
      </c>
      <c r="O263" s="1" t="s">
        <v>533</v>
      </c>
      <c r="P263" s="1" t="s">
        <v>533</v>
      </c>
      <c r="Q263" s="1" t="s">
        <v>533</v>
      </c>
      <c r="R263" s="1" t="s">
        <v>532</v>
      </c>
      <c r="S263" s="1" t="s">
        <v>533</v>
      </c>
      <c r="T263" s="1" t="s">
        <v>533</v>
      </c>
      <c r="U263" s="1" t="s">
        <v>533</v>
      </c>
      <c r="V263" s="1" t="s">
        <v>533</v>
      </c>
      <c r="W263" s="1" t="s">
        <v>532</v>
      </c>
      <c r="X263" s="1">
        <v>2009</v>
      </c>
      <c r="Y263" s="1" t="s">
        <v>534</v>
      </c>
      <c r="Z263" s="1">
        <v>1</v>
      </c>
      <c r="AA263" s="1">
        <v>2015</v>
      </c>
      <c r="AB263" s="5">
        <v>830</v>
      </c>
      <c r="AC263" s="1" t="s">
        <v>2279</v>
      </c>
      <c r="AD263" s="1">
        <v>9</v>
      </c>
      <c r="AE263" s="1">
        <v>15</v>
      </c>
      <c r="AF263" s="1">
        <v>6110</v>
      </c>
      <c r="AG263" s="1" t="s">
        <v>833</v>
      </c>
      <c r="AH263" s="1">
        <v>8</v>
      </c>
      <c r="AI263" s="1">
        <v>30</v>
      </c>
      <c r="AJ263" s="1">
        <v>1</v>
      </c>
      <c r="AK263" s="1">
        <v>1847581.92</v>
      </c>
      <c r="AL263" s="4">
        <v>58.586438356164386</v>
      </c>
      <c r="AM263" s="1">
        <v>3740234</v>
      </c>
      <c r="AN263" s="1" t="s">
        <v>2269</v>
      </c>
      <c r="AO263" s="1" t="s">
        <v>2270</v>
      </c>
      <c r="AP263" s="1">
        <v>6174</v>
      </c>
      <c r="AQ263" s="1">
        <v>2160</v>
      </c>
      <c r="AR263" s="1" t="s">
        <v>532</v>
      </c>
      <c r="AS263" s="1" t="s">
        <v>2280</v>
      </c>
      <c r="AT263" s="1" t="s">
        <v>1182</v>
      </c>
      <c r="AU263" s="1" t="s">
        <v>2281</v>
      </c>
      <c r="AV263" s="1" t="s">
        <v>574</v>
      </c>
      <c r="AW263" s="4">
        <v>250</v>
      </c>
      <c r="AX263" s="3">
        <v>41.329089506172835</v>
      </c>
      <c r="AY263" s="6">
        <v>2.7123351090816844E-2</v>
      </c>
      <c r="AZ263" s="6">
        <f t="shared" si="38"/>
        <v>2.7123351090816844E-2</v>
      </c>
      <c r="BA263" s="6" t="str">
        <f t="shared" si="41"/>
        <v>Menor a 100%</v>
      </c>
      <c r="BB263" s="6">
        <v>7.0586070308631788E-2</v>
      </c>
      <c r="BC263" s="6">
        <f t="shared" si="39"/>
        <v>7.0586070308631788E-2</v>
      </c>
      <c r="BD263" s="6" t="str">
        <f t="shared" si="42"/>
        <v>Menor a 100%</v>
      </c>
      <c r="BE263" s="6">
        <v>0.23434575342465755</v>
      </c>
      <c r="BF263" s="6">
        <f t="shared" si="40"/>
        <v>0.23434575342465755</v>
      </c>
      <c r="BG263" s="6" t="str">
        <f t="shared" si="43"/>
        <v>Menor a 100%</v>
      </c>
      <c r="BH263" s="2" t="s">
        <v>591</v>
      </c>
      <c r="BI263" s="2">
        <v>41.612654320987652</v>
      </c>
      <c r="BJ263" s="2">
        <v>49.935185185185183</v>
      </c>
      <c r="BK263" s="2">
        <v>74.902777777777771</v>
      </c>
    </row>
    <row r="264" spans="1:63" ht="35.25" customHeight="1">
      <c r="A264" s="1">
        <v>6333</v>
      </c>
      <c r="B264" s="1">
        <v>10</v>
      </c>
      <c r="C264" s="1" t="s">
        <v>6</v>
      </c>
      <c r="D264" s="1">
        <v>6</v>
      </c>
      <c r="E264" s="1" t="s">
        <v>0</v>
      </c>
      <c r="F264" s="1">
        <v>71241</v>
      </c>
      <c r="G264" s="1" t="s">
        <v>2282</v>
      </c>
      <c r="H264" s="1" t="s">
        <v>0</v>
      </c>
      <c r="I264" s="1" t="s">
        <v>2277</v>
      </c>
      <c r="J264" s="1">
        <v>17</v>
      </c>
      <c r="K264" s="1" t="s">
        <v>1177</v>
      </c>
      <c r="L264" s="1">
        <v>42</v>
      </c>
      <c r="M264" s="1" t="s">
        <v>2278</v>
      </c>
      <c r="N264" s="1" t="s">
        <v>532</v>
      </c>
      <c r="O264" s="1" t="s">
        <v>533</v>
      </c>
      <c r="P264" s="1" t="s">
        <v>533</v>
      </c>
      <c r="Q264" s="1" t="s">
        <v>533</v>
      </c>
      <c r="R264" s="1" t="s">
        <v>532</v>
      </c>
      <c r="S264" s="1" t="s">
        <v>533</v>
      </c>
      <c r="T264" s="1" t="s">
        <v>533</v>
      </c>
      <c r="U264" s="1" t="s">
        <v>533</v>
      </c>
      <c r="V264" s="1" t="s">
        <v>533</v>
      </c>
      <c r="W264" s="1" t="s">
        <v>532</v>
      </c>
      <c r="X264" s="1">
        <v>2009</v>
      </c>
      <c r="Y264" s="1" t="s">
        <v>534</v>
      </c>
      <c r="Z264" s="1">
        <v>1</v>
      </c>
      <c r="AA264" s="1">
        <v>2015</v>
      </c>
      <c r="AB264" s="5">
        <v>29</v>
      </c>
      <c r="AC264" s="1" t="s">
        <v>2279</v>
      </c>
      <c r="AD264" s="1">
        <v>13</v>
      </c>
      <c r="AE264" s="1">
        <v>30</v>
      </c>
      <c r="AF264" s="1">
        <v>177</v>
      </c>
      <c r="AG264" s="1" t="s">
        <v>2283</v>
      </c>
      <c r="AH264" s="1">
        <v>10</v>
      </c>
      <c r="AI264" s="1">
        <v>45</v>
      </c>
      <c r="AJ264" s="1">
        <v>1</v>
      </c>
      <c r="AK264" s="1">
        <v>119848.377119361</v>
      </c>
      <c r="AL264" s="4">
        <v>3.8003671080467085</v>
      </c>
      <c r="AM264" s="1">
        <v>3740234</v>
      </c>
      <c r="AN264" s="1" t="s">
        <v>2269</v>
      </c>
      <c r="AO264" s="1" t="s">
        <v>2270</v>
      </c>
      <c r="AP264" s="1">
        <v>6174</v>
      </c>
      <c r="AQ264" s="1">
        <v>71</v>
      </c>
      <c r="AR264" s="1" t="s">
        <v>532</v>
      </c>
      <c r="AS264" s="1" t="s">
        <v>2284</v>
      </c>
      <c r="AT264" s="1" t="s">
        <v>1182</v>
      </c>
      <c r="AU264" s="1" t="s">
        <v>2285</v>
      </c>
      <c r="AV264" s="1" t="s">
        <v>2286</v>
      </c>
      <c r="AW264" s="4">
        <v>37.200000000000003</v>
      </c>
      <c r="AX264" s="3">
        <v>41.329089506172835</v>
      </c>
      <c r="AY264" s="6">
        <v>5.3526297296432511E-2</v>
      </c>
      <c r="AZ264" s="6">
        <f t="shared" si="38"/>
        <v>5.3526297296432511E-2</v>
      </c>
      <c r="BA264" s="6" t="str">
        <f t="shared" si="41"/>
        <v>Menor a 100%</v>
      </c>
      <c r="BB264" s="6">
        <v>0.13104714165678305</v>
      </c>
      <c r="BC264" s="6">
        <f t="shared" si="39"/>
        <v>0.13104714165678305</v>
      </c>
      <c r="BD264" s="6" t="str">
        <f t="shared" si="42"/>
        <v>Menor a 100%</v>
      </c>
      <c r="BE264" s="6">
        <v>0.10216040613028786</v>
      </c>
      <c r="BF264" s="6">
        <f t="shared" si="40"/>
        <v>0.10216040613028786</v>
      </c>
      <c r="BG264" s="6" t="str">
        <f t="shared" si="43"/>
        <v>Menor a 100%</v>
      </c>
      <c r="BH264" s="2" t="s">
        <v>591</v>
      </c>
      <c r="BI264" s="2">
        <v>41.612654320987652</v>
      </c>
      <c r="BJ264" s="2">
        <v>49.935185185185183</v>
      </c>
      <c r="BK264" s="2">
        <v>74.902777777777771</v>
      </c>
    </row>
    <row r="265" spans="1:63" ht="35.25" customHeight="1">
      <c r="A265" s="1">
        <v>6334</v>
      </c>
      <c r="B265" s="1">
        <v>10</v>
      </c>
      <c r="C265" s="1" t="s">
        <v>6</v>
      </c>
      <c r="D265" s="1">
        <v>6</v>
      </c>
      <c r="E265" s="1" t="s">
        <v>0</v>
      </c>
      <c r="F265" s="1">
        <v>71238</v>
      </c>
      <c r="G265" s="1" t="s">
        <v>2287</v>
      </c>
      <c r="H265" s="1" t="s">
        <v>0</v>
      </c>
      <c r="I265" s="1" t="s">
        <v>2277</v>
      </c>
      <c r="J265" s="1">
        <v>17</v>
      </c>
      <c r="K265" s="1" t="s">
        <v>1177</v>
      </c>
      <c r="L265" s="1">
        <v>42</v>
      </c>
      <c r="M265" s="1" t="s">
        <v>2278</v>
      </c>
      <c r="N265" s="1" t="s">
        <v>532</v>
      </c>
      <c r="O265" s="1" t="s">
        <v>533</v>
      </c>
      <c r="P265" s="1" t="s">
        <v>533</v>
      </c>
      <c r="Q265" s="1" t="s">
        <v>533</v>
      </c>
      <c r="R265" s="1" t="s">
        <v>532</v>
      </c>
      <c r="S265" s="1" t="s">
        <v>533</v>
      </c>
      <c r="T265" s="1" t="s">
        <v>533</v>
      </c>
      <c r="U265" s="1" t="s">
        <v>533</v>
      </c>
      <c r="V265" s="1" t="s">
        <v>533</v>
      </c>
      <c r="W265" s="1" t="s">
        <v>532</v>
      </c>
      <c r="X265" s="1">
        <v>2009</v>
      </c>
      <c r="Y265" s="1" t="s">
        <v>1114</v>
      </c>
      <c r="Z265" s="1">
        <v>1</v>
      </c>
      <c r="AA265" s="1">
        <v>2009</v>
      </c>
      <c r="AB265" s="5">
        <v>8</v>
      </c>
      <c r="AC265" s="1" t="s">
        <v>2288</v>
      </c>
      <c r="AD265" s="1">
        <v>10</v>
      </c>
      <c r="AE265" s="1">
        <v>0</v>
      </c>
      <c r="AF265" s="1">
        <v>35</v>
      </c>
      <c r="AG265" s="1" t="s">
        <v>2289</v>
      </c>
      <c r="AH265" s="1">
        <v>10</v>
      </c>
      <c r="AI265" s="1">
        <v>10</v>
      </c>
      <c r="AJ265" s="1">
        <v>1</v>
      </c>
      <c r="AK265" s="1">
        <v>0</v>
      </c>
      <c r="AL265" s="4">
        <v>0</v>
      </c>
      <c r="AM265" s="1">
        <v>1541066</v>
      </c>
      <c r="AN265" s="1" t="s">
        <v>2269</v>
      </c>
      <c r="AO265" s="1" t="s">
        <v>2290</v>
      </c>
      <c r="AP265" s="1">
        <v>3902</v>
      </c>
      <c r="AQ265" s="1">
        <v>13</v>
      </c>
      <c r="AR265" s="1" t="s">
        <v>532</v>
      </c>
      <c r="AS265" s="1" t="s">
        <v>2291</v>
      </c>
      <c r="AT265" s="1" t="s">
        <v>1182</v>
      </c>
      <c r="AU265" s="1" t="s">
        <v>2292</v>
      </c>
      <c r="AV265" s="1" t="s">
        <v>2293</v>
      </c>
      <c r="AW265" s="4">
        <v>2</v>
      </c>
      <c r="AX265" s="3">
        <v>41.329089506172835</v>
      </c>
      <c r="AY265" s="17">
        <v>0</v>
      </c>
      <c r="AZ265" s="17" t="s">
        <v>5091</v>
      </c>
      <c r="BA265" s="6" t="str">
        <f t="shared" si="41"/>
        <v>No Disponible</v>
      </c>
      <c r="BB265" s="6">
        <v>0</v>
      </c>
      <c r="BC265" s="6" t="s">
        <v>5091</v>
      </c>
      <c r="BD265" s="6" t="str">
        <f t="shared" si="42"/>
        <v>No Disponible</v>
      </c>
      <c r="BE265" s="6">
        <v>0</v>
      </c>
      <c r="BF265" s="6" t="s">
        <v>5091</v>
      </c>
      <c r="BG265" s="6" t="str">
        <f t="shared" si="43"/>
        <v>No Disponible</v>
      </c>
      <c r="BH265" s="2" t="s">
        <v>591</v>
      </c>
      <c r="BI265" s="2">
        <v>41.612654320987652</v>
      </c>
      <c r="BJ265" s="2">
        <v>49.935185185185183</v>
      </c>
      <c r="BK265" s="2">
        <v>74.902777777777771</v>
      </c>
    </row>
    <row r="266" spans="1:63" ht="35.25" customHeight="1">
      <c r="A266" s="1">
        <v>6335</v>
      </c>
      <c r="B266" s="1">
        <v>10</v>
      </c>
      <c r="C266" s="1" t="s">
        <v>6</v>
      </c>
      <c r="D266" s="1">
        <v>6</v>
      </c>
      <c r="E266" s="1" t="s">
        <v>0</v>
      </c>
      <c r="F266" s="1">
        <v>71242</v>
      </c>
      <c r="G266" s="1" t="s">
        <v>2294</v>
      </c>
      <c r="H266" s="1" t="s">
        <v>0</v>
      </c>
      <c r="I266" s="1" t="s">
        <v>2277</v>
      </c>
      <c r="J266" s="1">
        <v>17</v>
      </c>
      <c r="K266" s="1" t="s">
        <v>1177</v>
      </c>
      <c r="L266" s="1">
        <v>42</v>
      </c>
      <c r="M266" s="1" t="s">
        <v>2278</v>
      </c>
      <c r="N266" s="1" t="s">
        <v>532</v>
      </c>
      <c r="O266" s="1" t="s">
        <v>533</v>
      </c>
      <c r="P266" s="1" t="s">
        <v>533</v>
      </c>
      <c r="Q266" s="1" t="s">
        <v>533</v>
      </c>
      <c r="R266" s="1" t="s">
        <v>532</v>
      </c>
      <c r="S266" s="1" t="s">
        <v>533</v>
      </c>
      <c r="T266" s="1" t="s">
        <v>533</v>
      </c>
      <c r="U266" s="1" t="s">
        <v>533</v>
      </c>
      <c r="V266" s="1" t="s">
        <v>533</v>
      </c>
      <c r="W266" s="1" t="s">
        <v>533</v>
      </c>
      <c r="X266" s="1">
        <v>2009</v>
      </c>
      <c r="Y266" s="1" t="s">
        <v>534</v>
      </c>
      <c r="Z266" s="1">
        <v>1</v>
      </c>
      <c r="AA266" s="1">
        <v>2015</v>
      </c>
      <c r="AB266" s="5">
        <v>17</v>
      </c>
      <c r="AC266" s="1" t="s">
        <v>2279</v>
      </c>
      <c r="AD266" s="1">
        <v>13</v>
      </c>
      <c r="AE266" s="1">
        <v>30</v>
      </c>
      <c r="AF266" s="1">
        <v>72</v>
      </c>
      <c r="AG266" s="1" t="s">
        <v>2283</v>
      </c>
      <c r="AH266" s="1">
        <v>12</v>
      </c>
      <c r="AI266" s="1">
        <v>15</v>
      </c>
      <c r="AJ266" s="1">
        <v>2</v>
      </c>
      <c r="AK266" s="1">
        <v>0</v>
      </c>
      <c r="AL266" s="4">
        <v>0</v>
      </c>
      <c r="AM266" s="1">
        <v>3740234</v>
      </c>
      <c r="AN266" s="1" t="s">
        <v>2269</v>
      </c>
      <c r="AO266" s="1" t="s">
        <v>2270</v>
      </c>
      <c r="AP266" s="1">
        <v>6174</v>
      </c>
      <c r="AQ266" s="1">
        <v>38</v>
      </c>
      <c r="AR266" s="1" t="s">
        <v>532</v>
      </c>
      <c r="AS266" s="1" t="s">
        <v>2284</v>
      </c>
      <c r="AT266" s="1" t="s">
        <v>1182</v>
      </c>
      <c r="AU266" s="1" t="s">
        <v>2285</v>
      </c>
      <c r="AV266" s="1" t="s">
        <v>2286</v>
      </c>
      <c r="AW266" s="4">
        <v>37.200000000000003</v>
      </c>
      <c r="AX266" s="3">
        <v>41.329089506172835</v>
      </c>
      <c r="AY266" s="17">
        <v>0</v>
      </c>
      <c r="AZ266" s="17" t="s">
        <v>5091</v>
      </c>
      <c r="BA266" s="6" t="str">
        <f t="shared" si="41"/>
        <v>No Disponible</v>
      </c>
      <c r="BB266" s="6">
        <v>0</v>
      </c>
      <c r="BC266" s="6" t="s">
        <v>5091</v>
      </c>
      <c r="BD266" s="6" t="str">
        <f t="shared" si="42"/>
        <v>No Disponible</v>
      </c>
      <c r="BE266" s="6">
        <v>0</v>
      </c>
      <c r="BF266" s="6" t="s">
        <v>5091</v>
      </c>
      <c r="BG266" s="6" t="str">
        <f t="shared" si="43"/>
        <v>No Disponible</v>
      </c>
      <c r="BH266" s="2" t="s">
        <v>591</v>
      </c>
      <c r="BI266" s="2">
        <v>41.612654320987652</v>
      </c>
      <c r="BJ266" s="2">
        <v>49.935185185185183</v>
      </c>
      <c r="BK266" s="2">
        <v>74.902777777777771</v>
      </c>
    </row>
    <row r="267" spans="1:63" ht="35.25" customHeight="1">
      <c r="A267" s="1">
        <v>6336</v>
      </c>
      <c r="B267" s="1">
        <v>10</v>
      </c>
      <c r="C267" s="1" t="s">
        <v>6</v>
      </c>
      <c r="D267" s="1">
        <v>6</v>
      </c>
      <c r="E267" s="1" t="s">
        <v>0</v>
      </c>
      <c r="F267" s="1">
        <v>71239</v>
      </c>
      <c r="G267" s="1" t="s">
        <v>2295</v>
      </c>
      <c r="H267" s="1" t="s">
        <v>0</v>
      </c>
      <c r="I267" s="1" t="s">
        <v>2277</v>
      </c>
      <c r="J267" s="1">
        <v>17</v>
      </c>
      <c r="K267" s="1" t="s">
        <v>1177</v>
      </c>
      <c r="L267" s="1">
        <v>42</v>
      </c>
      <c r="M267" s="1" t="s">
        <v>2278</v>
      </c>
      <c r="N267" s="1" t="s">
        <v>532</v>
      </c>
      <c r="O267" s="1" t="s">
        <v>533</v>
      </c>
      <c r="P267" s="1" t="s">
        <v>533</v>
      </c>
      <c r="Q267" s="1" t="s">
        <v>533</v>
      </c>
      <c r="R267" s="1" t="s">
        <v>532</v>
      </c>
      <c r="S267" s="1" t="s">
        <v>533</v>
      </c>
      <c r="T267" s="1" t="s">
        <v>533</v>
      </c>
      <c r="U267" s="1" t="s">
        <v>533</v>
      </c>
      <c r="V267" s="1" t="s">
        <v>533</v>
      </c>
      <c r="W267" s="1" t="s">
        <v>533</v>
      </c>
      <c r="X267" s="1">
        <v>2009</v>
      </c>
      <c r="Y267" s="1" t="s">
        <v>534</v>
      </c>
      <c r="Z267" s="1">
        <v>1</v>
      </c>
      <c r="AA267" s="1">
        <v>2015</v>
      </c>
      <c r="AB267" s="5">
        <v>6</v>
      </c>
      <c r="AC267" s="1" t="s">
        <v>2279</v>
      </c>
      <c r="AD267" s="1">
        <v>11</v>
      </c>
      <c r="AE267" s="1">
        <v>15</v>
      </c>
      <c r="AF267" s="1">
        <v>22</v>
      </c>
      <c r="AG267" s="1" t="s">
        <v>2283</v>
      </c>
      <c r="AH267" s="1">
        <v>10</v>
      </c>
      <c r="AI267" s="1">
        <v>55</v>
      </c>
      <c r="AJ267" s="1">
        <v>1</v>
      </c>
      <c r="AK267" s="1">
        <v>35134.0517010521</v>
      </c>
      <c r="AL267" s="4">
        <v>1.1140934709871924</v>
      </c>
      <c r="AM267" s="1">
        <v>3740234</v>
      </c>
      <c r="AN267" s="1" t="s">
        <v>2269</v>
      </c>
      <c r="AO267" s="1" t="s">
        <v>2270</v>
      </c>
      <c r="AP267" s="1">
        <v>6174</v>
      </c>
      <c r="AQ267" s="1">
        <v>16</v>
      </c>
      <c r="AR267" s="1" t="s">
        <v>532</v>
      </c>
      <c r="AS267" s="1" t="s">
        <v>2284</v>
      </c>
      <c r="AT267" s="1" t="s">
        <v>1182</v>
      </c>
      <c r="AU267" s="1" t="s">
        <v>2285</v>
      </c>
      <c r="AV267" s="1" t="s">
        <v>2286</v>
      </c>
      <c r="AW267" s="4">
        <v>6.36</v>
      </c>
      <c r="AX267" s="3">
        <v>41.329089506172835</v>
      </c>
      <c r="AY267" s="6">
        <v>6.9630841936699522E-2</v>
      </c>
      <c r="AZ267" s="6">
        <f>AY267</f>
        <v>6.9630841936699522E-2</v>
      </c>
      <c r="BA267" s="6" t="str">
        <f t="shared" si="41"/>
        <v>Menor a 100%</v>
      </c>
      <c r="BB267" s="6">
        <v>0.18568224516453205</v>
      </c>
      <c r="BC267" s="6">
        <f>BB267</f>
        <v>0.18568224516453205</v>
      </c>
      <c r="BD267" s="6" t="str">
        <f t="shared" si="42"/>
        <v>Menor a 100%</v>
      </c>
      <c r="BE267" s="6">
        <v>0.17517192940050194</v>
      </c>
      <c r="BF267" s="6">
        <f>BE267</f>
        <v>0.17517192940050194</v>
      </c>
      <c r="BG267" s="6" t="str">
        <f t="shared" si="43"/>
        <v>Menor a 100%</v>
      </c>
      <c r="BH267" s="2" t="s">
        <v>591</v>
      </c>
      <c r="BI267" s="2">
        <v>41.612654320987652</v>
      </c>
      <c r="BJ267" s="2">
        <v>49.935185185185183</v>
      </c>
      <c r="BK267" s="2">
        <v>74.902777777777771</v>
      </c>
    </row>
    <row r="268" spans="1:63" ht="35.25" customHeight="1">
      <c r="A268" s="1">
        <v>6337</v>
      </c>
      <c r="B268" s="1">
        <v>10</v>
      </c>
      <c r="C268" s="1" t="s">
        <v>6</v>
      </c>
      <c r="D268" s="1">
        <v>6</v>
      </c>
      <c r="E268" s="1" t="s">
        <v>0</v>
      </c>
      <c r="F268" s="1">
        <v>71240</v>
      </c>
      <c r="G268" s="1" t="s">
        <v>2296</v>
      </c>
      <c r="H268" s="1" t="s">
        <v>0</v>
      </c>
      <c r="I268" s="1" t="s">
        <v>2277</v>
      </c>
      <c r="J268" s="1">
        <v>17</v>
      </c>
      <c r="K268" s="1" t="s">
        <v>1177</v>
      </c>
      <c r="L268" s="1">
        <v>42</v>
      </c>
      <c r="M268" s="1" t="s">
        <v>2278</v>
      </c>
      <c r="N268" s="1" t="s">
        <v>532</v>
      </c>
      <c r="O268" s="1" t="s">
        <v>532</v>
      </c>
      <c r="P268" s="1" t="s">
        <v>533</v>
      </c>
      <c r="Q268" s="1" t="s">
        <v>533</v>
      </c>
      <c r="R268" s="1" t="s">
        <v>532</v>
      </c>
      <c r="S268" s="1" t="s">
        <v>533</v>
      </c>
      <c r="T268" s="1" t="s">
        <v>533</v>
      </c>
      <c r="U268" s="1" t="s">
        <v>533</v>
      </c>
      <c r="V268" s="1" t="s">
        <v>533</v>
      </c>
      <c r="W268" s="1" t="s">
        <v>533</v>
      </c>
      <c r="X268" s="1">
        <v>2009</v>
      </c>
      <c r="Y268" s="1" t="s">
        <v>534</v>
      </c>
      <c r="Z268" s="1">
        <v>1</v>
      </c>
      <c r="AA268" s="1">
        <v>2015</v>
      </c>
      <c r="AB268" s="5">
        <v>16</v>
      </c>
      <c r="AC268" s="1" t="s">
        <v>2267</v>
      </c>
      <c r="AD268" s="1">
        <v>10</v>
      </c>
      <c r="AE268" s="1">
        <v>15</v>
      </c>
      <c r="AF268" s="1">
        <v>70</v>
      </c>
      <c r="AG268" s="1" t="s">
        <v>2268</v>
      </c>
      <c r="AH268" s="1">
        <v>11</v>
      </c>
      <c r="AI268" s="1">
        <v>35</v>
      </c>
      <c r="AJ268" s="1">
        <v>2</v>
      </c>
      <c r="AK268" s="1">
        <v>0</v>
      </c>
      <c r="AL268" s="4">
        <v>0</v>
      </c>
      <c r="AM268" s="1">
        <v>3740234</v>
      </c>
      <c r="AN268" s="1" t="s">
        <v>2269</v>
      </c>
      <c r="AO268" s="1" t="s">
        <v>2270</v>
      </c>
      <c r="AP268" s="1">
        <v>6174</v>
      </c>
      <c r="AQ268" s="1">
        <v>35</v>
      </c>
      <c r="AR268" s="1" t="s">
        <v>532</v>
      </c>
      <c r="AS268" s="1" t="s">
        <v>2284</v>
      </c>
      <c r="AT268" s="1" t="s">
        <v>1182</v>
      </c>
      <c r="AU268" s="1" t="s">
        <v>2285</v>
      </c>
      <c r="AV268" s="1" t="s">
        <v>2286</v>
      </c>
      <c r="AW268" s="4">
        <v>37.200000000000003</v>
      </c>
      <c r="AX268" s="3">
        <v>41.329089506172835</v>
      </c>
      <c r="AY268" s="17">
        <v>0</v>
      </c>
      <c r="AZ268" s="17" t="s">
        <v>5091</v>
      </c>
      <c r="BA268" s="6" t="str">
        <f t="shared" si="41"/>
        <v>No Disponible</v>
      </c>
      <c r="BB268" s="6">
        <v>0</v>
      </c>
      <c r="BC268" s="6" t="s">
        <v>5091</v>
      </c>
      <c r="BD268" s="6" t="str">
        <f t="shared" si="42"/>
        <v>No Disponible</v>
      </c>
      <c r="BE268" s="6">
        <v>0</v>
      </c>
      <c r="BF268" s="6" t="s">
        <v>5091</v>
      </c>
      <c r="BG268" s="6" t="str">
        <f t="shared" si="43"/>
        <v>No Disponible</v>
      </c>
      <c r="BH268" s="2" t="s">
        <v>591</v>
      </c>
      <c r="BI268" s="2">
        <v>41.612654320987652</v>
      </c>
      <c r="BJ268" s="2">
        <v>49.935185185185183</v>
      </c>
      <c r="BK268" s="2">
        <v>74.902777777777771</v>
      </c>
    </row>
    <row r="269" spans="1:63" ht="35.25" customHeight="1">
      <c r="A269" s="1">
        <v>6339</v>
      </c>
      <c r="B269" s="1">
        <v>10</v>
      </c>
      <c r="C269" s="1" t="s">
        <v>6</v>
      </c>
      <c r="D269" s="1">
        <v>6</v>
      </c>
      <c r="E269" s="1" t="s">
        <v>0</v>
      </c>
      <c r="F269" s="1">
        <v>71246</v>
      </c>
      <c r="G269" s="1" t="s">
        <v>2297</v>
      </c>
      <c r="H269" s="1" t="s">
        <v>0</v>
      </c>
      <c r="I269" s="1" t="s">
        <v>2298</v>
      </c>
      <c r="J269" s="1">
        <v>17</v>
      </c>
      <c r="K269" s="1" t="s">
        <v>1177</v>
      </c>
      <c r="L269" s="1">
        <v>88</v>
      </c>
      <c r="M269" s="1" t="s">
        <v>2299</v>
      </c>
      <c r="N269" s="1" t="s">
        <v>532</v>
      </c>
      <c r="O269" s="1" t="s">
        <v>533</v>
      </c>
      <c r="P269" s="1" t="s">
        <v>533</v>
      </c>
      <c r="Q269" s="1" t="s">
        <v>533</v>
      </c>
      <c r="R269" s="1" t="s">
        <v>532</v>
      </c>
      <c r="S269" s="1" t="s">
        <v>533</v>
      </c>
      <c r="T269" s="1" t="s">
        <v>533</v>
      </c>
      <c r="U269" s="1" t="s">
        <v>533</v>
      </c>
      <c r="V269" s="1" t="s">
        <v>533</v>
      </c>
      <c r="W269" s="1" t="s">
        <v>532</v>
      </c>
      <c r="X269" s="1">
        <v>2009</v>
      </c>
      <c r="Y269" s="1" t="s">
        <v>534</v>
      </c>
      <c r="Z269" s="1">
        <v>1</v>
      </c>
      <c r="AA269" s="1">
        <v>2015</v>
      </c>
      <c r="AB269" s="5">
        <v>4</v>
      </c>
      <c r="AC269" s="1" t="s">
        <v>814</v>
      </c>
      <c r="AD269" s="1">
        <v>10</v>
      </c>
      <c r="AE269" s="1">
        <v>30</v>
      </c>
      <c r="AF269" s="1">
        <v>57</v>
      </c>
      <c r="AG269" s="1" t="s">
        <v>2300</v>
      </c>
      <c r="AH269" s="1">
        <v>9</v>
      </c>
      <c r="AI269" s="1">
        <v>35</v>
      </c>
      <c r="AJ269" s="1">
        <v>1</v>
      </c>
      <c r="AK269" s="1">
        <v>44020.195</v>
      </c>
      <c r="AL269" s="4">
        <v>1.3958712265347539</v>
      </c>
      <c r="AM269" s="1">
        <v>3740234</v>
      </c>
      <c r="AN269" s="1" t="s">
        <v>2269</v>
      </c>
      <c r="AO269" s="1" t="s">
        <v>2270</v>
      </c>
      <c r="AP269" s="1">
        <v>6174</v>
      </c>
      <c r="AQ269" s="1">
        <v>21</v>
      </c>
      <c r="AR269" s="1" t="s">
        <v>532</v>
      </c>
      <c r="AS269" s="1" t="s">
        <v>2301</v>
      </c>
      <c r="AT269" s="1" t="s">
        <v>1182</v>
      </c>
      <c r="AU269" s="1" t="s">
        <v>641</v>
      </c>
      <c r="AV269" s="1" t="s">
        <v>2272</v>
      </c>
      <c r="AW269" s="4">
        <v>3.16</v>
      </c>
      <c r="AX269" s="3">
        <v>8.9550925925925924</v>
      </c>
      <c r="AY269" s="6">
        <v>6.6470058406416857E-2</v>
      </c>
      <c r="AZ269" s="6">
        <f t="shared" ref="AZ269:AZ274" si="44">AY269</f>
        <v>6.6470058406416857E-2</v>
      </c>
      <c r="BA269" s="6" t="str">
        <f t="shared" si="41"/>
        <v>Menor a 100%</v>
      </c>
      <c r="BB269" s="6">
        <v>0.34896780663368848</v>
      </c>
      <c r="BC269" s="6">
        <f t="shared" ref="BC269:BC274" si="45">BB269</f>
        <v>0.34896780663368848</v>
      </c>
      <c r="BD269" s="6" t="str">
        <f t="shared" si="42"/>
        <v>Menor a 100%</v>
      </c>
      <c r="BE269" s="6">
        <v>0.4417314008021373</v>
      </c>
      <c r="BF269" s="6">
        <f t="shared" ref="BF269:BF274" si="46">BE269</f>
        <v>0.4417314008021373</v>
      </c>
      <c r="BG269" s="6" t="str">
        <f t="shared" si="43"/>
        <v>Menor a 100%</v>
      </c>
      <c r="BH269" s="2" t="s">
        <v>591</v>
      </c>
      <c r="BI269" s="2">
        <v>8.9728395061728392</v>
      </c>
      <c r="BJ269" s="2">
        <v>11.664691358024692</v>
      </c>
      <c r="BK269" s="2">
        <v>18.663506172839508</v>
      </c>
    </row>
    <row r="270" spans="1:63" ht="35.25" customHeight="1">
      <c r="A270" s="1">
        <v>6340</v>
      </c>
      <c r="B270" s="1">
        <v>10</v>
      </c>
      <c r="C270" s="1" t="s">
        <v>6</v>
      </c>
      <c r="D270" s="1">
        <v>6</v>
      </c>
      <c r="E270" s="1" t="s">
        <v>0</v>
      </c>
      <c r="F270" s="1">
        <v>71245</v>
      </c>
      <c r="G270" s="1" t="s">
        <v>2302</v>
      </c>
      <c r="H270" s="1" t="s">
        <v>0</v>
      </c>
      <c r="I270" s="1" t="s">
        <v>2298</v>
      </c>
      <c r="J270" s="1">
        <v>17</v>
      </c>
      <c r="K270" s="1" t="s">
        <v>1177</v>
      </c>
      <c r="L270" s="1">
        <v>88</v>
      </c>
      <c r="M270" s="1" t="s">
        <v>2299</v>
      </c>
      <c r="N270" s="1" t="s">
        <v>532</v>
      </c>
      <c r="O270" s="1" t="s">
        <v>533</v>
      </c>
      <c r="P270" s="1" t="s">
        <v>533</v>
      </c>
      <c r="Q270" s="1" t="s">
        <v>533</v>
      </c>
      <c r="R270" s="1" t="s">
        <v>532</v>
      </c>
      <c r="S270" s="1" t="s">
        <v>533</v>
      </c>
      <c r="T270" s="1" t="s">
        <v>533</v>
      </c>
      <c r="U270" s="1" t="s">
        <v>533</v>
      </c>
      <c r="V270" s="1" t="s">
        <v>533</v>
      </c>
      <c r="W270" s="1" t="s">
        <v>532</v>
      </c>
      <c r="X270" s="1">
        <v>2009</v>
      </c>
      <c r="Y270" s="1" t="s">
        <v>534</v>
      </c>
      <c r="Z270" s="1">
        <v>1</v>
      </c>
      <c r="AA270" s="1">
        <v>2015</v>
      </c>
      <c r="AB270" s="5">
        <v>6</v>
      </c>
      <c r="AC270" s="1" t="s">
        <v>814</v>
      </c>
      <c r="AD270" s="1">
        <v>11</v>
      </c>
      <c r="AE270" s="1">
        <v>15</v>
      </c>
      <c r="AF270" s="1">
        <v>62</v>
      </c>
      <c r="AG270" s="1" t="s">
        <v>2300</v>
      </c>
      <c r="AH270" s="1">
        <v>12</v>
      </c>
      <c r="AI270" s="1">
        <v>10</v>
      </c>
      <c r="AJ270" s="1">
        <v>1</v>
      </c>
      <c r="AK270" s="1">
        <v>97075.294999999998</v>
      </c>
      <c r="AL270" s="4">
        <v>3.0782374112125823</v>
      </c>
      <c r="AM270" s="1">
        <v>3740234</v>
      </c>
      <c r="AN270" s="1" t="s">
        <v>2269</v>
      </c>
      <c r="AO270" s="1" t="s">
        <v>2270</v>
      </c>
      <c r="AP270" s="1">
        <v>6174</v>
      </c>
      <c r="AQ270" s="1">
        <v>28</v>
      </c>
      <c r="AR270" s="1" t="s">
        <v>532</v>
      </c>
      <c r="AS270" s="1" t="s">
        <v>2301</v>
      </c>
      <c r="AT270" s="1" t="s">
        <v>1182</v>
      </c>
      <c r="AU270" s="1" t="s">
        <v>641</v>
      </c>
      <c r="AV270" s="1" t="s">
        <v>2272</v>
      </c>
      <c r="AW270" s="4">
        <v>18.04</v>
      </c>
      <c r="AX270" s="3">
        <v>8.9550925925925924</v>
      </c>
      <c r="AY270" s="6">
        <v>0.10993705040044936</v>
      </c>
      <c r="AZ270" s="6">
        <f t="shared" si="44"/>
        <v>0.10993705040044936</v>
      </c>
      <c r="BA270" s="6" t="str">
        <f t="shared" si="41"/>
        <v>Menor a 100%</v>
      </c>
      <c r="BB270" s="6">
        <v>0.51303956853543042</v>
      </c>
      <c r="BC270" s="6">
        <f t="shared" si="45"/>
        <v>0.51303956853543042</v>
      </c>
      <c r="BD270" s="6" t="str">
        <f t="shared" si="42"/>
        <v>Menor a 100%</v>
      </c>
      <c r="BE270" s="6">
        <v>0.17063400283883495</v>
      </c>
      <c r="BF270" s="6">
        <f t="shared" si="46"/>
        <v>0.17063400283883495</v>
      </c>
      <c r="BG270" s="6" t="str">
        <f t="shared" si="43"/>
        <v>Menor a 100%</v>
      </c>
      <c r="BH270" s="2" t="s">
        <v>591</v>
      </c>
      <c r="BI270" s="2">
        <v>8.9728395061728392</v>
      </c>
      <c r="BJ270" s="2">
        <v>11.664691358024692</v>
      </c>
      <c r="BK270" s="2">
        <v>18.663506172839508</v>
      </c>
    </row>
    <row r="271" spans="1:63" ht="35.25" customHeight="1">
      <c r="A271" s="1">
        <v>6341</v>
      </c>
      <c r="B271" s="1">
        <v>10</v>
      </c>
      <c r="C271" s="1" t="s">
        <v>6</v>
      </c>
      <c r="D271" s="1">
        <v>6</v>
      </c>
      <c r="E271" s="1" t="s">
        <v>0</v>
      </c>
      <c r="F271" s="1">
        <v>71247</v>
      </c>
      <c r="G271" s="1" t="s">
        <v>2303</v>
      </c>
      <c r="H271" s="1" t="s">
        <v>0</v>
      </c>
      <c r="I271" s="1" t="s">
        <v>2298</v>
      </c>
      <c r="J271" s="1">
        <v>17</v>
      </c>
      <c r="K271" s="1" t="s">
        <v>1177</v>
      </c>
      <c r="L271" s="1">
        <v>88</v>
      </c>
      <c r="M271" s="1" t="s">
        <v>2299</v>
      </c>
      <c r="N271" s="1" t="s">
        <v>532</v>
      </c>
      <c r="O271" s="1" t="s">
        <v>533</v>
      </c>
      <c r="P271" s="1" t="s">
        <v>533</v>
      </c>
      <c r="Q271" s="1" t="s">
        <v>533</v>
      </c>
      <c r="R271" s="1" t="s">
        <v>532</v>
      </c>
      <c r="S271" s="1" t="s">
        <v>533</v>
      </c>
      <c r="T271" s="1" t="s">
        <v>533</v>
      </c>
      <c r="U271" s="1" t="s">
        <v>533</v>
      </c>
      <c r="V271" s="1" t="s">
        <v>533</v>
      </c>
      <c r="W271" s="1" t="s">
        <v>533</v>
      </c>
      <c r="X271" s="1">
        <v>2009</v>
      </c>
      <c r="Y271" s="1" t="s">
        <v>534</v>
      </c>
      <c r="Z271" s="1">
        <v>1</v>
      </c>
      <c r="AA271" s="1">
        <v>2015</v>
      </c>
      <c r="AB271" s="5">
        <v>3</v>
      </c>
      <c r="AC271" s="1" t="s">
        <v>814</v>
      </c>
      <c r="AD271" s="1">
        <v>9</v>
      </c>
      <c r="AE271" s="1">
        <v>15</v>
      </c>
      <c r="AF271" s="1">
        <v>45</v>
      </c>
      <c r="AG271" s="1" t="s">
        <v>2300</v>
      </c>
      <c r="AH271" s="1">
        <v>9</v>
      </c>
      <c r="AI271" s="1">
        <v>40</v>
      </c>
      <c r="AJ271" s="1">
        <v>1</v>
      </c>
      <c r="AK271" s="1">
        <v>20984.15</v>
      </c>
      <c r="AL271" s="4">
        <v>0.66540303145611368</v>
      </c>
      <c r="AM271" s="1">
        <v>3740234</v>
      </c>
      <c r="AN271" s="1" t="s">
        <v>2269</v>
      </c>
      <c r="AO271" s="1" t="s">
        <v>2270</v>
      </c>
      <c r="AP271" s="1">
        <v>6174</v>
      </c>
      <c r="AQ271" s="1">
        <v>17</v>
      </c>
      <c r="AR271" s="1" t="s">
        <v>532</v>
      </c>
      <c r="AS271" s="1" t="s">
        <v>2304</v>
      </c>
      <c r="AT271" s="1" t="s">
        <v>1182</v>
      </c>
      <c r="AU271" s="1" t="s">
        <v>1410</v>
      </c>
      <c r="AV271" s="1" t="s">
        <v>2305</v>
      </c>
      <c r="AW271" s="4">
        <v>7.2</v>
      </c>
      <c r="AX271" s="3">
        <v>8.9550925925925924</v>
      </c>
      <c r="AY271" s="6">
        <v>3.9141354791536097E-2</v>
      </c>
      <c r="AZ271" s="6">
        <f t="shared" si="44"/>
        <v>3.9141354791536097E-2</v>
      </c>
      <c r="BA271" s="6" t="str">
        <f t="shared" si="41"/>
        <v>Menor a 100%</v>
      </c>
      <c r="BB271" s="6">
        <v>0.22180101048537124</v>
      </c>
      <c r="BC271" s="6">
        <f t="shared" si="45"/>
        <v>0.22180101048537124</v>
      </c>
      <c r="BD271" s="6" t="str">
        <f t="shared" si="42"/>
        <v>Menor a 100%</v>
      </c>
      <c r="BE271" s="6">
        <v>9.2417087702238013E-2</v>
      </c>
      <c r="BF271" s="6">
        <f t="shared" si="46"/>
        <v>9.2417087702238013E-2</v>
      </c>
      <c r="BG271" s="6" t="str">
        <f t="shared" si="43"/>
        <v>Menor a 100%</v>
      </c>
      <c r="BH271" s="2" t="s">
        <v>591</v>
      </c>
      <c r="BI271" s="2">
        <v>8.9728395061728392</v>
      </c>
      <c r="BJ271" s="2">
        <v>11.664691358024692</v>
      </c>
      <c r="BK271" s="2">
        <v>18.663506172839508</v>
      </c>
    </row>
    <row r="272" spans="1:63" ht="35.25" customHeight="1">
      <c r="A272" s="1">
        <v>6347</v>
      </c>
      <c r="B272" s="1">
        <v>10</v>
      </c>
      <c r="C272" s="1" t="s">
        <v>6</v>
      </c>
      <c r="D272" s="1">
        <v>5</v>
      </c>
      <c r="E272" s="1" t="s">
        <v>446</v>
      </c>
      <c r="F272" s="1">
        <v>363</v>
      </c>
      <c r="G272" s="1" t="s">
        <v>2306</v>
      </c>
      <c r="H272" s="1" t="s">
        <v>446</v>
      </c>
      <c r="I272" s="1" t="s">
        <v>2307</v>
      </c>
      <c r="J272" s="1">
        <v>17</v>
      </c>
      <c r="K272" s="1" t="s">
        <v>1177</v>
      </c>
      <c r="L272" s="1">
        <v>174</v>
      </c>
      <c r="M272" s="1" t="s">
        <v>2308</v>
      </c>
      <c r="N272" s="1" t="s">
        <v>532</v>
      </c>
      <c r="O272" s="1" t="s">
        <v>533</v>
      </c>
      <c r="P272" s="1" t="s">
        <v>533</v>
      </c>
      <c r="Q272" s="1" t="s">
        <v>533</v>
      </c>
      <c r="R272" s="1" t="s">
        <v>532</v>
      </c>
      <c r="S272" s="1" t="s">
        <v>533</v>
      </c>
      <c r="T272" s="1" t="s">
        <v>533</v>
      </c>
      <c r="U272" s="1" t="s">
        <v>533</v>
      </c>
      <c r="V272" s="1" t="s">
        <v>533</v>
      </c>
      <c r="W272" s="1" t="s">
        <v>532</v>
      </c>
      <c r="X272" s="1">
        <v>2009</v>
      </c>
      <c r="Y272" s="1" t="s">
        <v>534</v>
      </c>
      <c r="Z272" s="1">
        <v>1</v>
      </c>
      <c r="AA272" s="1">
        <v>2015</v>
      </c>
      <c r="AB272" s="5">
        <v>3150</v>
      </c>
      <c r="AC272" s="1" t="s">
        <v>2309</v>
      </c>
      <c r="AD272" s="1">
        <v>10</v>
      </c>
      <c r="AE272" s="1">
        <v>40</v>
      </c>
      <c r="AF272" s="1">
        <v>9260</v>
      </c>
      <c r="AG272" s="1" t="s">
        <v>2310</v>
      </c>
      <c r="AH272" s="1">
        <v>10</v>
      </c>
      <c r="AI272" s="1">
        <v>45</v>
      </c>
      <c r="AJ272" s="1">
        <v>1</v>
      </c>
      <c r="AK272" s="1">
        <v>3414961.8144</v>
      </c>
      <c r="AL272" s="4">
        <v>108.2877287671233</v>
      </c>
      <c r="AM272" s="1">
        <v>3740234</v>
      </c>
      <c r="AN272" s="1" t="s">
        <v>2269</v>
      </c>
      <c r="AO272" s="1" t="s">
        <v>2270</v>
      </c>
      <c r="AP272" s="1">
        <v>6174</v>
      </c>
      <c r="AQ272" s="1">
        <v>4545</v>
      </c>
      <c r="AR272" s="1" t="s">
        <v>532</v>
      </c>
      <c r="AS272" s="1" t="s">
        <v>2311</v>
      </c>
      <c r="AT272" s="1" t="s">
        <v>878</v>
      </c>
      <c r="AU272" s="1" t="s">
        <v>2312</v>
      </c>
      <c r="AV272" s="1" t="s">
        <v>2313</v>
      </c>
      <c r="AW272" s="4">
        <v>200</v>
      </c>
      <c r="AX272" s="3">
        <v>88.493441358024683</v>
      </c>
      <c r="AY272" s="6">
        <v>2.3825682897056832E-2</v>
      </c>
      <c r="AZ272" s="6">
        <f t="shared" si="44"/>
        <v>2.3825682897056832E-2</v>
      </c>
      <c r="BA272" s="6" t="str">
        <f t="shared" si="41"/>
        <v>Menor a 100%</v>
      </c>
      <c r="BB272" s="6">
        <v>3.4377056751467711E-2</v>
      </c>
      <c r="BC272" s="6">
        <f t="shared" si="45"/>
        <v>3.4377056751467711E-2</v>
      </c>
      <c r="BD272" s="6" t="str">
        <f t="shared" si="42"/>
        <v>Menor a 100%</v>
      </c>
      <c r="BE272" s="6">
        <v>0.54143864383561646</v>
      </c>
      <c r="BF272" s="6">
        <f t="shared" si="46"/>
        <v>0.54143864383561646</v>
      </c>
      <c r="BG272" s="6" t="str">
        <f t="shared" si="43"/>
        <v>Menor a 100%</v>
      </c>
      <c r="BH272" s="2" t="s">
        <v>591</v>
      </c>
      <c r="BI272" s="2">
        <v>88.557098765432102</v>
      </c>
      <c r="BJ272" s="2">
        <v>106.26851851851852</v>
      </c>
      <c r="BK272" s="2">
        <v>159.40277777777777</v>
      </c>
    </row>
    <row r="273" spans="1:63" ht="35.25" customHeight="1">
      <c r="A273" s="1">
        <v>6348</v>
      </c>
      <c r="B273" s="1">
        <v>10</v>
      </c>
      <c r="C273" s="1" t="s">
        <v>6</v>
      </c>
      <c r="D273" s="1">
        <v>6</v>
      </c>
      <c r="E273" s="1" t="s">
        <v>0</v>
      </c>
      <c r="F273" s="1">
        <v>2031</v>
      </c>
      <c r="G273" s="1" t="s">
        <v>2314</v>
      </c>
      <c r="H273" s="1" t="s">
        <v>0</v>
      </c>
      <c r="I273" s="1" t="s">
        <v>2307</v>
      </c>
      <c r="J273" s="1">
        <v>17</v>
      </c>
      <c r="K273" s="1" t="s">
        <v>1177</v>
      </c>
      <c r="L273" s="1">
        <v>174</v>
      </c>
      <c r="M273" s="1" t="s">
        <v>2308</v>
      </c>
      <c r="N273" s="1" t="s">
        <v>532</v>
      </c>
      <c r="O273" s="1" t="s">
        <v>533</v>
      </c>
      <c r="P273" s="1" t="s">
        <v>533</v>
      </c>
      <c r="Q273" s="1" t="s">
        <v>533</v>
      </c>
      <c r="R273" s="1" t="s">
        <v>532</v>
      </c>
      <c r="S273" s="1" t="s">
        <v>533</v>
      </c>
      <c r="T273" s="1" t="s">
        <v>533</v>
      </c>
      <c r="U273" s="1" t="s">
        <v>533</v>
      </c>
      <c r="V273" s="1" t="s">
        <v>533</v>
      </c>
      <c r="W273" s="1" t="s">
        <v>532</v>
      </c>
      <c r="X273" s="1">
        <v>2009</v>
      </c>
      <c r="Y273" s="1" t="s">
        <v>534</v>
      </c>
      <c r="Z273" s="1">
        <v>1</v>
      </c>
      <c r="AA273" s="1">
        <v>2015</v>
      </c>
      <c r="AB273" s="5">
        <v>70</v>
      </c>
      <c r="AC273" s="1" t="s">
        <v>2309</v>
      </c>
      <c r="AD273" s="1">
        <v>8</v>
      </c>
      <c r="AE273" s="1">
        <v>50</v>
      </c>
      <c r="AF273" s="1">
        <v>1010</v>
      </c>
      <c r="AG273" s="1" t="s">
        <v>2310</v>
      </c>
      <c r="AH273" s="1">
        <v>9</v>
      </c>
      <c r="AI273" s="1">
        <v>20</v>
      </c>
      <c r="AJ273" s="1">
        <v>1</v>
      </c>
      <c r="AK273" s="1">
        <v>1328119.5456000001</v>
      </c>
      <c r="AL273" s="4">
        <v>42.114394520547947</v>
      </c>
      <c r="AM273" s="1">
        <v>3740234</v>
      </c>
      <c r="AN273" s="1" t="s">
        <v>2269</v>
      </c>
      <c r="AO273" s="1" t="s">
        <v>2270</v>
      </c>
      <c r="AP273" s="1">
        <v>6174</v>
      </c>
      <c r="AQ273" s="1">
        <v>216</v>
      </c>
      <c r="AR273" s="1" t="s">
        <v>532</v>
      </c>
      <c r="AS273" s="1" t="s">
        <v>2315</v>
      </c>
      <c r="AT273" s="1" t="s">
        <v>1182</v>
      </c>
      <c r="AU273" s="1" t="s">
        <v>2316</v>
      </c>
      <c r="AV273" s="1" t="s">
        <v>2317</v>
      </c>
      <c r="AW273" s="4">
        <v>86</v>
      </c>
      <c r="AX273" s="3">
        <v>88.493441358024683</v>
      </c>
      <c r="AY273" s="6">
        <v>0.19497404870624049</v>
      </c>
      <c r="AZ273" s="6">
        <f t="shared" si="44"/>
        <v>0.19497404870624049</v>
      </c>
      <c r="BA273" s="6" t="str">
        <f t="shared" si="41"/>
        <v>Menor a 100%</v>
      </c>
      <c r="BB273" s="6">
        <v>0.60163420743639928</v>
      </c>
      <c r="BC273" s="6">
        <f t="shared" si="45"/>
        <v>0.60163420743639928</v>
      </c>
      <c r="BD273" s="6" t="str">
        <f t="shared" si="42"/>
        <v>Menor a 100%</v>
      </c>
      <c r="BE273" s="6">
        <v>0.48970226186683657</v>
      </c>
      <c r="BF273" s="6">
        <f t="shared" si="46"/>
        <v>0.48970226186683657</v>
      </c>
      <c r="BG273" s="6" t="str">
        <f t="shared" si="43"/>
        <v>Menor a 100%</v>
      </c>
      <c r="BH273" s="2" t="s">
        <v>591</v>
      </c>
      <c r="BI273" s="2">
        <v>88.557098765432102</v>
      </c>
      <c r="BJ273" s="2">
        <v>106.26851851851852</v>
      </c>
      <c r="BK273" s="2">
        <v>159.40277777777777</v>
      </c>
    </row>
    <row r="274" spans="1:63" ht="35.25" customHeight="1">
      <c r="A274" s="1">
        <v>6351</v>
      </c>
      <c r="B274" s="1">
        <v>10</v>
      </c>
      <c r="C274" s="1" t="s">
        <v>6</v>
      </c>
      <c r="D274" s="1">
        <v>6</v>
      </c>
      <c r="E274" s="1" t="s">
        <v>0</v>
      </c>
      <c r="F274" s="1">
        <v>71251</v>
      </c>
      <c r="G274" s="1" t="s">
        <v>1932</v>
      </c>
      <c r="H274" s="1" t="s">
        <v>0</v>
      </c>
      <c r="I274" s="1" t="s">
        <v>2318</v>
      </c>
      <c r="J274" s="1">
        <v>17</v>
      </c>
      <c r="K274" s="1" t="s">
        <v>1177</v>
      </c>
      <c r="L274" s="1">
        <v>272</v>
      </c>
      <c r="M274" s="1" t="s">
        <v>2319</v>
      </c>
      <c r="N274" s="1" t="s">
        <v>532</v>
      </c>
      <c r="O274" s="1" t="s">
        <v>533</v>
      </c>
      <c r="P274" s="1" t="s">
        <v>533</v>
      </c>
      <c r="Q274" s="1" t="s">
        <v>533</v>
      </c>
      <c r="R274" s="1" t="s">
        <v>532</v>
      </c>
      <c r="S274" s="1" t="s">
        <v>533</v>
      </c>
      <c r="T274" s="1" t="s">
        <v>533</v>
      </c>
      <c r="U274" s="1" t="s">
        <v>533</v>
      </c>
      <c r="V274" s="1" t="s">
        <v>533</v>
      </c>
      <c r="W274" s="1" t="s">
        <v>532</v>
      </c>
      <c r="X274" s="1">
        <v>2009</v>
      </c>
      <c r="Y274" s="1" t="s">
        <v>534</v>
      </c>
      <c r="Z274" s="1">
        <v>1</v>
      </c>
      <c r="AA274" s="1">
        <v>2015</v>
      </c>
      <c r="AB274" s="5">
        <v>8</v>
      </c>
      <c r="AC274" s="1" t="s">
        <v>2320</v>
      </c>
      <c r="AD274" s="1">
        <v>11</v>
      </c>
      <c r="AE274" s="1">
        <v>20</v>
      </c>
      <c r="AF274" s="1">
        <v>45</v>
      </c>
      <c r="AG274" s="1" t="s">
        <v>1103</v>
      </c>
      <c r="AH274" s="1">
        <v>10</v>
      </c>
      <c r="AI274" s="1">
        <v>30</v>
      </c>
      <c r="AJ274" s="1">
        <v>1</v>
      </c>
      <c r="AK274" s="1">
        <v>244499</v>
      </c>
      <c r="AL274" s="4">
        <v>7.7530124302384573</v>
      </c>
      <c r="AM274" s="1">
        <v>3740234</v>
      </c>
      <c r="AN274" s="1" t="s">
        <v>2269</v>
      </c>
      <c r="AO274" s="1" t="s">
        <v>2270</v>
      </c>
      <c r="AP274" s="1">
        <v>6174</v>
      </c>
      <c r="AQ274" s="1">
        <v>34</v>
      </c>
      <c r="AR274" s="1" t="s">
        <v>532</v>
      </c>
      <c r="AS274" s="1" t="s">
        <v>2321</v>
      </c>
      <c r="AT274" s="1" t="s">
        <v>1182</v>
      </c>
      <c r="AU274" s="1" t="s">
        <v>2322</v>
      </c>
      <c r="AV274" s="1" t="s">
        <v>2323</v>
      </c>
      <c r="AW274" s="4">
        <v>13</v>
      </c>
      <c r="AX274" s="3">
        <v>7.3915895061728403</v>
      </c>
      <c r="AY274" s="6">
        <v>0.22802977735995464</v>
      </c>
      <c r="AZ274" s="6">
        <f t="shared" si="44"/>
        <v>0.22802977735995464</v>
      </c>
      <c r="BA274" s="6" t="str">
        <f t="shared" si="41"/>
        <v>Menor a 100%</v>
      </c>
      <c r="BB274" s="6">
        <v>0.96912655377980716</v>
      </c>
      <c r="BC274" s="6">
        <f t="shared" si="45"/>
        <v>0.96912655377980716</v>
      </c>
      <c r="BD274" s="6" t="str">
        <f t="shared" si="42"/>
        <v>Menor a 100%</v>
      </c>
      <c r="BE274" s="6">
        <v>0.59638557155680438</v>
      </c>
      <c r="BF274" s="6">
        <f t="shared" si="46"/>
        <v>0.59638557155680438</v>
      </c>
      <c r="BG274" s="6" t="str">
        <f t="shared" si="43"/>
        <v>Menor a 100%</v>
      </c>
      <c r="BH274" s="2" t="s">
        <v>591</v>
      </c>
      <c r="BI274" s="2">
        <v>7.4057870370370367</v>
      </c>
      <c r="BJ274" s="2">
        <v>9.627523148148148</v>
      </c>
      <c r="BK274" s="2">
        <v>15.404037037037037</v>
      </c>
    </row>
    <row r="275" spans="1:63" ht="35.25" customHeight="1">
      <c r="A275" s="1">
        <v>6354</v>
      </c>
      <c r="B275" s="1">
        <v>10</v>
      </c>
      <c r="C275" s="1" t="s">
        <v>6</v>
      </c>
      <c r="D275" s="1">
        <v>5</v>
      </c>
      <c r="E275" s="1" t="s">
        <v>446</v>
      </c>
      <c r="F275" s="1">
        <v>357</v>
      </c>
      <c r="G275" s="1" t="s">
        <v>1175</v>
      </c>
      <c r="H275" s="1" t="s">
        <v>446</v>
      </c>
      <c r="I275" s="1" t="s">
        <v>1176</v>
      </c>
      <c r="J275" s="1">
        <v>17</v>
      </c>
      <c r="K275" s="1" t="s">
        <v>1177</v>
      </c>
      <c r="L275" s="1">
        <v>50</v>
      </c>
      <c r="M275" s="1" t="s">
        <v>1178</v>
      </c>
      <c r="N275" s="1" t="s">
        <v>532</v>
      </c>
      <c r="O275" s="1" t="s">
        <v>533</v>
      </c>
      <c r="P275" s="1" t="s">
        <v>533</v>
      </c>
      <c r="Q275" s="1" t="s">
        <v>533</v>
      </c>
      <c r="R275" s="1" t="s">
        <v>532</v>
      </c>
      <c r="S275" s="1" t="s">
        <v>533</v>
      </c>
      <c r="T275" s="1" t="s">
        <v>533</v>
      </c>
      <c r="U275" s="1" t="s">
        <v>533</v>
      </c>
      <c r="V275" s="1" t="s">
        <v>533</v>
      </c>
      <c r="W275" s="1" t="s">
        <v>532</v>
      </c>
      <c r="X275" s="1">
        <v>2009</v>
      </c>
      <c r="Y275" s="1" t="s">
        <v>534</v>
      </c>
      <c r="Z275" s="1">
        <v>1</v>
      </c>
      <c r="AA275" s="1">
        <v>2015</v>
      </c>
      <c r="AB275" s="5">
        <v>388</v>
      </c>
      <c r="AC275" s="1" t="s">
        <v>2320</v>
      </c>
      <c r="AD275" s="1">
        <v>14</v>
      </c>
      <c r="AE275" s="1">
        <v>30</v>
      </c>
      <c r="AF275" s="1">
        <v>6210</v>
      </c>
      <c r="AG275" s="1" t="s">
        <v>1103</v>
      </c>
      <c r="AH275" s="1">
        <v>13</v>
      </c>
      <c r="AI275" s="1">
        <v>50</v>
      </c>
      <c r="AJ275" s="1">
        <v>2</v>
      </c>
      <c r="AK275" s="1">
        <v>0</v>
      </c>
      <c r="AL275" s="4">
        <v>0</v>
      </c>
      <c r="AM275" s="1">
        <v>3740234</v>
      </c>
      <c r="AN275" s="1" t="s">
        <v>2269</v>
      </c>
      <c r="AO275" s="1" t="s">
        <v>2270</v>
      </c>
      <c r="AP275" s="1">
        <v>6174</v>
      </c>
      <c r="AQ275" s="1">
        <v>1331</v>
      </c>
      <c r="AR275" s="1" t="s">
        <v>532</v>
      </c>
      <c r="AS275" s="1" t="s">
        <v>2324</v>
      </c>
      <c r="AT275" s="1" t="s">
        <v>1182</v>
      </c>
      <c r="AU275" s="1" t="s">
        <v>2325</v>
      </c>
      <c r="AV275" s="1" t="s">
        <v>2326</v>
      </c>
      <c r="AW275" s="4">
        <v>94.6</v>
      </c>
      <c r="AX275" s="3">
        <v>11.705864197530865</v>
      </c>
      <c r="AY275" s="17">
        <v>0</v>
      </c>
      <c r="AZ275" s="17" t="s">
        <v>5091</v>
      </c>
      <c r="BA275" s="6" t="str">
        <f t="shared" si="41"/>
        <v>No Disponible</v>
      </c>
      <c r="BB275" s="6">
        <v>0</v>
      </c>
      <c r="BC275" s="6" t="s">
        <v>5091</v>
      </c>
      <c r="BD275" s="6" t="str">
        <f t="shared" si="42"/>
        <v>No Disponible</v>
      </c>
      <c r="BE275" s="6">
        <v>0</v>
      </c>
      <c r="BF275" s="6" t="s">
        <v>5091</v>
      </c>
      <c r="BG275" s="6" t="str">
        <f t="shared" si="43"/>
        <v>No Disponible</v>
      </c>
      <c r="BH275" s="2" t="s">
        <v>591</v>
      </c>
      <c r="BI275" s="2">
        <v>11.688117283950618</v>
      </c>
      <c r="BJ275" s="2">
        <v>15.194552469135804</v>
      </c>
      <c r="BK275" s="2">
        <v>24.311283950617288</v>
      </c>
    </row>
    <row r="276" spans="1:63" ht="35.25" customHeight="1">
      <c r="A276" s="1">
        <v>6355</v>
      </c>
      <c r="B276" s="1">
        <v>10</v>
      </c>
      <c r="C276" s="1" t="s">
        <v>6</v>
      </c>
      <c r="D276" s="1">
        <v>5</v>
      </c>
      <c r="E276" s="1" t="s">
        <v>446</v>
      </c>
      <c r="F276" s="1">
        <v>70981</v>
      </c>
      <c r="G276" s="1" t="s">
        <v>1620</v>
      </c>
      <c r="H276" s="1" t="s">
        <v>446</v>
      </c>
      <c r="I276" s="1" t="s">
        <v>2327</v>
      </c>
      <c r="J276" s="1">
        <v>17</v>
      </c>
      <c r="K276" s="1" t="s">
        <v>1177</v>
      </c>
      <c r="L276" s="1">
        <v>380</v>
      </c>
      <c r="M276" s="1" t="s">
        <v>2328</v>
      </c>
      <c r="N276" s="1" t="s">
        <v>532</v>
      </c>
      <c r="O276" s="1" t="s">
        <v>532</v>
      </c>
      <c r="P276" s="1" t="s">
        <v>533</v>
      </c>
      <c r="Q276" s="1" t="s">
        <v>533</v>
      </c>
      <c r="R276" s="1" t="s">
        <v>532</v>
      </c>
      <c r="S276" s="1" t="s">
        <v>533</v>
      </c>
      <c r="T276" s="1" t="s">
        <v>533</v>
      </c>
      <c r="U276" s="1" t="s">
        <v>533</v>
      </c>
      <c r="V276" s="1" t="s">
        <v>533</v>
      </c>
      <c r="W276" s="1" t="s">
        <v>532</v>
      </c>
      <c r="X276" s="1">
        <v>2009</v>
      </c>
      <c r="Y276" s="1" t="s">
        <v>534</v>
      </c>
      <c r="Z276" s="1">
        <v>1</v>
      </c>
      <c r="AA276" s="1">
        <v>2015</v>
      </c>
      <c r="AB276" s="5">
        <v>4350000</v>
      </c>
      <c r="AC276" s="1" t="s">
        <v>2329</v>
      </c>
      <c r="AD276" s="1">
        <v>9</v>
      </c>
      <c r="AE276" s="1">
        <v>30</v>
      </c>
      <c r="AF276" s="1">
        <v>11500000</v>
      </c>
      <c r="AG276" s="1" t="s">
        <v>2330</v>
      </c>
      <c r="AH276" s="1">
        <v>10</v>
      </c>
      <c r="AI276" s="1">
        <v>15</v>
      </c>
      <c r="AJ276" s="1">
        <v>1</v>
      </c>
      <c r="AK276" s="1">
        <v>39429</v>
      </c>
      <c r="AL276" s="4">
        <v>1.2502853881278539</v>
      </c>
      <c r="AM276" s="1">
        <v>3740234</v>
      </c>
      <c r="AN276" s="1" t="s">
        <v>2269</v>
      </c>
      <c r="AO276" s="1" t="s">
        <v>2270</v>
      </c>
      <c r="AP276" s="1">
        <v>6174</v>
      </c>
      <c r="AQ276" s="1">
        <v>54770000</v>
      </c>
      <c r="AR276" s="1" t="s">
        <v>532</v>
      </c>
      <c r="AS276" s="1" t="s">
        <v>2331</v>
      </c>
      <c r="AT276" s="1" t="s">
        <v>1182</v>
      </c>
      <c r="AU276" s="1" t="s">
        <v>2332</v>
      </c>
      <c r="AV276" s="1" t="s">
        <v>2333</v>
      </c>
      <c r="AW276" s="4">
        <v>191.5</v>
      </c>
      <c r="AX276" s="3">
        <v>160.24768518518519</v>
      </c>
      <c r="AY276" s="17">
        <v>2.2827923829246923E-8</v>
      </c>
      <c r="AZ276" s="17" t="s">
        <v>5091</v>
      </c>
      <c r="BA276" s="6" t="str">
        <f t="shared" si="41"/>
        <v>No Disponible</v>
      </c>
      <c r="BB276" s="6">
        <v>2.8742192830525375E-7</v>
      </c>
      <c r="BC276" s="6" t="s">
        <v>5091</v>
      </c>
      <c r="BD276" s="6" t="str">
        <f t="shared" si="42"/>
        <v>No Disponible</v>
      </c>
      <c r="BE276" s="6">
        <v>6.5289054210331795E-3</v>
      </c>
      <c r="BF276" s="6">
        <f>BE276</f>
        <v>6.5289054210331795E-3</v>
      </c>
      <c r="BG276" s="6" t="str">
        <f t="shared" si="43"/>
        <v>Menor a 100%</v>
      </c>
      <c r="BH276" s="2" t="s">
        <v>543</v>
      </c>
      <c r="BI276" s="2">
        <v>160.88888888888889</v>
      </c>
      <c r="BJ276" s="2">
        <v>193.06666666666666</v>
      </c>
      <c r="BK276" s="2">
        <v>289.60000000000002</v>
      </c>
    </row>
    <row r="277" spans="1:63" ht="35.25" customHeight="1">
      <c r="A277" s="1">
        <v>6357</v>
      </c>
      <c r="B277" s="1">
        <v>10</v>
      </c>
      <c r="C277" s="1" t="s">
        <v>6</v>
      </c>
      <c r="D277" s="1">
        <v>6</v>
      </c>
      <c r="E277" s="1" t="s">
        <v>0</v>
      </c>
      <c r="F277" s="1">
        <v>71256</v>
      </c>
      <c r="G277" s="1" t="s">
        <v>2334</v>
      </c>
      <c r="H277" s="1" t="s">
        <v>0</v>
      </c>
      <c r="I277" s="1" t="s">
        <v>2335</v>
      </c>
      <c r="J277" s="1">
        <v>17</v>
      </c>
      <c r="K277" s="1" t="s">
        <v>1177</v>
      </c>
      <c r="L277" s="1">
        <v>433</v>
      </c>
      <c r="M277" s="1" t="s">
        <v>2336</v>
      </c>
      <c r="N277" s="1" t="s">
        <v>532</v>
      </c>
      <c r="O277" s="1" t="s">
        <v>533</v>
      </c>
      <c r="P277" s="1" t="s">
        <v>533</v>
      </c>
      <c r="Q277" s="1" t="s">
        <v>533</v>
      </c>
      <c r="R277" s="1" t="s">
        <v>532</v>
      </c>
      <c r="S277" s="1" t="s">
        <v>533</v>
      </c>
      <c r="T277" s="1" t="s">
        <v>533</v>
      </c>
      <c r="U277" s="1" t="s">
        <v>533</v>
      </c>
      <c r="V277" s="1" t="s">
        <v>533</v>
      </c>
      <c r="W277" s="1" t="s">
        <v>533</v>
      </c>
      <c r="X277" s="1">
        <v>2009</v>
      </c>
      <c r="Y277" s="1" t="s">
        <v>534</v>
      </c>
      <c r="Z277" s="1">
        <v>1</v>
      </c>
      <c r="AA277" s="1">
        <v>2015</v>
      </c>
      <c r="AB277" s="5">
        <v>26</v>
      </c>
      <c r="AC277" s="1" t="s">
        <v>2337</v>
      </c>
      <c r="AD277" s="1">
        <v>14</v>
      </c>
      <c r="AE277" s="1">
        <v>10</v>
      </c>
      <c r="AF277" s="1">
        <v>168</v>
      </c>
      <c r="AG277" s="1" t="s">
        <v>2338</v>
      </c>
      <c r="AH277" s="1">
        <v>10</v>
      </c>
      <c r="AI277" s="1">
        <v>10</v>
      </c>
      <c r="AJ277" s="1">
        <v>1</v>
      </c>
      <c r="AK277" s="1">
        <v>404587.44</v>
      </c>
      <c r="AL277" s="4">
        <v>12.829383561643835</v>
      </c>
      <c r="AM277" s="1">
        <v>3740234</v>
      </c>
      <c r="AN277" s="1" t="s">
        <v>2269</v>
      </c>
      <c r="AO277" s="1" t="s">
        <v>2270</v>
      </c>
      <c r="AP277" s="1">
        <v>6174</v>
      </c>
      <c r="AQ277" s="1">
        <v>45</v>
      </c>
      <c r="AR277" s="1" t="s">
        <v>532</v>
      </c>
      <c r="AS277" s="1" t="s">
        <v>1764</v>
      </c>
      <c r="AT277" s="1" t="s">
        <v>1182</v>
      </c>
      <c r="AU277" s="1" t="s">
        <v>2339</v>
      </c>
      <c r="AV277" s="1" t="s">
        <v>2340</v>
      </c>
      <c r="AW277" s="4">
        <v>34.24</v>
      </c>
      <c r="AX277" s="3">
        <v>17.537500000000001</v>
      </c>
      <c r="AY277" s="6">
        <v>0.28509741248097414</v>
      </c>
      <c r="AZ277" s="6">
        <f>AY277</f>
        <v>0.28509741248097414</v>
      </c>
      <c r="BA277" s="6" t="str">
        <f t="shared" si="41"/>
        <v>Menor a 100%</v>
      </c>
      <c r="BB277" s="6">
        <v>0.49343782929399366</v>
      </c>
      <c r="BC277" s="6">
        <f>BB277</f>
        <v>0.49343782929399366</v>
      </c>
      <c r="BD277" s="6" t="str">
        <f t="shared" si="42"/>
        <v>Menor a 100%</v>
      </c>
      <c r="BE277" s="6">
        <v>0.37468994046856996</v>
      </c>
      <c r="BF277" s="6">
        <f>BE277</f>
        <v>0.37468994046856996</v>
      </c>
      <c r="BG277" s="6" t="str">
        <f t="shared" si="43"/>
        <v>Menor a 100%</v>
      </c>
      <c r="BH277" s="2" t="s">
        <v>591</v>
      </c>
      <c r="BI277" s="2">
        <v>17.620910493827161</v>
      </c>
      <c r="BJ277" s="2">
        <v>22.907183641975308</v>
      </c>
      <c r="BK277" s="2">
        <v>36.651493827160493</v>
      </c>
    </row>
    <row r="278" spans="1:63" ht="35.25" customHeight="1">
      <c r="A278" s="1">
        <v>6358</v>
      </c>
      <c r="B278" s="1">
        <v>10</v>
      </c>
      <c r="C278" s="1" t="s">
        <v>6</v>
      </c>
      <c r="D278" s="1">
        <v>5</v>
      </c>
      <c r="E278" s="1" t="s">
        <v>446</v>
      </c>
      <c r="F278" s="1">
        <v>380</v>
      </c>
      <c r="G278" s="1" t="s">
        <v>2341</v>
      </c>
      <c r="H278" s="1" t="s">
        <v>446</v>
      </c>
      <c r="I278" s="1" t="s">
        <v>2335</v>
      </c>
      <c r="J278" s="1">
        <v>17</v>
      </c>
      <c r="K278" s="1" t="s">
        <v>1177</v>
      </c>
      <c r="L278" s="1">
        <v>433</v>
      </c>
      <c r="M278" s="1" t="s">
        <v>2336</v>
      </c>
      <c r="N278" s="1" t="s">
        <v>532</v>
      </c>
      <c r="O278" s="1" t="s">
        <v>533</v>
      </c>
      <c r="P278" s="1" t="s">
        <v>533</v>
      </c>
      <c r="Q278" s="1" t="s">
        <v>533</v>
      </c>
      <c r="R278" s="1" t="s">
        <v>532</v>
      </c>
      <c r="S278" s="1" t="s">
        <v>533</v>
      </c>
      <c r="T278" s="1" t="s">
        <v>533</v>
      </c>
      <c r="U278" s="1" t="s">
        <v>533</v>
      </c>
      <c r="V278" s="1" t="s">
        <v>533</v>
      </c>
      <c r="W278" s="1" t="s">
        <v>532</v>
      </c>
      <c r="X278" s="1">
        <v>2009</v>
      </c>
      <c r="Y278" s="1" t="s">
        <v>1114</v>
      </c>
      <c r="Z278" s="1">
        <v>1</v>
      </c>
      <c r="AA278" s="1">
        <v>2011</v>
      </c>
      <c r="AB278" s="5">
        <v>0</v>
      </c>
      <c r="AC278" s="1" t="s">
        <v>1688</v>
      </c>
      <c r="AD278" s="1">
        <v>0</v>
      </c>
      <c r="AE278" s="1">
        <v>0</v>
      </c>
      <c r="AF278" s="1">
        <v>0</v>
      </c>
      <c r="AG278" s="1" t="s">
        <v>1904</v>
      </c>
      <c r="AH278" s="1">
        <v>0</v>
      </c>
      <c r="AI278" s="1">
        <v>0</v>
      </c>
      <c r="AJ278" s="1">
        <v>2</v>
      </c>
      <c r="AK278" s="1">
        <v>0</v>
      </c>
      <c r="AL278" s="4">
        <v>0</v>
      </c>
      <c r="AM278" s="1">
        <v>2070978</v>
      </c>
      <c r="AN278" s="1" t="s">
        <v>2269</v>
      </c>
      <c r="AO278" s="1" t="s">
        <v>2342</v>
      </c>
      <c r="AP278" s="1">
        <v>4680</v>
      </c>
      <c r="AQ278" s="1">
        <v>0</v>
      </c>
      <c r="AR278" s="1" t="s">
        <v>533</v>
      </c>
      <c r="AS278" s="1">
        <v>0</v>
      </c>
      <c r="AT278" s="1">
        <v>0</v>
      </c>
      <c r="AU278" s="1">
        <v>0</v>
      </c>
      <c r="AV278" s="1">
        <v>0</v>
      </c>
      <c r="AW278" s="4" t="s">
        <v>217</v>
      </c>
      <c r="AX278" s="3">
        <v>17.537500000000001</v>
      </c>
      <c r="AY278" s="6" t="s">
        <v>217</v>
      </c>
      <c r="AZ278" s="6" t="str">
        <f>AY278</f>
        <v/>
      </c>
      <c r="BA278" s="6" t="str">
        <f t="shared" si="41"/>
        <v>Mayor a 100%</v>
      </c>
      <c r="BB278" s="6" t="s">
        <v>217</v>
      </c>
      <c r="BC278" s="6" t="str">
        <f>BB278</f>
        <v/>
      </c>
      <c r="BD278" s="6" t="str">
        <f t="shared" si="42"/>
        <v>Mayor a 100%</v>
      </c>
      <c r="BE278" s="6" t="s">
        <v>217</v>
      </c>
      <c r="BF278" s="6" t="str">
        <f>BE278</f>
        <v/>
      </c>
      <c r="BG278" s="6" t="str">
        <f t="shared" si="43"/>
        <v>Mayor a 100%</v>
      </c>
      <c r="BH278" s="2" t="s">
        <v>591</v>
      </c>
      <c r="BI278" s="2">
        <v>17.620910493827161</v>
      </c>
      <c r="BJ278" s="2">
        <v>22.907183641975308</v>
      </c>
      <c r="BK278" s="2">
        <v>36.651493827160493</v>
      </c>
    </row>
    <row r="279" spans="1:63" ht="35.25" customHeight="1">
      <c r="A279" s="1">
        <v>6359</v>
      </c>
      <c r="B279" s="1">
        <v>10</v>
      </c>
      <c r="C279" s="1" t="s">
        <v>6</v>
      </c>
      <c r="D279" s="1">
        <v>6</v>
      </c>
      <c r="E279" s="1" t="s">
        <v>0</v>
      </c>
      <c r="F279" s="1">
        <v>71254</v>
      </c>
      <c r="G279" s="1" t="s">
        <v>2343</v>
      </c>
      <c r="H279" s="1" t="s">
        <v>0</v>
      </c>
      <c r="I279" s="1" t="s">
        <v>2335</v>
      </c>
      <c r="J279" s="1">
        <v>17</v>
      </c>
      <c r="K279" s="1" t="s">
        <v>1177</v>
      </c>
      <c r="L279" s="1">
        <v>433</v>
      </c>
      <c r="M279" s="1" t="s">
        <v>2336</v>
      </c>
      <c r="N279" s="1" t="s">
        <v>532</v>
      </c>
      <c r="O279" s="1" t="s">
        <v>533</v>
      </c>
      <c r="P279" s="1" t="s">
        <v>533</v>
      </c>
      <c r="Q279" s="1" t="s">
        <v>533</v>
      </c>
      <c r="R279" s="1" t="s">
        <v>532</v>
      </c>
      <c r="S279" s="1" t="s">
        <v>533</v>
      </c>
      <c r="T279" s="1" t="s">
        <v>533</v>
      </c>
      <c r="U279" s="1" t="s">
        <v>533</v>
      </c>
      <c r="V279" s="1" t="s">
        <v>533</v>
      </c>
      <c r="W279" s="1" t="s">
        <v>532</v>
      </c>
      <c r="X279" s="1">
        <v>2009</v>
      </c>
      <c r="Y279" s="1" t="s">
        <v>1114</v>
      </c>
      <c r="Z279" s="1">
        <v>1</v>
      </c>
      <c r="AA279" s="1">
        <v>2009</v>
      </c>
      <c r="AB279" s="5">
        <v>7</v>
      </c>
      <c r="AC279" s="1" t="s">
        <v>2344</v>
      </c>
      <c r="AD279" s="1">
        <v>10</v>
      </c>
      <c r="AE279" s="1">
        <v>15</v>
      </c>
      <c r="AF279" s="1">
        <v>56</v>
      </c>
      <c r="AG279" s="1" t="s">
        <v>913</v>
      </c>
      <c r="AH279" s="1">
        <v>10</v>
      </c>
      <c r="AI279" s="1">
        <v>45</v>
      </c>
      <c r="AJ279" s="1">
        <v>1</v>
      </c>
      <c r="AK279" s="1">
        <v>0</v>
      </c>
      <c r="AL279" s="4">
        <v>0</v>
      </c>
      <c r="AM279" s="1">
        <v>1541066</v>
      </c>
      <c r="AN279" s="1" t="s">
        <v>2269</v>
      </c>
      <c r="AO279" s="1" t="s">
        <v>2290</v>
      </c>
      <c r="AP279" s="1">
        <v>3902</v>
      </c>
      <c r="AQ279" s="1">
        <v>15</v>
      </c>
      <c r="AR279" s="1" t="s">
        <v>533</v>
      </c>
      <c r="AS279" s="1">
        <v>0</v>
      </c>
      <c r="AT279" s="1">
        <v>0</v>
      </c>
      <c r="AU279" s="1">
        <v>0</v>
      </c>
      <c r="AV279" s="1">
        <v>0</v>
      </c>
      <c r="AW279" s="4" t="s">
        <v>217</v>
      </c>
      <c r="AX279" s="3">
        <v>17.537500000000001</v>
      </c>
      <c r="AY279" s="17">
        <v>0</v>
      </c>
      <c r="AZ279" s="17" t="s">
        <v>5091</v>
      </c>
      <c r="BA279" s="6" t="str">
        <f t="shared" si="41"/>
        <v>No Disponible</v>
      </c>
      <c r="BB279" s="6">
        <v>0</v>
      </c>
      <c r="BC279" s="6" t="s">
        <v>5091</v>
      </c>
      <c r="BD279" s="6" t="str">
        <f t="shared" si="42"/>
        <v>No Disponible</v>
      </c>
      <c r="BE279" s="6" t="s">
        <v>217</v>
      </c>
      <c r="BF279" s="6" t="s">
        <v>5091</v>
      </c>
      <c r="BG279" s="6" t="str">
        <f t="shared" si="43"/>
        <v>No Disponible</v>
      </c>
      <c r="BH279" s="2" t="s">
        <v>591</v>
      </c>
      <c r="BI279" s="2">
        <v>17.620910493827161</v>
      </c>
      <c r="BJ279" s="2">
        <v>22.907183641975308</v>
      </c>
      <c r="BK279" s="2">
        <v>36.651493827160493</v>
      </c>
    </row>
    <row r="280" spans="1:63" ht="35.25" customHeight="1">
      <c r="A280" s="1">
        <v>6360</v>
      </c>
      <c r="B280" s="1">
        <v>10</v>
      </c>
      <c r="C280" s="1" t="s">
        <v>6</v>
      </c>
      <c r="D280" s="1">
        <v>6</v>
      </c>
      <c r="E280" s="1" t="s">
        <v>0</v>
      </c>
      <c r="F280" s="1">
        <v>71253</v>
      </c>
      <c r="G280" s="1" t="s">
        <v>2345</v>
      </c>
      <c r="H280" s="1" t="s">
        <v>0</v>
      </c>
      <c r="I280" s="1" t="s">
        <v>2335</v>
      </c>
      <c r="J280" s="1">
        <v>17</v>
      </c>
      <c r="K280" s="1" t="s">
        <v>1177</v>
      </c>
      <c r="L280" s="1">
        <v>433</v>
      </c>
      <c r="M280" s="1" t="s">
        <v>2336</v>
      </c>
      <c r="N280" s="1" t="s">
        <v>532</v>
      </c>
      <c r="O280" s="1" t="s">
        <v>532</v>
      </c>
      <c r="P280" s="1" t="s">
        <v>533</v>
      </c>
      <c r="Q280" s="1" t="s">
        <v>533</v>
      </c>
      <c r="R280" s="1" t="s">
        <v>532</v>
      </c>
      <c r="S280" s="1" t="s">
        <v>533</v>
      </c>
      <c r="T280" s="1" t="s">
        <v>533</v>
      </c>
      <c r="U280" s="1" t="s">
        <v>533</v>
      </c>
      <c r="V280" s="1" t="s">
        <v>533</v>
      </c>
      <c r="W280" s="1" t="s">
        <v>533</v>
      </c>
      <c r="X280" s="1">
        <v>2009</v>
      </c>
      <c r="Y280" s="1" t="s">
        <v>534</v>
      </c>
      <c r="Z280" s="1">
        <v>1</v>
      </c>
      <c r="AA280" s="1">
        <v>2015</v>
      </c>
      <c r="AB280" s="5">
        <v>21</v>
      </c>
      <c r="AC280" s="1" t="s">
        <v>2337</v>
      </c>
      <c r="AD280" s="1">
        <v>10</v>
      </c>
      <c r="AE280" s="1">
        <v>30</v>
      </c>
      <c r="AF280" s="1">
        <v>141</v>
      </c>
      <c r="AG280" s="1" t="s">
        <v>2338</v>
      </c>
      <c r="AH280" s="1">
        <v>11</v>
      </c>
      <c r="AI280" s="1">
        <v>25</v>
      </c>
      <c r="AJ280" s="1">
        <v>1</v>
      </c>
      <c r="AK280" s="1">
        <v>127245.6</v>
      </c>
      <c r="AL280" s="4">
        <v>4.0349315068493148</v>
      </c>
      <c r="AM280" s="1">
        <v>3740234</v>
      </c>
      <c r="AN280" s="1" t="s">
        <v>2269</v>
      </c>
      <c r="AO280" s="1" t="s">
        <v>2270</v>
      </c>
      <c r="AP280" s="1">
        <v>6174</v>
      </c>
      <c r="AQ280" s="1">
        <v>45</v>
      </c>
      <c r="AR280" s="1" t="s">
        <v>532</v>
      </c>
      <c r="AS280" s="1" t="s">
        <v>1764</v>
      </c>
      <c r="AT280" s="1" t="s">
        <v>1182</v>
      </c>
      <c r="AU280" s="1" t="s">
        <v>2339</v>
      </c>
      <c r="AV280" s="1" t="s">
        <v>2340</v>
      </c>
      <c r="AW280" s="4">
        <v>10.76</v>
      </c>
      <c r="AX280" s="3">
        <v>17.537500000000001</v>
      </c>
      <c r="AY280" s="6">
        <v>8.9665144596651439E-2</v>
      </c>
      <c r="AZ280" s="6">
        <f>AY280</f>
        <v>8.9665144596651439E-2</v>
      </c>
      <c r="BA280" s="6" t="str">
        <f t="shared" si="41"/>
        <v>Menor a 100%</v>
      </c>
      <c r="BB280" s="6">
        <v>0.19213959556425309</v>
      </c>
      <c r="BC280" s="6">
        <f>BB280</f>
        <v>0.19213959556425309</v>
      </c>
      <c r="BD280" s="6" t="str">
        <f t="shared" si="42"/>
        <v>Menor a 100%</v>
      </c>
      <c r="BE280" s="6">
        <v>0.37499363446554973</v>
      </c>
      <c r="BF280" s="6">
        <f>BE280</f>
        <v>0.37499363446554973</v>
      </c>
      <c r="BG280" s="6" t="str">
        <f t="shared" si="43"/>
        <v>Menor a 100%</v>
      </c>
      <c r="BH280" s="2" t="s">
        <v>591</v>
      </c>
      <c r="BI280" s="2">
        <v>17.620910493827161</v>
      </c>
      <c r="BJ280" s="2">
        <v>22.907183641975308</v>
      </c>
      <c r="BK280" s="2">
        <v>36.651493827160493</v>
      </c>
    </row>
    <row r="281" spans="1:63" ht="35.25" customHeight="1">
      <c r="A281" s="1">
        <v>6367</v>
      </c>
      <c r="B281" s="1">
        <v>10</v>
      </c>
      <c r="C281" s="1" t="s">
        <v>6</v>
      </c>
      <c r="D281" s="1">
        <v>6</v>
      </c>
      <c r="E281" s="1" t="s">
        <v>0</v>
      </c>
      <c r="F281" s="1">
        <v>71273</v>
      </c>
      <c r="G281" s="1" t="s">
        <v>2346</v>
      </c>
      <c r="H281" s="1" t="s">
        <v>0</v>
      </c>
      <c r="I281" s="1" t="s">
        <v>2347</v>
      </c>
      <c r="J281" s="1">
        <v>17</v>
      </c>
      <c r="K281" s="1" t="s">
        <v>1177</v>
      </c>
      <c r="L281" s="1">
        <v>444</v>
      </c>
      <c r="M281" s="1" t="s">
        <v>2348</v>
      </c>
      <c r="N281" s="1" t="s">
        <v>532</v>
      </c>
      <c r="O281" s="1" t="s">
        <v>533</v>
      </c>
      <c r="P281" s="1" t="s">
        <v>533</v>
      </c>
      <c r="Q281" s="1" t="s">
        <v>533</v>
      </c>
      <c r="R281" s="1" t="s">
        <v>532</v>
      </c>
      <c r="S281" s="1" t="s">
        <v>533</v>
      </c>
      <c r="T281" s="1" t="s">
        <v>533</v>
      </c>
      <c r="U281" s="1" t="s">
        <v>533</v>
      </c>
      <c r="V281" s="1" t="s">
        <v>533</v>
      </c>
      <c r="W281" s="1" t="s">
        <v>532</v>
      </c>
      <c r="X281" s="1">
        <v>2009</v>
      </c>
      <c r="Y281" s="1" t="s">
        <v>534</v>
      </c>
      <c r="Z281" s="1">
        <v>1</v>
      </c>
      <c r="AA281" s="1">
        <v>2015</v>
      </c>
      <c r="AB281" s="5">
        <v>58</v>
      </c>
      <c r="AC281" s="1" t="s">
        <v>2337</v>
      </c>
      <c r="AD281" s="1">
        <v>8</v>
      </c>
      <c r="AE281" s="1">
        <v>40</v>
      </c>
      <c r="AF281" s="1">
        <v>285</v>
      </c>
      <c r="AG281" s="1" t="s">
        <v>2338</v>
      </c>
      <c r="AH281" s="1">
        <v>8</v>
      </c>
      <c r="AI281" s="1">
        <v>30</v>
      </c>
      <c r="AJ281" s="1">
        <v>1</v>
      </c>
      <c r="AK281" s="1">
        <v>389128.32</v>
      </c>
      <c r="AL281" s="4">
        <v>12.339178082191781</v>
      </c>
      <c r="AM281" s="1">
        <v>3740234</v>
      </c>
      <c r="AN281" s="1" t="s">
        <v>2269</v>
      </c>
      <c r="AO281" s="1" t="s">
        <v>2270</v>
      </c>
      <c r="AP281" s="1">
        <v>6174</v>
      </c>
      <c r="AQ281" s="1">
        <v>163</v>
      </c>
      <c r="AR281" s="1" t="s">
        <v>532</v>
      </c>
      <c r="AS281" s="1" t="s">
        <v>2349</v>
      </c>
      <c r="AT281" s="1" t="s">
        <v>1182</v>
      </c>
      <c r="AU281" s="1" t="s">
        <v>1073</v>
      </c>
      <c r="AV281" s="1" t="s">
        <v>2350</v>
      </c>
      <c r="AW281" s="4">
        <v>22.77</v>
      </c>
      <c r="AX281" s="3">
        <v>11.384645061728396</v>
      </c>
      <c r="AY281" s="6">
        <v>7.5700479031851411E-2</v>
      </c>
      <c r="AZ281" s="6">
        <f>AY281</f>
        <v>7.5700479031851411E-2</v>
      </c>
      <c r="BA281" s="6" t="str">
        <f t="shared" si="41"/>
        <v>Menor a 100%</v>
      </c>
      <c r="BB281" s="6">
        <v>0.21274444969296175</v>
      </c>
      <c r="BC281" s="6">
        <f>BB281</f>
        <v>0.21274444969296175</v>
      </c>
      <c r="BD281" s="6" t="str">
        <f t="shared" si="42"/>
        <v>Menor a 100%</v>
      </c>
      <c r="BE281" s="6">
        <v>0.54190505411470269</v>
      </c>
      <c r="BF281" s="6">
        <f>BE281</f>
        <v>0.54190505411470269</v>
      </c>
      <c r="BG281" s="6" t="str">
        <f t="shared" si="43"/>
        <v>Menor a 100%</v>
      </c>
      <c r="BH281" s="2" t="s">
        <v>591</v>
      </c>
      <c r="BI281" s="2">
        <v>11.491126543209877</v>
      </c>
      <c r="BJ281" s="2">
        <v>14.93846450617284</v>
      </c>
      <c r="BK281" s="2">
        <v>23.901543209876547</v>
      </c>
    </row>
    <row r="282" spans="1:63" ht="35.25" customHeight="1">
      <c r="A282" s="1">
        <v>6368</v>
      </c>
      <c r="B282" s="1">
        <v>10</v>
      </c>
      <c r="C282" s="1" t="s">
        <v>6</v>
      </c>
      <c r="D282" s="1">
        <v>6</v>
      </c>
      <c r="E282" s="1" t="s">
        <v>0</v>
      </c>
      <c r="F282" s="1">
        <v>71270</v>
      </c>
      <c r="G282" s="1" t="s">
        <v>2351</v>
      </c>
      <c r="H282" s="1" t="s">
        <v>0</v>
      </c>
      <c r="I282" s="1" t="s">
        <v>2347</v>
      </c>
      <c r="J282" s="1">
        <v>17</v>
      </c>
      <c r="K282" s="1" t="s">
        <v>1177</v>
      </c>
      <c r="L282" s="1">
        <v>444</v>
      </c>
      <c r="M282" s="1" t="s">
        <v>2348</v>
      </c>
      <c r="N282" s="1" t="s">
        <v>532</v>
      </c>
      <c r="O282" s="1" t="s">
        <v>533</v>
      </c>
      <c r="P282" s="1" t="s">
        <v>533</v>
      </c>
      <c r="Q282" s="1" t="s">
        <v>533</v>
      </c>
      <c r="R282" s="1" t="s">
        <v>532</v>
      </c>
      <c r="S282" s="1" t="s">
        <v>533</v>
      </c>
      <c r="T282" s="1" t="s">
        <v>533</v>
      </c>
      <c r="U282" s="1" t="s">
        <v>533</v>
      </c>
      <c r="V282" s="1" t="s">
        <v>533</v>
      </c>
      <c r="W282" s="1" t="s">
        <v>532</v>
      </c>
      <c r="X282" s="1">
        <v>2009</v>
      </c>
      <c r="Y282" s="1" t="s">
        <v>1114</v>
      </c>
      <c r="Z282" s="1">
        <v>1</v>
      </c>
      <c r="AA282" s="1">
        <v>2009</v>
      </c>
      <c r="AB282" s="5">
        <v>7</v>
      </c>
      <c r="AC282" s="1" t="s">
        <v>2352</v>
      </c>
      <c r="AD282" s="1">
        <v>14</v>
      </c>
      <c r="AE282" s="1">
        <v>30</v>
      </c>
      <c r="AF282" s="1">
        <v>29</v>
      </c>
      <c r="AG282" s="1" t="s">
        <v>1712</v>
      </c>
      <c r="AH282" s="1">
        <v>8</v>
      </c>
      <c r="AI282" s="1">
        <v>50</v>
      </c>
      <c r="AJ282" s="1">
        <v>1</v>
      </c>
      <c r="AK282" s="1">
        <v>0</v>
      </c>
      <c r="AL282" s="4">
        <v>0</v>
      </c>
      <c r="AM282" s="1">
        <v>1541066</v>
      </c>
      <c r="AN282" s="1" t="s">
        <v>2269</v>
      </c>
      <c r="AO282" s="1" t="s">
        <v>2290</v>
      </c>
      <c r="AP282" s="1">
        <v>3902</v>
      </c>
      <c r="AQ282" s="1">
        <v>14</v>
      </c>
      <c r="AR282" s="1" t="s">
        <v>533</v>
      </c>
      <c r="AS282" s="1">
        <v>0</v>
      </c>
      <c r="AT282" s="1">
        <v>0</v>
      </c>
      <c r="AU282" s="1">
        <v>0</v>
      </c>
      <c r="AV282" s="1">
        <v>0</v>
      </c>
      <c r="AW282" s="4" t="s">
        <v>217</v>
      </c>
      <c r="AX282" s="3">
        <v>11.384645061728396</v>
      </c>
      <c r="AY282" s="17">
        <v>0</v>
      </c>
      <c r="AZ282" s="17" t="s">
        <v>5091</v>
      </c>
      <c r="BA282" s="6" t="str">
        <f t="shared" si="41"/>
        <v>No Disponible</v>
      </c>
      <c r="BB282" s="6">
        <v>0</v>
      </c>
      <c r="BC282" s="6" t="s">
        <v>5091</v>
      </c>
      <c r="BD282" s="6" t="str">
        <f t="shared" si="42"/>
        <v>No Disponible</v>
      </c>
      <c r="BE282" s="6" t="s">
        <v>217</v>
      </c>
      <c r="BF282" s="6" t="s">
        <v>5091</v>
      </c>
      <c r="BG282" s="6" t="str">
        <f t="shared" si="43"/>
        <v>No Disponible</v>
      </c>
      <c r="BH282" s="2" t="s">
        <v>591</v>
      </c>
      <c r="BI282" s="2">
        <v>11.491126543209877</v>
      </c>
      <c r="BJ282" s="2">
        <v>14.93846450617284</v>
      </c>
      <c r="BK282" s="2">
        <v>23.901543209876547</v>
      </c>
    </row>
    <row r="283" spans="1:63" ht="35.25" customHeight="1">
      <c r="A283" s="1">
        <v>6379</v>
      </c>
      <c r="B283" s="1">
        <v>10</v>
      </c>
      <c r="C283" s="1" t="s">
        <v>6</v>
      </c>
      <c r="D283" s="1">
        <v>6</v>
      </c>
      <c r="E283" s="1" t="s">
        <v>0</v>
      </c>
      <c r="F283" s="1">
        <v>71278</v>
      </c>
      <c r="G283" s="1" t="s">
        <v>2353</v>
      </c>
      <c r="H283" s="1" t="s">
        <v>0</v>
      </c>
      <c r="I283" s="1" t="s">
        <v>1671</v>
      </c>
      <c r="J283" s="1">
        <v>17</v>
      </c>
      <c r="K283" s="1" t="s">
        <v>1177</v>
      </c>
      <c r="L283" s="1">
        <v>446</v>
      </c>
      <c r="M283" s="1" t="s">
        <v>1672</v>
      </c>
      <c r="N283" s="1" t="s">
        <v>532</v>
      </c>
      <c r="O283" s="1" t="s">
        <v>532</v>
      </c>
      <c r="P283" s="1" t="s">
        <v>533</v>
      </c>
      <c r="Q283" s="1" t="s">
        <v>533</v>
      </c>
      <c r="R283" s="1" t="s">
        <v>532</v>
      </c>
      <c r="S283" s="1" t="s">
        <v>533</v>
      </c>
      <c r="T283" s="1" t="s">
        <v>533</v>
      </c>
      <c r="U283" s="1" t="s">
        <v>533</v>
      </c>
      <c r="V283" s="1" t="s">
        <v>533</v>
      </c>
      <c r="W283" s="1" t="s">
        <v>532</v>
      </c>
      <c r="X283" s="1">
        <v>2009</v>
      </c>
      <c r="Y283" s="1" t="s">
        <v>534</v>
      </c>
      <c r="Z283" s="1">
        <v>1</v>
      </c>
      <c r="AA283" s="1">
        <v>2015</v>
      </c>
      <c r="AB283" s="5">
        <v>11</v>
      </c>
      <c r="AC283" s="1" t="s">
        <v>2320</v>
      </c>
      <c r="AD283" s="1">
        <v>11</v>
      </c>
      <c r="AE283" s="1">
        <v>15</v>
      </c>
      <c r="AF283" s="1">
        <v>54</v>
      </c>
      <c r="AG283" s="1" t="s">
        <v>2354</v>
      </c>
      <c r="AH283" s="1">
        <v>12</v>
      </c>
      <c r="AI283" s="1">
        <v>30</v>
      </c>
      <c r="AJ283" s="1">
        <v>1</v>
      </c>
      <c r="AK283" s="1">
        <v>41802.480000000003</v>
      </c>
      <c r="AL283" s="4">
        <v>1.3255479452054795</v>
      </c>
      <c r="AM283" s="1">
        <v>3740234</v>
      </c>
      <c r="AN283" s="1" t="s">
        <v>2269</v>
      </c>
      <c r="AO283" s="1" t="s">
        <v>2270</v>
      </c>
      <c r="AP283" s="1">
        <v>6174</v>
      </c>
      <c r="AQ283" s="1">
        <v>33</v>
      </c>
      <c r="AR283" s="1" t="s">
        <v>532</v>
      </c>
      <c r="AS283" s="1" t="s">
        <v>2355</v>
      </c>
      <c r="AT283" s="1" t="s">
        <v>1182</v>
      </c>
      <c r="AU283" s="1" t="s">
        <v>2356</v>
      </c>
      <c r="AV283" s="1" t="s">
        <v>2357</v>
      </c>
      <c r="AW283" s="4">
        <v>8.4499999999999993</v>
      </c>
      <c r="AX283" s="3">
        <v>1.7652777777777777</v>
      </c>
      <c r="AY283" s="6">
        <v>4.0168119551681196E-2</v>
      </c>
      <c r="AZ283" s="6">
        <f t="shared" ref="AZ283:AZ293" si="47">AY283</f>
        <v>4.0168119551681196E-2</v>
      </c>
      <c r="BA283" s="6" t="str">
        <f t="shared" si="41"/>
        <v>Menor a 100%</v>
      </c>
      <c r="BB283" s="6">
        <v>0.12050435865504359</v>
      </c>
      <c r="BC283" s="6">
        <f t="shared" ref="BC283:BC293" si="48">BB283</f>
        <v>0.12050435865504359</v>
      </c>
      <c r="BD283" s="6" t="str">
        <f t="shared" si="42"/>
        <v>Menor a 100%</v>
      </c>
      <c r="BE283" s="6">
        <v>0.15686957931425793</v>
      </c>
      <c r="BF283" s="6">
        <f t="shared" ref="BF283:BF293" si="49">BE283</f>
        <v>0.15686957931425793</v>
      </c>
      <c r="BG283" s="6" t="str">
        <f t="shared" si="43"/>
        <v>Menor a 100%</v>
      </c>
      <c r="BH283" s="2" t="s">
        <v>591</v>
      </c>
      <c r="BI283" s="2">
        <v>1.7861111111111112</v>
      </c>
      <c r="BJ283" s="2">
        <v>2.3219444444444446</v>
      </c>
      <c r="BK283" s="2">
        <v>3.7151111111111117</v>
      </c>
    </row>
    <row r="284" spans="1:63" ht="35.25" customHeight="1">
      <c r="A284" s="1">
        <v>6381</v>
      </c>
      <c r="B284" s="1">
        <v>10</v>
      </c>
      <c r="C284" s="1" t="s">
        <v>6</v>
      </c>
      <c r="D284" s="1">
        <v>6</v>
      </c>
      <c r="E284" s="1" t="s">
        <v>0</v>
      </c>
      <c r="F284" s="1">
        <v>71280</v>
      </c>
      <c r="G284" s="1" t="s">
        <v>2358</v>
      </c>
      <c r="H284" s="1" t="s">
        <v>0</v>
      </c>
      <c r="I284" s="1" t="s">
        <v>2359</v>
      </c>
      <c r="J284" s="1">
        <v>17</v>
      </c>
      <c r="K284" s="1" t="s">
        <v>1177</v>
      </c>
      <c r="L284" s="1">
        <v>486</v>
      </c>
      <c r="M284" s="1" t="s">
        <v>2360</v>
      </c>
      <c r="N284" s="1" t="s">
        <v>532</v>
      </c>
      <c r="O284" s="1" t="s">
        <v>533</v>
      </c>
      <c r="P284" s="1" t="s">
        <v>533</v>
      </c>
      <c r="Q284" s="1" t="s">
        <v>533</v>
      </c>
      <c r="R284" s="1" t="s">
        <v>532</v>
      </c>
      <c r="S284" s="1" t="s">
        <v>533</v>
      </c>
      <c r="T284" s="1" t="s">
        <v>533</v>
      </c>
      <c r="U284" s="1" t="s">
        <v>533</v>
      </c>
      <c r="V284" s="1" t="s">
        <v>533</v>
      </c>
      <c r="W284" s="1" t="s">
        <v>533</v>
      </c>
      <c r="X284" s="1">
        <v>2009</v>
      </c>
      <c r="Y284" s="1" t="s">
        <v>534</v>
      </c>
      <c r="Z284" s="1">
        <v>1</v>
      </c>
      <c r="AA284" s="1">
        <v>2015</v>
      </c>
      <c r="AB284" s="5">
        <v>7</v>
      </c>
      <c r="AC284" s="1" t="s">
        <v>2361</v>
      </c>
      <c r="AD284" s="1">
        <v>10</v>
      </c>
      <c r="AE284" s="1">
        <v>15</v>
      </c>
      <c r="AF284" s="1">
        <v>49</v>
      </c>
      <c r="AG284" s="1" t="s">
        <v>2362</v>
      </c>
      <c r="AH284" s="1">
        <v>9</v>
      </c>
      <c r="AI284" s="1">
        <v>40</v>
      </c>
      <c r="AJ284" s="1">
        <v>1</v>
      </c>
      <c r="AK284" s="1">
        <v>223242.48</v>
      </c>
      <c r="AL284" s="4">
        <v>7.078972602739726</v>
      </c>
      <c r="AM284" s="1">
        <v>3740234</v>
      </c>
      <c r="AN284" s="1" t="s">
        <v>2269</v>
      </c>
      <c r="AO284" s="1" t="s">
        <v>2270</v>
      </c>
      <c r="AP284" s="1">
        <v>6174</v>
      </c>
      <c r="AQ284" s="1">
        <v>26</v>
      </c>
      <c r="AR284" s="1" t="s">
        <v>532</v>
      </c>
      <c r="AS284" s="1" t="s">
        <v>2363</v>
      </c>
      <c r="AT284" s="1" t="s">
        <v>1182</v>
      </c>
      <c r="AU284" s="1" t="s">
        <v>2364</v>
      </c>
      <c r="AV284" s="1" t="s">
        <v>2365</v>
      </c>
      <c r="AW284" s="4">
        <v>10.29</v>
      </c>
      <c r="AX284" s="3">
        <v>31.267361111111111</v>
      </c>
      <c r="AY284" s="6">
        <v>0.27226817702845102</v>
      </c>
      <c r="AZ284" s="6">
        <f t="shared" si="47"/>
        <v>0.27226817702845102</v>
      </c>
      <c r="BA284" s="6" t="str">
        <f t="shared" si="41"/>
        <v>Menor a 100%</v>
      </c>
      <c r="BB284" s="6">
        <v>1.0112818003913895</v>
      </c>
      <c r="BC284" s="6">
        <f t="shared" si="48"/>
        <v>1.0112818003913895</v>
      </c>
      <c r="BD284" s="6" t="str">
        <f t="shared" si="42"/>
        <v>Mayor a 100%</v>
      </c>
      <c r="BE284" s="6">
        <v>0.68794680298733979</v>
      </c>
      <c r="BF284" s="6">
        <f t="shared" si="49"/>
        <v>0.68794680298733979</v>
      </c>
      <c r="BG284" s="6" t="str">
        <f t="shared" si="43"/>
        <v>Menor a 100%</v>
      </c>
      <c r="BH284" s="2" t="s">
        <v>591</v>
      </c>
      <c r="BI284" s="2">
        <v>31.701388888888889</v>
      </c>
      <c r="BJ284" s="2">
        <v>38.041666666666664</v>
      </c>
      <c r="BK284" s="2">
        <v>57.0625</v>
      </c>
    </row>
    <row r="285" spans="1:63" ht="35.25" customHeight="1">
      <c r="A285" s="1">
        <v>6382</v>
      </c>
      <c r="B285" s="1">
        <v>10</v>
      </c>
      <c r="C285" s="1" t="s">
        <v>6</v>
      </c>
      <c r="D285" s="1">
        <v>6</v>
      </c>
      <c r="E285" s="1" t="s">
        <v>0</v>
      </c>
      <c r="F285" s="1">
        <v>71281</v>
      </c>
      <c r="G285" s="1" t="s">
        <v>2346</v>
      </c>
      <c r="H285" s="1" t="s">
        <v>0</v>
      </c>
      <c r="I285" s="1" t="s">
        <v>2359</v>
      </c>
      <c r="J285" s="1">
        <v>17</v>
      </c>
      <c r="K285" s="1" t="s">
        <v>1177</v>
      </c>
      <c r="L285" s="1">
        <v>486</v>
      </c>
      <c r="M285" s="1" t="s">
        <v>2360</v>
      </c>
      <c r="N285" s="1" t="s">
        <v>532</v>
      </c>
      <c r="O285" s="1" t="s">
        <v>533</v>
      </c>
      <c r="P285" s="1" t="s">
        <v>533</v>
      </c>
      <c r="Q285" s="1" t="s">
        <v>533</v>
      </c>
      <c r="R285" s="1" t="s">
        <v>532</v>
      </c>
      <c r="S285" s="1" t="s">
        <v>533</v>
      </c>
      <c r="T285" s="1" t="s">
        <v>533</v>
      </c>
      <c r="U285" s="1" t="s">
        <v>533</v>
      </c>
      <c r="V285" s="1" t="s">
        <v>533</v>
      </c>
      <c r="W285" s="1" t="s">
        <v>532</v>
      </c>
      <c r="X285" s="1">
        <v>2009</v>
      </c>
      <c r="Y285" s="1" t="s">
        <v>534</v>
      </c>
      <c r="Z285" s="1">
        <v>1</v>
      </c>
      <c r="AA285" s="1">
        <v>2015</v>
      </c>
      <c r="AB285" s="5">
        <v>38</v>
      </c>
      <c r="AC285" s="1" t="s">
        <v>2361</v>
      </c>
      <c r="AD285" s="1">
        <v>9</v>
      </c>
      <c r="AE285" s="1">
        <v>30</v>
      </c>
      <c r="AF285" s="1">
        <v>516</v>
      </c>
      <c r="AG285" s="1" t="s">
        <v>2362</v>
      </c>
      <c r="AH285" s="1">
        <v>9</v>
      </c>
      <c r="AI285" s="1">
        <v>10</v>
      </c>
      <c r="AJ285" s="1">
        <v>1</v>
      </c>
      <c r="AK285" s="1">
        <v>433961.28</v>
      </c>
      <c r="AL285" s="4">
        <v>13.760821917808219</v>
      </c>
      <c r="AM285" s="1">
        <v>3740234</v>
      </c>
      <c r="AN285" s="1" t="s">
        <v>2269</v>
      </c>
      <c r="AO285" s="1" t="s">
        <v>2270</v>
      </c>
      <c r="AP285" s="1">
        <v>6174</v>
      </c>
      <c r="AQ285" s="1">
        <v>221</v>
      </c>
      <c r="AR285" s="1" t="s">
        <v>532</v>
      </c>
      <c r="AS285" s="1" t="s">
        <v>2363</v>
      </c>
      <c r="AT285" s="1" t="s">
        <v>1182</v>
      </c>
      <c r="AU285" s="1" t="s">
        <v>2364</v>
      </c>
      <c r="AV285" s="1" t="s">
        <v>2365</v>
      </c>
      <c r="AW285" s="4">
        <v>20</v>
      </c>
      <c r="AX285" s="3">
        <v>31.267361111111111</v>
      </c>
      <c r="AY285" s="6">
        <v>6.2266162524019092E-2</v>
      </c>
      <c r="AZ285" s="6">
        <f t="shared" si="47"/>
        <v>6.2266162524019092E-2</v>
      </c>
      <c r="BA285" s="6" t="str">
        <f t="shared" si="41"/>
        <v>Menor a 100%</v>
      </c>
      <c r="BB285" s="6">
        <v>0.36212689257390052</v>
      </c>
      <c r="BC285" s="6">
        <f t="shared" si="48"/>
        <v>0.36212689257390052</v>
      </c>
      <c r="BD285" s="6" t="str">
        <f t="shared" si="42"/>
        <v>Menor a 100%</v>
      </c>
      <c r="BE285" s="6">
        <v>0.68804109589041096</v>
      </c>
      <c r="BF285" s="6">
        <f t="shared" si="49"/>
        <v>0.68804109589041096</v>
      </c>
      <c r="BG285" s="6" t="str">
        <f t="shared" si="43"/>
        <v>Menor a 100%</v>
      </c>
      <c r="BH285" s="2" t="s">
        <v>591</v>
      </c>
      <c r="BI285" s="2">
        <v>31.701388888888889</v>
      </c>
      <c r="BJ285" s="2">
        <v>38.041666666666664</v>
      </c>
      <c r="BK285" s="2">
        <v>57.0625</v>
      </c>
    </row>
    <row r="286" spans="1:63" ht="35.25" customHeight="1">
      <c r="A286" s="1">
        <v>6383</v>
      </c>
      <c r="B286" s="1">
        <v>10</v>
      </c>
      <c r="C286" s="1" t="s">
        <v>6</v>
      </c>
      <c r="D286" s="1">
        <v>6</v>
      </c>
      <c r="E286" s="1" t="s">
        <v>0</v>
      </c>
      <c r="F286" s="1">
        <v>71279</v>
      </c>
      <c r="G286" s="1" t="s">
        <v>2366</v>
      </c>
      <c r="H286" s="1" t="s">
        <v>0</v>
      </c>
      <c r="I286" s="1" t="s">
        <v>2359</v>
      </c>
      <c r="J286" s="1">
        <v>17</v>
      </c>
      <c r="K286" s="1" t="s">
        <v>1177</v>
      </c>
      <c r="L286" s="1">
        <v>486</v>
      </c>
      <c r="M286" s="1" t="s">
        <v>2360</v>
      </c>
      <c r="N286" s="1" t="s">
        <v>532</v>
      </c>
      <c r="O286" s="1" t="s">
        <v>533</v>
      </c>
      <c r="P286" s="1" t="s">
        <v>533</v>
      </c>
      <c r="Q286" s="1" t="s">
        <v>533</v>
      </c>
      <c r="R286" s="1" t="s">
        <v>532</v>
      </c>
      <c r="S286" s="1" t="s">
        <v>533</v>
      </c>
      <c r="T286" s="1" t="s">
        <v>533</v>
      </c>
      <c r="U286" s="1" t="s">
        <v>533</v>
      </c>
      <c r="V286" s="1" t="s">
        <v>533</v>
      </c>
      <c r="W286" s="1" t="s">
        <v>532</v>
      </c>
      <c r="X286" s="1">
        <v>2009</v>
      </c>
      <c r="Y286" s="1" t="s">
        <v>534</v>
      </c>
      <c r="Z286" s="1">
        <v>1</v>
      </c>
      <c r="AA286" s="1">
        <v>2015</v>
      </c>
      <c r="AB286" s="5">
        <v>8</v>
      </c>
      <c r="AC286" s="1" t="s">
        <v>2361</v>
      </c>
      <c r="AD286" s="1">
        <v>10</v>
      </c>
      <c r="AE286" s="1">
        <v>30</v>
      </c>
      <c r="AF286" s="1">
        <v>45</v>
      </c>
      <c r="AG286" s="1" t="s">
        <v>2362</v>
      </c>
      <c r="AH286" s="1">
        <v>10</v>
      </c>
      <c r="AI286" s="1">
        <v>20</v>
      </c>
      <c r="AJ286" s="1">
        <v>1</v>
      </c>
      <c r="AK286" s="1">
        <v>43364.160000000003</v>
      </c>
      <c r="AL286" s="4">
        <v>1.3750684931506849</v>
      </c>
      <c r="AM286" s="1">
        <v>3740234</v>
      </c>
      <c r="AN286" s="1" t="s">
        <v>2269</v>
      </c>
      <c r="AO286" s="1" t="s">
        <v>2270</v>
      </c>
      <c r="AP286" s="1">
        <v>6174</v>
      </c>
      <c r="AQ286" s="1">
        <v>17</v>
      </c>
      <c r="AR286" s="1" t="s">
        <v>532</v>
      </c>
      <c r="AS286" s="1" t="s">
        <v>2363</v>
      </c>
      <c r="AT286" s="1" t="s">
        <v>1182</v>
      </c>
      <c r="AU286" s="1" t="s">
        <v>2364</v>
      </c>
      <c r="AV286" s="1" t="s">
        <v>2365</v>
      </c>
      <c r="AW286" s="4">
        <v>2</v>
      </c>
      <c r="AX286" s="3">
        <v>31.267361111111111</v>
      </c>
      <c r="AY286" s="6">
        <v>8.088638195004029E-2</v>
      </c>
      <c r="AZ286" s="6">
        <f t="shared" si="47"/>
        <v>8.088638195004029E-2</v>
      </c>
      <c r="BA286" s="6" t="str">
        <f t="shared" si="41"/>
        <v>Menor a 100%</v>
      </c>
      <c r="BB286" s="6">
        <v>0.17188356164383561</v>
      </c>
      <c r="BC286" s="6">
        <f t="shared" si="48"/>
        <v>0.17188356164383561</v>
      </c>
      <c r="BD286" s="6" t="str">
        <f t="shared" si="42"/>
        <v>Menor a 100%</v>
      </c>
      <c r="BE286" s="6">
        <v>0.68753424657534246</v>
      </c>
      <c r="BF286" s="6">
        <f t="shared" si="49"/>
        <v>0.68753424657534246</v>
      </c>
      <c r="BG286" s="6" t="str">
        <f t="shared" si="43"/>
        <v>Menor a 100%</v>
      </c>
      <c r="BH286" s="2" t="s">
        <v>591</v>
      </c>
      <c r="BI286" s="2">
        <v>31.701388888888889</v>
      </c>
      <c r="BJ286" s="2">
        <v>38.041666666666664</v>
      </c>
      <c r="BK286" s="2">
        <v>57.0625</v>
      </c>
    </row>
    <row r="287" spans="1:63" ht="35.25" customHeight="1">
      <c r="A287" s="1">
        <v>6385</v>
      </c>
      <c r="B287" s="1">
        <v>10</v>
      </c>
      <c r="C287" s="1" t="s">
        <v>6</v>
      </c>
      <c r="D287" s="1">
        <v>6</v>
      </c>
      <c r="E287" s="1" t="s">
        <v>0</v>
      </c>
      <c r="F287" s="1">
        <v>71286</v>
      </c>
      <c r="G287" s="1" t="s">
        <v>2367</v>
      </c>
      <c r="H287" s="1" t="s">
        <v>0</v>
      </c>
      <c r="I287" s="1" t="s">
        <v>2368</v>
      </c>
      <c r="J287" s="1">
        <v>17</v>
      </c>
      <c r="K287" s="1" t="s">
        <v>1177</v>
      </c>
      <c r="L287" s="1">
        <v>614</v>
      </c>
      <c r="M287" s="1" t="s">
        <v>2369</v>
      </c>
      <c r="N287" s="1" t="s">
        <v>532</v>
      </c>
      <c r="O287" s="1" t="s">
        <v>533</v>
      </c>
      <c r="P287" s="1" t="s">
        <v>533</v>
      </c>
      <c r="Q287" s="1" t="s">
        <v>533</v>
      </c>
      <c r="R287" s="1" t="s">
        <v>532</v>
      </c>
      <c r="S287" s="1" t="s">
        <v>533</v>
      </c>
      <c r="T287" s="1" t="s">
        <v>533</v>
      </c>
      <c r="U287" s="1" t="s">
        <v>533</v>
      </c>
      <c r="V287" s="1" t="s">
        <v>533</v>
      </c>
      <c r="W287" s="1" t="s">
        <v>532</v>
      </c>
      <c r="X287" s="1">
        <v>2009</v>
      </c>
      <c r="Y287" s="1" t="s">
        <v>534</v>
      </c>
      <c r="Z287" s="1">
        <v>1</v>
      </c>
      <c r="AA287" s="1">
        <v>2015</v>
      </c>
      <c r="AB287" s="5">
        <v>31</v>
      </c>
      <c r="AC287" s="1" t="s">
        <v>2370</v>
      </c>
      <c r="AD287" s="1">
        <v>14</v>
      </c>
      <c r="AE287" s="1">
        <v>40</v>
      </c>
      <c r="AF287" s="1">
        <v>205</v>
      </c>
      <c r="AG287" s="1" t="s">
        <v>833</v>
      </c>
      <c r="AH287" s="1">
        <v>14</v>
      </c>
      <c r="AI287" s="1">
        <v>20</v>
      </c>
      <c r="AJ287" s="1">
        <v>1</v>
      </c>
      <c r="AK287" s="1">
        <v>161942.05528957499</v>
      </c>
      <c r="AL287" s="4">
        <v>5.1351488866557258</v>
      </c>
      <c r="AM287" s="1">
        <v>3740234</v>
      </c>
      <c r="AN287" s="1" t="s">
        <v>2269</v>
      </c>
      <c r="AO287" s="1" t="s">
        <v>2270</v>
      </c>
      <c r="AP287" s="1">
        <v>6174</v>
      </c>
      <c r="AQ287" s="1">
        <v>73</v>
      </c>
      <c r="AR287" s="1" t="s">
        <v>532</v>
      </c>
      <c r="AS287" s="1" t="s">
        <v>2371</v>
      </c>
      <c r="AT287" s="1" t="s">
        <v>1182</v>
      </c>
      <c r="AU287" s="1" t="s">
        <v>2372</v>
      </c>
      <c r="AV287" s="1" t="s">
        <v>2373</v>
      </c>
      <c r="AW287" s="4">
        <v>12.76</v>
      </c>
      <c r="AX287" s="3">
        <v>36.631944444444443</v>
      </c>
      <c r="AY287" s="6">
        <v>7.0344505296653773E-2</v>
      </c>
      <c r="AZ287" s="6">
        <f t="shared" si="47"/>
        <v>7.0344505296653773E-2</v>
      </c>
      <c r="BA287" s="6" t="str">
        <f t="shared" si="41"/>
        <v>Menor a 100%</v>
      </c>
      <c r="BB287" s="6">
        <v>0.16564996408566857</v>
      </c>
      <c r="BC287" s="6">
        <f t="shared" si="48"/>
        <v>0.16564996408566857</v>
      </c>
      <c r="BD287" s="6" t="str">
        <f t="shared" si="42"/>
        <v>Menor a 100%</v>
      </c>
      <c r="BE287" s="6">
        <v>0.40244113531784687</v>
      </c>
      <c r="BF287" s="6">
        <f t="shared" si="49"/>
        <v>0.40244113531784687</v>
      </c>
      <c r="BG287" s="6" t="str">
        <f t="shared" si="43"/>
        <v>Menor a 100%</v>
      </c>
      <c r="BH287" s="2" t="s">
        <v>591</v>
      </c>
      <c r="BI287" s="2">
        <v>37.357253086419753</v>
      </c>
      <c r="BJ287" s="2">
        <v>44.828703703703702</v>
      </c>
      <c r="BK287" s="2">
        <v>67.243055555555557</v>
      </c>
    </row>
    <row r="288" spans="1:63" ht="35.25" customHeight="1">
      <c r="A288" s="1">
        <v>6386</v>
      </c>
      <c r="B288" s="1">
        <v>10</v>
      </c>
      <c r="C288" s="1" t="s">
        <v>6</v>
      </c>
      <c r="D288" s="1">
        <v>6</v>
      </c>
      <c r="E288" s="1" t="s">
        <v>0</v>
      </c>
      <c r="F288" s="1">
        <v>71290</v>
      </c>
      <c r="G288" s="1" t="s">
        <v>2374</v>
      </c>
      <c r="H288" s="1" t="s">
        <v>0</v>
      </c>
      <c r="I288" s="1" t="s">
        <v>2368</v>
      </c>
      <c r="J288" s="1">
        <v>17</v>
      </c>
      <c r="K288" s="1" t="s">
        <v>1177</v>
      </c>
      <c r="L288" s="1">
        <v>614</v>
      </c>
      <c r="M288" s="1" t="s">
        <v>2369</v>
      </c>
      <c r="N288" s="1" t="s">
        <v>532</v>
      </c>
      <c r="O288" s="1" t="s">
        <v>533</v>
      </c>
      <c r="P288" s="1" t="s">
        <v>533</v>
      </c>
      <c r="Q288" s="1" t="s">
        <v>533</v>
      </c>
      <c r="R288" s="1" t="s">
        <v>532</v>
      </c>
      <c r="S288" s="1" t="s">
        <v>533</v>
      </c>
      <c r="T288" s="1" t="s">
        <v>533</v>
      </c>
      <c r="U288" s="1" t="s">
        <v>533</v>
      </c>
      <c r="V288" s="1" t="s">
        <v>533</v>
      </c>
      <c r="W288" s="1" t="s">
        <v>532</v>
      </c>
      <c r="X288" s="1">
        <v>2009</v>
      </c>
      <c r="Y288" s="1" t="s">
        <v>534</v>
      </c>
      <c r="Z288" s="1">
        <v>1</v>
      </c>
      <c r="AA288" s="1">
        <v>2015</v>
      </c>
      <c r="AB288" s="5">
        <v>6</v>
      </c>
      <c r="AC288" s="1" t="s">
        <v>2375</v>
      </c>
      <c r="AD288" s="1">
        <v>16</v>
      </c>
      <c r="AE288" s="1">
        <v>10</v>
      </c>
      <c r="AF288" s="1">
        <v>72</v>
      </c>
      <c r="AG288" s="1" t="s">
        <v>833</v>
      </c>
      <c r="AH288" s="1">
        <v>15</v>
      </c>
      <c r="AI288" s="1">
        <v>50</v>
      </c>
      <c r="AJ288" s="1">
        <v>1</v>
      </c>
      <c r="AK288" s="1">
        <v>99987.883616029794</v>
      </c>
      <c r="AL288" s="4">
        <v>3.1705949903611681</v>
      </c>
      <c r="AM288" s="1">
        <v>3740234</v>
      </c>
      <c r="AN288" s="1" t="s">
        <v>2269</v>
      </c>
      <c r="AO288" s="1" t="s">
        <v>2270</v>
      </c>
      <c r="AP288" s="1">
        <v>6174</v>
      </c>
      <c r="AQ288" s="1">
        <v>21</v>
      </c>
      <c r="AR288" s="1" t="s">
        <v>532</v>
      </c>
      <c r="AS288" s="1" t="s">
        <v>2371</v>
      </c>
      <c r="AT288" s="1" t="s">
        <v>1182</v>
      </c>
      <c r="AU288" s="1" t="s">
        <v>2372</v>
      </c>
      <c r="AV288" s="1" t="s">
        <v>2373</v>
      </c>
      <c r="AW288" s="4">
        <v>5.32</v>
      </c>
      <c r="AX288" s="3">
        <v>36.631944444444443</v>
      </c>
      <c r="AY288" s="6">
        <v>0.15098071382672229</v>
      </c>
      <c r="AZ288" s="6">
        <f t="shared" si="47"/>
        <v>0.15098071382672229</v>
      </c>
      <c r="BA288" s="6" t="str">
        <f t="shared" si="41"/>
        <v>Menor a 100%</v>
      </c>
      <c r="BB288" s="6">
        <v>0.52843249839352802</v>
      </c>
      <c r="BC288" s="6">
        <f t="shared" si="48"/>
        <v>0.52843249839352802</v>
      </c>
      <c r="BD288" s="6" t="str">
        <f t="shared" si="42"/>
        <v>Menor a 100%</v>
      </c>
      <c r="BE288" s="6">
        <v>0.595976501947588</v>
      </c>
      <c r="BF288" s="6">
        <f t="shared" si="49"/>
        <v>0.595976501947588</v>
      </c>
      <c r="BG288" s="6" t="str">
        <f t="shared" si="43"/>
        <v>Menor a 100%</v>
      </c>
      <c r="BH288" s="2" t="s">
        <v>591</v>
      </c>
      <c r="BI288" s="2">
        <v>37.357253086419753</v>
      </c>
      <c r="BJ288" s="2">
        <v>44.828703703703702</v>
      </c>
      <c r="BK288" s="2">
        <v>67.243055555555557</v>
      </c>
    </row>
    <row r="289" spans="1:63" ht="35.25" customHeight="1">
      <c r="A289" s="1">
        <v>6387</v>
      </c>
      <c r="B289" s="1">
        <v>10</v>
      </c>
      <c r="C289" s="1" t="s">
        <v>6</v>
      </c>
      <c r="D289" s="1">
        <v>5</v>
      </c>
      <c r="E289" s="1" t="s">
        <v>446</v>
      </c>
      <c r="F289" s="1">
        <v>412</v>
      </c>
      <c r="G289" s="1" t="s">
        <v>2376</v>
      </c>
      <c r="H289" s="1" t="s">
        <v>446</v>
      </c>
      <c r="I289" s="1" t="s">
        <v>2368</v>
      </c>
      <c r="J289" s="1">
        <v>17</v>
      </c>
      <c r="K289" s="1" t="s">
        <v>1177</v>
      </c>
      <c r="L289" s="1">
        <v>614</v>
      </c>
      <c r="M289" s="1" t="s">
        <v>2369</v>
      </c>
      <c r="N289" s="1" t="s">
        <v>532</v>
      </c>
      <c r="O289" s="1" t="s">
        <v>533</v>
      </c>
      <c r="P289" s="1" t="s">
        <v>533</v>
      </c>
      <c r="Q289" s="1" t="s">
        <v>533</v>
      </c>
      <c r="R289" s="1" t="s">
        <v>532</v>
      </c>
      <c r="S289" s="1" t="s">
        <v>533</v>
      </c>
      <c r="T289" s="1" t="s">
        <v>533</v>
      </c>
      <c r="U289" s="1" t="s">
        <v>533</v>
      </c>
      <c r="V289" s="1" t="s">
        <v>533</v>
      </c>
      <c r="W289" s="1" t="s">
        <v>532</v>
      </c>
      <c r="X289" s="1">
        <v>2009</v>
      </c>
      <c r="Y289" s="1" t="s">
        <v>534</v>
      </c>
      <c r="Z289" s="1">
        <v>1</v>
      </c>
      <c r="AA289" s="1">
        <v>2015</v>
      </c>
      <c r="AB289" s="5">
        <v>14</v>
      </c>
      <c r="AC289" s="1" t="s">
        <v>2370</v>
      </c>
      <c r="AD289" s="1">
        <v>8</v>
      </c>
      <c r="AE289" s="1">
        <v>30</v>
      </c>
      <c r="AF289" s="1">
        <v>251</v>
      </c>
      <c r="AG289" s="1" t="s">
        <v>2377</v>
      </c>
      <c r="AH289" s="1">
        <v>8</v>
      </c>
      <c r="AI289" s="1">
        <v>10</v>
      </c>
      <c r="AJ289" s="1">
        <v>1</v>
      </c>
      <c r="AK289" s="1">
        <v>252568.8</v>
      </c>
      <c r="AL289" s="4">
        <v>8.0089041095890412</v>
      </c>
      <c r="AM289" s="1">
        <v>3740234</v>
      </c>
      <c r="AN289" s="1" t="s">
        <v>2269</v>
      </c>
      <c r="AO289" s="1" t="s">
        <v>2270</v>
      </c>
      <c r="AP289" s="1">
        <v>6174</v>
      </c>
      <c r="AQ289" s="1">
        <v>64</v>
      </c>
      <c r="AR289" s="1" t="s">
        <v>532</v>
      </c>
      <c r="AS289" s="1" t="s">
        <v>2371</v>
      </c>
      <c r="AT289" s="1" t="s">
        <v>1182</v>
      </c>
      <c r="AU289" s="1" t="s">
        <v>2372</v>
      </c>
      <c r="AV289" s="1" t="s">
        <v>2373</v>
      </c>
      <c r="AW289" s="4">
        <v>14.2</v>
      </c>
      <c r="AX289" s="3">
        <v>36.631944444444443</v>
      </c>
      <c r="AY289" s="6">
        <v>0.12513912671232877</v>
      </c>
      <c r="AZ289" s="6">
        <f t="shared" si="47"/>
        <v>0.12513912671232877</v>
      </c>
      <c r="BA289" s="6" t="str">
        <f t="shared" si="41"/>
        <v>Menor a 100%</v>
      </c>
      <c r="BB289" s="6">
        <v>0.57206457925636012</v>
      </c>
      <c r="BC289" s="6">
        <f t="shared" si="48"/>
        <v>0.57206457925636012</v>
      </c>
      <c r="BD289" s="6" t="str">
        <f t="shared" si="42"/>
        <v>Menor a 100%</v>
      </c>
      <c r="BE289" s="6">
        <v>0.5640073316612001</v>
      </c>
      <c r="BF289" s="6">
        <f t="shared" si="49"/>
        <v>0.5640073316612001</v>
      </c>
      <c r="BG289" s="6" t="str">
        <f t="shared" si="43"/>
        <v>Menor a 100%</v>
      </c>
      <c r="BH289" s="2" t="s">
        <v>591</v>
      </c>
      <c r="BI289" s="2">
        <v>37.357253086419753</v>
      </c>
      <c r="BJ289" s="2">
        <v>44.828703703703702</v>
      </c>
      <c r="BK289" s="2">
        <v>67.243055555555557</v>
      </c>
    </row>
    <row r="290" spans="1:63" ht="35.25" customHeight="1">
      <c r="A290" s="1">
        <v>6388</v>
      </c>
      <c r="B290" s="1">
        <v>10</v>
      </c>
      <c r="C290" s="1" t="s">
        <v>6</v>
      </c>
      <c r="D290" s="1">
        <v>6</v>
      </c>
      <c r="E290" s="1" t="s">
        <v>0</v>
      </c>
      <c r="F290" s="1">
        <v>71371</v>
      </c>
      <c r="G290" s="1" t="s">
        <v>2378</v>
      </c>
      <c r="H290" s="1" t="s">
        <v>0</v>
      </c>
      <c r="I290" s="1" t="s">
        <v>2368</v>
      </c>
      <c r="J290" s="1">
        <v>17</v>
      </c>
      <c r="K290" s="1" t="s">
        <v>1177</v>
      </c>
      <c r="L290" s="1">
        <v>614</v>
      </c>
      <c r="M290" s="1" t="s">
        <v>2369</v>
      </c>
      <c r="N290" s="1" t="s">
        <v>532</v>
      </c>
      <c r="O290" s="1" t="s">
        <v>533</v>
      </c>
      <c r="P290" s="1" t="s">
        <v>533</v>
      </c>
      <c r="Q290" s="1" t="s">
        <v>533</v>
      </c>
      <c r="R290" s="1" t="s">
        <v>532</v>
      </c>
      <c r="S290" s="1" t="s">
        <v>533</v>
      </c>
      <c r="T290" s="1" t="s">
        <v>533</v>
      </c>
      <c r="U290" s="1" t="s">
        <v>533</v>
      </c>
      <c r="V290" s="1" t="s">
        <v>533</v>
      </c>
      <c r="W290" s="1" t="s">
        <v>532</v>
      </c>
      <c r="X290" s="1">
        <v>2009</v>
      </c>
      <c r="Y290" s="1" t="s">
        <v>534</v>
      </c>
      <c r="Z290" s="1">
        <v>1</v>
      </c>
      <c r="AA290" s="1">
        <v>2015</v>
      </c>
      <c r="AB290" s="5">
        <v>7</v>
      </c>
      <c r="AC290" s="1" t="s">
        <v>2370</v>
      </c>
      <c r="AD290" s="1">
        <v>9</v>
      </c>
      <c r="AE290" s="1">
        <v>25</v>
      </c>
      <c r="AF290" s="1">
        <v>59</v>
      </c>
      <c r="AG290" s="1" t="s">
        <v>2377</v>
      </c>
      <c r="AH290" s="1">
        <v>10</v>
      </c>
      <c r="AI290" s="1">
        <v>15</v>
      </c>
      <c r="AJ290" s="1">
        <v>1</v>
      </c>
      <c r="AK290" s="1">
        <v>97689</v>
      </c>
      <c r="AL290" s="4">
        <v>3.0976978691019785</v>
      </c>
      <c r="AM290" s="1">
        <v>3740234</v>
      </c>
      <c r="AN290" s="1" t="s">
        <v>2269</v>
      </c>
      <c r="AO290" s="1" t="s">
        <v>2270</v>
      </c>
      <c r="AP290" s="1">
        <v>6174</v>
      </c>
      <c r="AQ290" s="1">
        <v>30</v>
      </c>
      <c r="AR290" s="1" t="s">
        <v>532</v>
      </c>
      <c r="AS290" s="1" t="s">
        <v>2371</v>
      </c>
      <c r="AT290" s="1" t="s">
        <v>1182</v>
      </c>
      <c r="AU290" s="1" t="s">
        <v>2372</v>
      </c>
      <c r="AV290" s="1" t="s">
        <v>2373</v>
      </c>
      <c r="AW290" s="4">
        <v>4.24</v>
      </c>
      <c r="AX290" s="3">
        <v>36.631944444444443</v>
      </c>
      <c r="AY290" s="6">
        <v>0.10325659563673262</v>
      </c>
      <c r="AZ290" s="6">
        <f t="shared" si="47"/>
        <v>0.10325659563673262</v>
      </c>
      <c r="BA290" s="6" t="str">
        <f t="shared" si="41"/>
        <v>Menor a 100%</v>
      </c>
      <c r="BB290" s="6">
        <v>0.44252826701456838</v>
      </c>
      <c r="BC290" s="6">
        <f t="shared" si="48"/>
        <v>0.44252826701456838</v>
      </c>
      <c r="BD290" s="6" t="str">
        <f t="shared" si="42"/>
        <v>Menor a 100%</v>
      </c>
      <c r="BE290" s="6">
        <v>0.73058912007122134</v>
      </c>
      <c r="BF290" s="6">
        <f t="shared" si="49"/>
        <v>0.73058912007122134</v>
      </c>
      <c r="BG290" s="6" t="str">
        <f t="shared" si="43"/>
        <v>Menor a 100%</v>
      </c>
      <c r="BH290" s="2" t="s">
        <v>591</v>
      </c>
      <c r="BI290" s="2">
        <v>37.357253086419753</v>
      </c>
      <c r="BJ290" s="2">
        <v>44.828703703703702</v>
      </c>
      <c r="BK290" s="2">
        <v>67.243055555555557</v>
      </c>
    </row>
    <row r="291" spans="1:63" ht="35.25" customHeight="1">
      <c r="A291" s="1">
        <v>6389</v>
      </c>
      <c r="B291" s="1">
        <v>10</v>
      </c>
      <c r="C291" s="1" t="s">
        <v>6</v>
      </c>
      <c r="D291" s="1">
        <v>6</v>
      </c>
      <c r="E291" s="1" t="s">
        <v>0</v>
      </c>
      <c r="F291" s="1">
        <v>71372</v>
      </c>
      <c r="G291" s="1" t="s">
        <v>2379</v>
      </c>
      <c r="H291" s="1" t="s">
        <v>0</v>
      </c>
      <c r="I291" s="1" t="s">
        <v>2368</v>
      </c>
      <c r="J291" s="1">
        <v>17</v>
      </c>
      <c r="K291" s="1" t="s">
        <v>1177</v>
      </c>
      <c r="L291" s="1">
        <v>614</v>
      </c>
      <c r="M291" s="1" t="s">
        <v>2369</v>
      </c>
      <c r="N291" s="1" t="s">
        <v>532</v>
      </c>
      <c r="O291" s="1" t="s">
        <v>533</v>
      </c>
      <c r="P291" s="1" t="s">
        <v>533</v>
      </c>
      <c r="Q291" s="1" t="s">
        <v>533</v>
      </c>
      <c r="R291" s="1" t="s">
        <v>532</v>
      </c>
      <c r="S291" s="1" t="s">
        <v>533</v>
      </c>
      <c r="T291" s="1" t="s">
        <v>533</v>
      </c>
      <c r="U291" s="1" t="s">
        <v>533</v>
      </c>
      <c r="V291" s="1" t="s">
        <v>533</v>
      </c>
      <c r="W291" s="1" t="s">
        <v>532</v>
      </c>
      <c r="X291" s="1">
        <v>2009</v>
      </c>
      <c r="Y291" s="1" t="s">
        <v>534</v>
      </c>
      <c r="Z291" s="1">
        <v>1</v>
      </c>
      <c r="AA291" s="1">
        <v>2015</v>
      </c>
      <c r="AB291" s="5">
        <v>12</v>
      </c>
      <c r="AC291" s="1" t="s">
        <v>2370</v>
      </c>
      <c r="AD291" s="1">
        <v>11</v>
      </c>
      <c r="AE291" s="1">
        <v>10</v>
      </c>
      <c r="AF291" s="1">
        <v>61</v>
      </c>
      <c r="AG291" s="1" t="s">
        <v>833</v>
      </c>
      <c r="AH291" s="1">
        <v>10</v>
      </c>
      <c r="AI291" s="1">
        <v>55</v>
      </c>
      <c r="AJ291" s="1">
        <v>1</v>
      </c>
      <c r="AK291" s="1">
        <v>438955.29633870302</v>
      </c>
      <c r="AL291" s="4">
        <v>13.919181137072014</v>
      </c>
      <c r="AM291" s="1">
        <v>3740234</v>
      </c>
      <c r="AN291" s="1" t="s">
        <v>2269</v>
      </c>
      <c r="AO291" s="1" t="s">
        <v>2270</v>
      </c>
      <c r="AP291" s="1">
        <v>6174</v>
      </c>
      <c r="AQ291" s="1">
        <v>31</v>
      </c>
      <c r="AR291" s="1" t="s">
        <v>532</v>
      </c>
      <c r="AS291" s="1" t="s">
        <v>2380</v>
      </c>
      <c r="AT291" s="1" t="s">
        <v>1182</v>
      </c>
      <c r="AU291" s="1" t="s">
        <v>2381</v>
      </c>
      <c r="AV291" s="1" t="s">
        <v>2382</v>
      </c>
      <c r="AW291" s="4">
        <v>13</v>
      </c>
      <c r="AX291" s="3">
        <v>36.631944444444443</v>
      </c>
      <c r="AY291" s="6">
        <v>0.44900584313135528</v>
      </c>
      <c r="AZ291" s="6">
        <f t="shared" si="47"/>
        <v>0.44900584313135528</v>
      </c>
      <c r="BA291" s="6" t="str">
        <f t="shared" si="41"/>
        <v>Menor a 100%</v>
      </c>
      <c r="BB291" s="6">
        <v>1.1599317614226679</v>
      </c>
      <c r="BC291" s="6">
        <f t="shared" si="48"/>
        <v>1.1599317614226679</v>
      </c>
      <c r="BD291" s="6" t="str">
        <f t="shared" si="42"/>
        <v>Mayor a 100%</v>
      </c>
      <c r="BE291" s="6">
        <v>1.0707062413132318</v>
      </c>
      <c r="BF291" s="6">
        <f t="shared" si="49"/>
        <v>1.0707062413132318</v>
      </c>
      <c r="BG291" s="6" t="str">
        <f t="shared" si="43"/>
        <v>Mayor a 100%</v>
      </c>
      <c r="BH291" s="2" t="s">
        <v>591</v>
      </c>
      <c r="BI291" s="2">
        <v>37.357253086419753</v>
      </c>
      <c r="BJ291" s="2">
        <v>44.828703703703702</v>
      </c>
      <c r="BK291" s="2">
        <v>67.243055555555557</v>
      </c>
    </row>
    <row r="292" spans="1:63" ht="35.25" customHeight="1">
      <c r="A292" s="1">
        <v>6390</v>
      </c>
      <c r="B292" s="1">
        <v>10</v>
      </c>
      <c r="C292" s="1" t="s">
        <v>6</v>
      </c>
      <c r="D292" s="1">
        <v>6</v>
      </c>
      <c r="E292" s="1" t="s">
        <v>0</v>
      </c>
      <c r="F292" s="1">
        <v>71288</v>
      </c>
      <c r="G292" s="1" t="s">
        <v>2383</v>
      </c>
      <c r="H292" s="1" t="s">
        <v>0</v>
      </c>
      <c r="I292" s="1" t="s">
        <v>2368</v>
      </c>
      <c r="J292" s="1">
        <v>17</v>
      </c>
      <c r="K292" s="1" t="s">
        <v>1177</v>
      </c>
      <c r="L292" s="1">
        <v>614</v>
      </c>
      <c r="M292" s="1" t="s">
        <v>2369</v>
      </c>
      <c r="N292" s="1" t="s">
        <v>532</v>
      </c>
      <c r="O292" s="1" t="s">
        <v>533</v>
      </c>
      <c r="P292" s="1" t="s">
        <v>533</v>
      </c>
      <c r="Q292" s="1" t="s">
        <v>533</v>
      </c>
      <c r="R292" s="1" t="s">
        <v>532</v>
      </c>
      <c r="S292" s="1" t="s">
        <v>533</v>
      </c>
      <c r="T292" s="1" t="s">
        <v>533</v>
      </c>
      <c r="U292" s="1" t="s">
        <v>533</v>
      </c>
      <c r="V292" s="1" t="s">
        <v>533</v>
      </c>
      <c r="W292" s="1" t="s">
        <v>532</v>
      </c>
      <c r="X292" s="1">
        <v>2009</v>
      </c>
      <c r="Y292" s="1" t="s">
        <v>534</v>
      </c>
      <c r="Z292" s="1">
        <v>1</v>
      </c>
      <c r="AA292" s="1">
        <v>2015</v>
      </c>
      <c r="AB292" s="5">
        <v>9</v>
      </c>
      <c r="AC292" s="1" t="s">
        <v>2370</v>
      </c>
      <c r="AD292" s="1">
        <v>11</v>
      </c>
      <c r="AE292" s="1">
        <v>20</v>
      </c>
      <c r="AF292" s="1">
        <v>48</v>
      </c>
      <c r="AG292" s="1" t="s">
        <v>2377</v>
      </c>
      <c r="AH292" s="1">
        <v>11</v>
      </c>
      <c r="AI292" s="1">
        <v>40</v>
      </c>
      <c r="AJ292" s="1">
        <v>1</v>
      </c>
      <c r="AK292" s="1">
        <v>72522.110142457706</v>
      </c>
      <c r="AL292" s="4">
        <v>2.2996610268409978</v>
      </c>
      <c r="AM292" s="1">
        <v>3740234</v>
      </c>
      <c r="AN292" s="1" t="s">
        <v>2269</v>
      </c>
      <c r="AO292" s="1" t="s">
        <v>2270</v>
      </c>
      <c r="AP292" s="1">
        <v>6174</v>
      </c>
      <c r="AQ292" s="1">
        <v>31</v>
      </c>
      <c r="AR292" s="1" t="s">
        <v>532</v>
      </c>
      <c r="AS292" s="1" t="s">
        <v>2371</v>
      </c>
      <c r="AT292" s="1" t="s">
        <v>1182</v>
      </c>
      <c r="AU292" s="1" t="s">
        <v>2372</v>
      </c>
      <c r="AV292" s="1" t="s">
        <v>2373</v>
      </c>
      <c r="AW292" s="4">
        <v>3.86</v>
      </c>
      <c r="AX292" s="3">
        <v>36.631944444444443</v>
      </c>
      <c r="AY292" s="6">
        <v>7.4182613769064445E-2</v>
      </c>
      <c r="AZ292" s="6">
        <f t="shared" si="47"/>
        <v>7.4182613769064445E-2</v>
      </c>
      <c r="BA292" s="6" t="str">
        <f t="shared" si="41"/>
        <v>Menor a 100%</v>
      </c>
      <c r="BB292" s="6">
        <v>0.25551789187122198</v>
      </c>
      <c r="BC292" s="6">
        <f t="shared" si="48"/>
        <v>0.25551789187122198</v>
      </c>
      <c r="BD292" s="6" t="str">
        <f t="shared" si="42"/>
        <v>Menor a 100%</v>
      </c>
      <c r="BE292" s="6">
        <v>0.59576710539922229</v>
      </c>
      <c r="BF292" s="6">
        <f t="shared" si="49"/>
        <v>0.59576710539922229</v>
      </c>
      <c r="BG292" s="6" t="str">
        <f t="shared" si="43"/>
        <v>Menor a 100%</v>
      </c>
      <c r="BH292" s="2" t="s">
        <v>591</v>
      </c>
      <c r="BI292" s="2">
        <v>37.357253086419753</v>
      </c>
      <c r="BJ292" s="2">
        <v>44.828703703703702</v>
      </c>
      <c r="BK292" s="2">
        <v>67.243055555555557</v>
      </c>
    </row>
    <row r="293" spans="1:63" ht="35.25" customHeight="1">
      <c r="A293" s="1">
        <v>6391</v>
      </c>
      <c r="B293" s="1">
        <v>10</v>
      </c>
      <c r="C293" s="1" t="s">
        <v>6</v>
      </c>
      <c r="D293" s="1">
        <v>6</v>
      </c>
      <c r="E293" s="1" t="s">
        <v>0</v>
      </c>
      <c r="F293" s="1">
        <v>71287</v>
      </c>
      <c r="G293" s="1" t="s">
        <v>2384</v>
      </c>
      <c r="H293" s="1" t="s">
        <v>0</v>
      </c>
      <c r="I293" s="1" t="s">
        <v>2368</v>
      </c>
      <c r="J293" s="1">
        <v>17</v>
      </c>
      <c r="K293" s="1" t="s">
        <v>1177</v>
      </c>
      <c r="L293" s="1">
        <v>614</v>
      </c>
      <c r="M293" s="1" t="s">
        <v>2369</v>
      </c>
      <c r="N293" s="1" t="s">
        <v>532</v>
      </c>
      <c r="O293" s="1" t="s">
        <v>533</v>
      </c>
      <c r="P293" s="1" t="s">
        <v>533</v>
      </c>
      <c r="Q293" s="1" t="s">
        <v>533</v>
      </c>
      <c r="R293" s="1" t="s">
        <v>532</v>
      </c>
      <c r="S293" s="1" t="s">
        <v>533</v>
      </c>
      <c r="T293" s="1" t="s">
        <v>533</v>
      </c>
      <c r="U293" s="1" t="s">
        <v>533</v>
      </c>
      <c r="V293" s="1" t="s">
        <v>533</v>
      </c>
      <c r="W293" s="1" t="s">
        <v>532</v>
      </c>
      <c r="X293" s="1">
        <v>2009</v>
      </c>
      <c r="Y293" s="1" t="s">
        <v>534</v>
      </c>
      <c r="Z293" s="1">
        <v>1</v>
      </c>
      <c r="AA293" s="1">
        <v>2015</v>
      </c>
      <c r="AB293" s="5">
        <v>19</v>
      </c>
      <c r="AC293" s="1" t="s">
        <v>2370</v>
      </c>
      <c r="AD293" s="1">
        <v>8</v>
      </c>
      <c r="AE293" s="1">
        <v>5</v>
      </c>
      <c r="AF293" s="1">
        <v>55</v>
      </c>
      <c r="AG293" s="1" t="s">
        <v>2377</v>
      </c>
      <c r="AH293" s="1">
        <v>8</v>
      </c>
      <c r="AI293" s="1">
        <v>25</v>
      </c>
      <c r="AJ293" s="1">
        <v>1</v>
      </c>
      <c r="AK293" s="1">
        <v>194600.88</v>
      </c>
      <c r="AL293" s="4">
        <v>6.1707534246575344</v>
      </c>
      <c r="AM293" s="1">
        <v>3740234</v>
      </c>
      <c r="AN293" s="1" t="s">
        <v>2269</v>
      </c>
      <c r="AO293" s="1" t="s">
        <v>2270</v>
      </c>
      <c r="AP293" s="1">
        <v>6174</v>
      </c>
      <c r="AQ293" s="1">
        <v>46</v>
      </c>
      <c r="AR293" s="1" t="s">
        <v>532</v>
      </c>
      <c r="AS293" s="1" t="s">
        <v>2371</v>
      </c>
      <c r="AT293" s="1" t="s">
        <v>1182</v>
      </c>
      <c r="AU293" s="1" t="s">
        <v>2385</v>
      </c>
      <c r="AV293" s="1" t="s">
        <v>2386</v>
      </c>
      <c r="AW293" s="4">
        <v>11.9</v>
      </c>
      <c r="AX293" s="3">
        <v>36.631944444444443</v>
      </c>
      <c r="AY293" s="6">
        <v>0.13414681357951161</v>
      </c>
      <c r="AZ293" s="6">
        <f t="shared" si="47"/>
        <v>0.13414681357951161</v>
      </c>
      <c r="BA293" s="6" t="str">
        <f t="shared" si="41"/>
        <v>Menor a 100%</v>
      </c>
      <c r="BB293" s="6">
        <v>0.32477649603460707</v>
      </c>
      <c r="BC293" s="6">
        <f t="shared" si="48"/>
        <v>0.32477649603460707</v>
      </c>
      <c r="BD293" s="6" t="str">
        <f t="shared" si="42"/>
        <v>Menor a 100%</v>
      </c>
      <c r="BE293" s="6">
        <v>0.5185507079544146</v>
      </c>
      <c r="BF293" s="6">
        <f t="shared" si="49"/>
        <v>0.5185507079544146</v>
      </c>
      <c r="BG293" s="6" t="str">
        <f t="shared" si="43"/>
        <v>Menor a 100%</v>
      </c>
      <c r="BH293" s="2" t="s">
        <v>591</v>
      </c>
      <c r="BI293" s="2">
        <v>37.357253086419753</v>
      </c>
      <c r="BJ293" s="2">
        <v>44.828703703703702</v>
      </c>
      <c r="BK293" s="2">
        <v>67.243055555555557</v>
      </c>
    </row>
    <row r="294" spans="1:63" ht="35.25" customHeight="1">
      <c r="A294" s="1">
        <v>6392</v>
      </c>
      <c r="B294" s="1">
        <v>10</v>
      </c>
      <c r="C294" s="1" t="s">
        <v>6</v>
      </c>
      <c r="D294" s="1">
        <v>6</v>
      </c>
      <c r="E294" s="1" t="s">
        <v>0</v>
      </c>
      <c r="F294" s="1">
        <v>71285</v>
      </c>
      <c r="G294" s="1" t="s">
        <v>2387</v>
      </c>
      <c r="H294" s="1" t="s">
        <v>0</v>
      </c>
      <c r="I294" s="1" t="s">
        <v>2368</v>
      </c>
      <c r="J294" s="1">
        <v>17</v>
      </c>
      <c r="K294" s="1" t="s">
        <v>1177</v>
      </c>
      <c r="L294" s="1">
        <v>614</v>
      </c>
      <c r="M294" s="1" t="s">
        <v>2369</v>
      </c>
      <c r="N294" s="1" t="s">
        <v>532</v>
      </c>
      <c r="O294" s="1" t="s">
        <v>533</v>
      </c>
      <c r="P294" s="1" t="s">
        <v>533</v>
      </c>
      <c r="Q294" s="1" t="s">
        <v>533</v>
      </c>
      <c r="R294" s="1" t="s">
        <v>532</v>
      </c>
      <c r="S294" s="1" t="s">
        <v>533</v>
      </c>
      <c r="T294" s="1" t="s">
        <v>533</v>
      </c>
      <c r="U294" s="1" t="s">
        <v>533</v>
      </c>
      <c r="V294" s="1" t="s">
        <v>533</v>
      </c>
      <c r="W294" s="1" t="s">
        <v>532</v>
      </c>
      <c r="X294" s="1">
        <v>2009</v>
      </c>
      <c r="Y294" s="1" t="s">
        <v>534</v>
      </c>
      <c r="Z294" s="1">
        <v>1</v>
      </c>
      <c r="AA294" s="1">
        <v>2015</v>
      </c>
      <c r="AB294" s="5">
        <v>2</v>
      </c>
      <c r="AC294" s="1" t="s">
        <v>2370</v>
      </c>
      <c r="AD294" s="1">
        <v>11</v>
      </c>
      <c r="AE294" s="1">
        <v>15</v>
      </c>
      <c r="AF294" s="1">
        <v>18</v>
      </c>
      <c r="AG294" s="1" t="s">
        <v>2377</v>
      </c>
      <c r="AH294" s="1">
        <v>12</v>
      </c>
      <c r="AI294" s="1">
        <v>15</v>
      </c>
      <c r="AJ294" s="1">
        <v>2</v>
      </c>
      <c r="AK294" s="1">
        <v>0</v>
      </c>
      <c r="AL294" s="4">
        <v>0</v>
      </c>
      <c r="AM294" s="1">
        <v>3740234</v>
      </c>
      <c r="AN294" s="1" t="s">
        <v>2269</v>
      </c>
      <c r="AO294" s="1" t="s">
        <v>2270</v>
      </c>
      <c r="AP294" s="1">
        <v>6174</v>
      </c>
      <c r="AQ294" s="1">
        <v>14</v>
      </c>
      <c r="AR294" s="1" t="s">
        <v>532</v>
      </c>
      <c r="AS294" s="1" t="s">
        <v>2371</v>
      </c>
      <c r="AT294" s="1" t="s">
        <v>1182</v>
      </c>
      <c r="AU294" s="1" t="s">
        <v>2372</v>
      </c>
      <c r="AV294" s="1" t="s">
        <v>2373</v>
      </c>
      <c r="AW294" s="4">
        <v>2</v>
      </c>
      <c r="AX294" s="3">
        <v>36.631944444444443</v>
      </c>
      <c r="AY294" s="17">
        <v>0</v>
      </c>
      <c r="AZ294" s="17" t="s">
        <v>5091</v>
      </c>
      <c r="BA294" s="6" t="str">
        <f t="shared" si="41"/>
        <v>No Disponible</v>
      </c>
      <c r="BB294" s="6">
        <v>0</v>
      </c>
      <c r="BC294" s="6" t="s">
        <v>5091</v>
      </c>
      <c r="BD294" s="6" t="str">
        <f t="shared" si="42"/>
        <v>No Disponible</v>
      </c>
      <c r="BE294" s="6">
        <v>0</v>
      </c>
      <c r="BF294" s="6" t="s">
        <v>5091</v>
      </c>
      <c r="BG294" s="6" t="str">
        <f t="shared" si="43"/>
        <v>No Disponible</v>
      </c>
      <c r="BH294" s="2" t="s">
        <v>591</v>
      </c>
      <c r="BI294" s="2">
        <v>37.357253086419753</v>
      </c>
      <c r="BJ294" s="2">
        <v>44.828703703703702</v>
      </c>
      <c r="BK294" s="2">
        <v>67.243055555555557</v>
      </c>
    </row>
    <row r="295" spans="1:63" ht="35.25" customHeight="1">
      <c r="A295" s="1">
        <v>6393</v>
      </c>
      <c r="B295" s="1">
        <v>10</v>
      </c>
      <c r="C295" s="1" t="s">
        <v>6</v>
      </c>
      <c r="D295" s="1">
        <v>6</v>
      </c>
      <c r="E295" s="1" t="s">
        <v>0</v>
      </c>
      <c r="F295" s="1">
        <v>71284</v>
      </c>
      <c r="G295" s="1" t="s">
        <v>2388</v>
      </c>
      <c r="H295" s="1" t="s">
        <v>0</v>
      </c>
      <c r="I295" s="1" t="s">
        <v>2368</v>
      </c>
      <c r="J295" s="1">
        <v>17</v>
      </c>
      <c r="K295" s="1" t="s">
        <v>1177</v>
      </c>
      <c r="L295" s="1">
        <v>614</v>
      </c>
      <c r="M295" s="1" t="s">
        <v>2369</v>
      </c>
      <c r="N295" s="1" t="s">
        <v>532</v>
      </c>
      <c r="O295" s="1" t="s">
        <v>533</v>
      </c>
      <c r="P295" s="1" t="s">
        <v>533</v>
      </c>
      <c r="Q295" s="1" t="s">
        <v>533</v>
      </c>
      <c r="R295" s="1" t="s">
        <v>532</v>
      </c>
      <c r="S295" s="1" t="s">
        <v>533</v>
      </c>
      <c r="T295" s="1" t="s">
        <v>533</v>
      </c>
      <c r="U295" s="1" t="s">
        <v>533</v>
      </c>
      <c r="V295" s="1" t="s">
        <v>533</v>
      </c>
      <c r="W295" s="1" t="s">
        <v>532</v>
      </c>
      <c r="X295" s="1">
        <v>2009</v>
      </c>
      <c r="Y295" s="1" t="s">
        <v>534</v>
      </c>
      <c r="Z295" s="1">
        <v>1</v>
      </c>
      <c r="AA295" s="1">
        <v>2015</v>
      </c>
      <c r="AB295" s="5">
        <v>4</v>
      </c>
      <c r="AC295" s="1" t="s">
        <v>2370</v>
      </c>
      <c r="AD295" s="1">
        <v>10</v>
      </c>
      <c r="AE295" s="1">
        <v>30</v>
      </c>
      <c r="AF295" s="1">
        <v>63</v>
      </c>
      <c r="AG295" s="1" t="s">
        <v>833</v>
      </c>
      <c r="AH295" s="1">
        <v>10</v>
      </c>
      <c r="AI295" s="1">
        <v>50</v>
      </c>
      <c r="AJ295" s="1">
        <v>1</v>
      </c>
      <c r="AK295" s="1">
        <v>77760</v>
      </c>
      <c r="AL295" s="4">
        <v>2.4657534246575343</v>
      </c>
      <c r="AM295" s="1">
        <v>3740234</v>
      </c>
      <c r="AN295" s="1" t="s">
        <v>2269</v>
      </c>
      <c r="AO295" s="1" t="s">
        <v>2270</v>
      </c>
      <c r="AP295" s="1">
        <v>6174</v>
      </c>
      <c r="AQ295" s="1">
        <v>24</v>
      </c>
      <c r="AR295" s="1" t="s">
        <v>532</v>
      </c>
      <c r="AS295" s="1" t="s">
        <v>2380</v>
      </c>
      <c r="AT295" s="1" t="s">
        <v>1182</v>
      </c>
      <c r="AU295" s="1" t="s">
        <v>2381</v>
      </c>
      <c r="AV295" s="1" t="s">
        <v>2382</v>
      </c>
      <c r="AW295" s="4">
        <v>7.83</v>
      </c>
      <c r="AX295" s="3">
        <v>36.631944444444443</v>
      </c>
      <c r="AY295" s="6">
        <v>0.10273972602739727</v>
      </c>
      <c r="AZ295" s="6">
        <f>AY295</f>
        <v>0.10273972602739727</v>
      </c>
      <c r="BA295" s="6" t="str">
        <f t="shared" si="41"/>
        <v>Menor a 100%</v>
      </c>
      <c r="BB295" s="6">
        <v>0.61643835616438358</v>
      </c>
      <c r="BC295" s="6">
        <f>BB295</f>
        <v>0.61643835616438358</v>
      </c>
      <c r="BD295" s="6" t="str">
        <f t="shared" si="42"/>
        <v>Menor a 100%</v>
      </c>
      <c r="BE295" s="6">
        <v>0.31491103763186901</v>
      </c>
      <c r="BF295" s="6">
        <f>BE295</f>
        <v>0.31491103763186901</v>
      </c>
      <c r="BG295" s="6" t="str">
        <f t="shared" si="43"/>
        <v>Menor a 100%</v>
      </c>
      <c r="BH295" s="2" t="s">
        <v>591</v>
      </c>
      <c r="BI295" s="2">
        <v>37.357253086419753</v>
      </c>
      <c r="BJ295" s="2">
        <v>44.828703703703702</v>
      </c>
      <c r="BK295" s="2">
        <v>67.243055555555557</v>
      </c>
    </row>
    <row r="296" spans="1:63" ht="35.25" customHeight="1">
      <c r="A296" s="1">
        <v>6396</v>
      </c>
      <c r="B296" s="1">
        <v>10</v>
      </c>
      <c r="C296" s="1" t="s">
        <v>6</v>
      </c>
      <c r="D296" s="1">
        <v>6</v>
      </c>
      <c r="E296" s="1" t="s">
        <v>0</v>
      </c>
      <c r="F296" s="1">
        <v>71294</v>
      </c>
      <c r="G296" s="1" t="s">
        <v>2389</v>
      </c>
      <c r="H296" s="1" t="s">
        <v>0</v>
      </c>
      <c r="I296" s="1" t="s">
        <v>2390</v>
      </c>
      <c r="J296" s="1">
        <v>17</v>
      </c>
      <c r="K296" s="1" t="s">
        <v>1177</v>
      </c>
      <c r="L296" s="1">
        <v>616</v>
      </c>
      <c r="M296" s="1" t="s">
        <v>871</v>
      </c>
      <c r="N296" s="1" t="s">
        <v>532</v>
      </c>
      <c r="O296" s="1" t="s">
        <v>532</v>
      </c>
      <c r="P296" s="1" t="s">
        <v>533</v>
      </c>
      <c r="Q296" s="1" t="s">
        <v>533</v>
      </c>
      <c r="R296" s="1" t="s">
        <v>532</v>
      </c>
      <c r="S296" s="1" t="s">
        <v>533</v>
      </c>
      <c r="T296" s="1" t="s">
        <v>533</v>
      </c>
      <c r="U296" s="1" t="s">
        <v>533</v>
      </c>
      <c r="V296" s="1" t="s">
        <v>533</v>
      </c>
      <c r="W296" s="1" t="s">
        <v>533</v>
      </c>
      <c r="X296" s="1">
        <v>2009</v>
      </c>
      <c r="Y296" s="1" t="s">
        <v>534</v>
      </c>
      <c r="Z296" s="1">
        <v>1</v>
      </c>
      <c r="AA296" s="1">
        <v>2015</v>
      </c>
      <c r="AB296" s="5">
        <v>26</v>
      </c>
      <c r="AC296" s="1" t="s">
        <v>2309</v>
      </c>
      <c r="AD296" s="1">
        <v>10</v>
      </c>
      <c r="AE296" s="1">
        <v>50</v>
      </c>
      <c r="AF296" s="1">
        <v>172</v>
      </c>
      <c r="AG296" s="1" t="s">
        <v>2391</v>
      </c>
      <c r="AH296" s="1">
        <v>10</v>
      </c>
      <c r="AI296" s="1">
        <v>35</v>
      </c>
      <c r="AJ296" s="1">
        <v>1</v>
      </c>
      <c r="AK296" s="1">
        <v>177746.4</v>
      </c>
      <c r="AL296" s="4">
        <v>5.6363013698630136</v>
      </c>
      <c r="AM296" s="1">
        <v>3740234</v>
      </c>
      <c r="AN296" s="1" t="s">
        <v>2269</v>
      </c>
      <c r="AO296" s="1" t="s">
        <v>2270</v>
      </c>
      <c r="AP296" s="1">
        <v>6174</v>
      </c>
      <c r="AQ296" s="1">
        <v>66</v>
      </c>
      <c r="AR296" s="1" t="s">
        <v>532</v>
      </c>
      <c r="AS296" s="1" t="s">
        <v>2392</v>
      </c>
      <c r="AT296" s="1" t="s">
        <v>1182</v>
      </c>
      <c r="AU296" s="1" t="s">
        <v>2393</v>
      </c>
      <c r="AV296" s="1" t="s">
        <v>2394</v>
      </c>
      <c r="AW296" s="4">
        <v>24.92</v>
      </c>
      <c r="AX296" s="3">
        <v>8.1405092592592592</v>
      </c>
      <c r="AY296" s="6">
        <v>8.5398505603985056E-2</v>
      </c>
      <c r="AZ296" s="6">
        <f>AY296</f>
        <v>8.5398505603985056E-2</v>
      </c>
      <c r="BA296" s="6" t="str">
        <f t="shared" si="41"/>
        <v>Menor a 100%</v>
      </c>
      <c r="BB296" s="6">
        <v>0.2167808219178082</v>
      </c>
      <c r="BC296" s="6">
        <f>BB296</f>
        <v>0.2167808219178082</v>
      </c>
      <c r="BD296" s="6" t="str">
        <f t="shared" si="42"/>
        <v>Menor a 100%</v>
      </c>
      <c r="BE296" s="6">
        <v>0.22617581741023327</v>
      </c>
      <c r="BF296" s="6">
        <f>BE296</f>
        <v>0.22617581741023327</v>
      </c>
      <c r="BG296" s="6" t="str">
        <f t="shared" si="43"/>
        <v>Menor a 100%</v>
      </c>
      <c r="BH296" s="2" t="s">
        <v>591</v>
      </c>
      <c r="BI296" s="2">
        <v>8.1884259259259267</v>
      </c>
      <c r="BJ296" s="2">
        <v>10.644953703703704</v>
      </c>
      <c r="BK296" s="2">
        <v>17.031925925925929</v>
      </c>
    </row>
    <row r="297" spans="1:63" ht="35.25" customHeight="1">
      <c r="A297" s="1">
        <v>6400</v>
      </c>
      <c r="B297" s="1">
        <v>10</v>
      </c>
      <c r="C297" s="1" t="s">
        <v>6</v>
      </c>
      <c r="D297" s="1">
        <v>6</v>
      </c>
      <c r="E297" s="1" t="s">
        <v>0</v>
      </c>
      <c r="F297" s="1">
        <v>71300</v>
      </c>
      <c r="G297" s="1" t="s">
        <v>2395</v>
      </c>
      <c r="H297" s="1" t="s">
        <v>0</v>
      </c>
      <c r="I297" s="1" t="s">
        <v>2396</v>
      </c>
      <c r="J297" s="1">
        <v>17</v>
      </c>
      <c r="K297" s="1" t="s">
        <v>1177</v>
      </c>
      <c r="L297" s="1">
        <v>653</v>
      </c>
      <c r="M297" s="1" t="s">
        <v>2397</v>
      </c>
      <c r="N297" s="1" t="s">
        <v>532</v>
      </c>
      <c r="O297" s="1" t="s">
        <v>533</v>
      </c>
      <c r="P297" s="1" t="s">
        <v>533</v>
      </c>
      <c r="Q297" s="1" t="s">
        <v>533</v>
      </c>
      <c r="R297" s="1" t="s">
        <v>532</v>
      </c>
      <c r="S297" s="1" t="s">
        <v>533</v>
      </c>
      <c r="T297" s="1" t="s">
        <v>533</v>
      </c>
      <c r="U297" s="1" t="s">
        <v>533</v>
      </c>
      <c r="V297" s="1" t="s">
        <v>533</v>
      </c>
      <c r="W297" s="1" t="s">
        <v>533</v>
      </c>
      <c r="X297" s="1">
        <v>2009</v>
      </c>
      <c r="Y297" s="1" t="s">
        <v>534</v>
      </c>
      <c r="Z297" s="1">
        <v>1</v>
      </c>
      <c r="AA297" s="1">
        <v>2015</v>
      </c>
      <c r="AB297" s="5">
        <v>16</v>
      </c>
      <c r="AC297" s="1" t="s">
        <v>2398</v>
      </c>
      <c r="AD297" s="1">
        <v>12</v>
      </c>
      <c r="AE297" s="1">
        <v>50</v>
      </c>
      <c r="AF297" s="1">
        <v>166</v>
      </c>
      <c r="AG297" s="1" t="s">
        <v>2399</v>
      </c>
      <c r="AH297" s="1">
        <v>14</v>
      </c>
      <c r="AI297" s="1">
        <v>50</v>
      </c>
      <c r="AJ297" s="1">
        <v>1</v>
      </c>
      <c r="AK297" s="1">
        <v>511186</v>
      </c>
      <c r="AL297" s="4">
        <v>16.209601725012686</v>
      </c>
      <c r="AM297" s="1">
        <v>3740234</v>
      </c>
      <c r="AN297" s="1" t="s">
        <v>2269</v>
      </c>
      <c r="AO297" s="1" t="s">
        <v>2270</v>
      </c>
      <c r="AP297" s="1">
        <v>6174</v>
      </c>
      <c r="AQ297" s="1">
        <v>61</v>
      </c>
      <c r="AR297" s="1" t="s">
        <v>532</v>
      </c>
      <c r="AS297" s="1" t="s">
        <v>1200</v>
      </c>
      <c r="AT297" s="1" t="s">
        <v>1182</v>
      </c>
      <c r="AU297" s="1" t="s">
        <v>2400</v>
      </c>
      <c r="AV297" s="1" t="s">
        <v>2401</v>
      </c>
      <c r="AW297" s="4">
        <v>12.7</v>
      </c>
      <c r="AX297" s="3">
        <v>17.766435185185184</v>
      </c>
      <c r="AY297" s="6">
        <v>0.26573117581988009</v>
      </c>
      <c r="AZ297" s="6">
        <f>AY297</f>
        <v>0.26573117581988009</v>
      </c>
      <c r="BA297" s="6" t="str">
        <f t="shared" si="41"/>
        <v>Menor a 100%</v>
      </c>
      <c r="BB297" s="6">
        <v>1.0131001078132928</v>
      </c>
      <c r="BC297" s="6">
        <f>BB297</f>
        <v>1.0131001078132928</v>
      </c>
      <c r="BD297" s="6" t="str">
        <f t="shared" si="42"/>
        <v>Mayor a 100%</v>
      </c>
      <c r="BE297" s="6">
        <v>1.2763465925206841</v>
      </c>
      <c r="BF297" s="6">
        <f>BE297</f>
        <v>1.2763465925206841</v>
      </c>
      <c r="BG297" s="6" t="str">
        <f t="shared" si="43"/>
        <v>Mayor a 100%</v>
      </c>
      <c r="BH297" s="2" t="s">
        <v>591</v>
      </c>
      <c r="BI297" s="2">
        <v>17.553472222222222</v>
      </c>
      <c r="BJ297" s="2">
        <v>22.819513888888888</v>
      </c>
      <c r="BK297" s="2">
        <v>36.511222222222223</v>
      </c>
    </row>
    <row r="298" spans="1:63" ht="35.25" customHeight="1">
      <c r="A298" s="1">
        <v>6401</v>
      </c>
      <c r="B298" s="1">
        <v>10</v>
      </c>
      <c r="C298" s="1" t="s">
        <v>6</v>
      </c>
      <c r="D298" s="1">
        <v>6</v>
      </c>
      <c r="E298" s="1" t="s">
        <v>0</v>
      </c>
      <c r="F298" s="1">
        <v>71374</v>
      </c>
      <c r="G298" s="1" t="s">
        <v>2402</v>
      </c>
      <c r="H298" s="1" t="s">
        <v>0</v>
      </c>
      <c r="I298" s="1" t="s">
        <v>2396</v>
      </c>
      <c r="J298" s="1">
        <v>17</v>
      </c>
      <c r="K298" s="1" t="s">
        <v>1177</v>
      </c>
      <c r="L298" s="1">
        <v>653</v>
      </c>
      <c r="M298" s="1" t="s">
        <v>2397</v>
      </c>
      <c r="N298" s="1" t="s">
        <v>532</v>
      </c>
      <c r="O298" s="1" t="s">
        <v>533</v>
      </c>
      <c r="P298" s="1" t="s">
        <v>533</v>
      </c>
      <c r="Q298" s="1" t="s">
        <v>533</v>
      </c>
      <c r="R298" s="1" t="s">
        <v>532</v>
      </c>
      <c r="S298" s="1" t="s">
        <v>533</v>
      </c>
      <c r="T298" s="1" t="s">
        <v>533</v>
      </c>
      <c r="U298" s="1" t="s">
        <v>533</v>
      </c>
      <c r="V298" s="1" t="s">
        <v>533</v>
      </c>
      <c r="W298" s="1" t="s">
        <v>533</v>
      </c>
      <c r="X298" s="1">
        <v>2009</v>
      </c>
      <c r="Y298" s="1" t="s">
        <v>534</v>
      </c>
      <c r="Z298" s="1">
        <v>1</v>
      </c>
      <c r="AA298" s="1">
        <v>2015</v>
      </c>
      <c r="AB298" s="5">
        <v>28</v>
      </c>
      <c r="AC298" s="1" t="s">
        <v>2398</v>
      </c>
      <c r="AD298" s="1">
        <v>10</v>
      </c>
      <c r="AE298" s="1">
        <v>45</v>
      </c>
      <c r="AF298" s="1">
        <v>286</v>
      </c>
      <c r="AG298" s="1" t="s">
        <v>2399</v>
      </c>
      <c r="AH298" s="1">
        <v>11</v>
      </c>
      <c r="AI298" s="1">
        <v>30</v>
      </c>
      <c r="AJ298" s="1">
        <v>2</v>
      </c>
      <c r="AK298" s="1">
        <v>0</v>
      </c>
      <c r="AL298" s="4">
        <v>0</v>
      </c>
      <c r="AM298" s="1">
        <v>3740234</v>
      </c>
      <c r="AN298" s="1" t="s">
        <v>2269</v>
      </c>
      <c r="AO298" s="1" t="s">
        <v>2270</v>
      </c>
      <c r="AP298" s="1">
        <v>6174</v>
      </c>
      <c r="AQ298" s="1">
        <v>114</v>
      </c>
      <c r="AR298" s="1" t="s">
        <v>532</v>
      </c>
      <c r="AS298" s="1" t="s">
        <v>1200</v>
      </c>
      <c r="AT298" s="1" t="s">
        <v>1182</v>
      </c>
      <c r="AU298" s="1" t="s">
        <v>2400</v>
      </c>
      <c r="AV298" s="1" t="s">
        <v>2401</v>
      </c>
      <c r="AW298" s="4">
        <v>30</v>
      </c>
      <c r="AX298" s="3">
        <v>17.766435185185184</v>
      </c>
      <c r="AY298" s="17">
        <v>0</v>
      </c>
      <c r="AZ298" s="17" t="s">
        <v>5091</v>
      </c>
      <c r="BA298" s="6" t="str">
        <f t="shared" si="41"/>
        <v>No Disponible</v>
      </c>
      <c r="BB298" s="6">
        <v>0</v>
      </c>
      <c r="BC298" s="6" t="s">
        <v>5091</v>
      </c>
      <c r="BD298" s="6" t="str">
        <f t="shared" si="42"/>
        <v>No Disponible</v>
      </c>
      <c r="BE298" s="6">
        <v>0</v>
      </c>
      <c r="BF298" s="6" t="s">
        <v>5091</v>
      </c>
      <c r="BG298" s="6" t="str">
        <f t="shared" si="43"/>
        <v>No Disponible</v>
      </c>
      <c r="BH298" s="2" t="s">
        <v>591</v>
      </c>
      <c r="BI298" s="2">
        <v>17.553472222222222</v>
      </c>
      <c r="BJ298" s="2">
        <v>22.819513888888888</v>
      </c>
      <c r="BK298" s="2">
        <v>36.511222222222223</v>
      </c>
    </row>
    <row r="299" spans="1:63" ht="35.25" customHeight="1">
      <c r="A299" s="1">
        <v>6402</v>
      </c>
      <c r="B299" s="1">
        <v>10</v>
      </c>
      <c r="C299" s="1" t="s">
        <v>6</v>
      </c>
      <c r="D299" s="1">
        <v>6</v>
      </c>
      <c r="E299" s="1" t="s">
        <v>0</v>
      </c>
      <c r="F299" s="1">
        <v>71299</v>
      </c>
      <c r="G299" s="1" t="s">
        <v>2403</v>
      </c>
      <c r="H299" s="1" t="s">
        <v>0</v>
      </c>
      <c r="I299" s="1" t="s">
        <v>2396</v>
      </c>
      <c r="J299" s="1">
        <v>17</v>
      </c>
      <c r="K299" s="1" t="s">
        <v>1177</v>
      </c>
      <c r="L299" s="1">
        <v>653</v>
      </c>
      <c r="M299" s="1" t="s">
        <v>2397</v>
      </c>
      <c r="N299" s="1" t="s">
        <v>532</v>
      </c>
      <c r="O299" s="1" t="s">
        <v>533</v>
      </c>
      <c r="P299" s="1" t="s">
        <v>533</v>
      </c>
      <c r="Q299" s="1" t="s">
        <v>533</v>
      </c>
      <c r="R299" s="1" t="s">
        <v>532</v>
      </c>
      <c r="S299" s="1" t="s">
        <v>533</v>
      </c>
      <c r="T299" s="1" t="s">
        <v>533</v>
      </c>
      <c r="U299" s="1" t="s">
        <v>533</v>
      </c>
      <c r="V299" s="1" t="s">
        <v>533</v>
      </c>
      <c r="W299" s="1" t="s">
        <v>533</v>
      </c>
      <c r="X299" s="1">
        <v>2009</v>
      </c>
      <c r="Y299" s="1" t="s">
        <v>534</v>
      </c>
      <c r="Z299" s="1">
        <v>1</v>
      </c>
      <c r="AA299" s="1">
        <v>2015</v>
      </c>
      <c r="AB299" s="5">
        <v>7</v>
      </c>
      <c r="AC299" s="1" t="s">
        <v>928</v>
      </c>
      <c r="AD299" s="1">
        <v>14</v>
      </c>
      <c r="AE299" s="1">
        <v>10</v>
      </c>
      <c r="AF299" s="1">
        <v>70</v>
      </c>
      <c r="AG299" s="1" t="s">
        <v>2399</v>
      </c>
      <c r="AH299" s="1">
        <v>14</v>
      </c>
      <c r="AI299" s="1">
        <v>50</v>
      </c>
      <c r="AJ299" s="1">
        <v>2</v>
      </c>
      <c r="AK299" s="1">
        <v>0</v>
      </c>
      <c r="AL299" s="4">
        <v>0</v>
      </c>
      <c r="AM299" s="1">
        <v>3740234</v>
      </c>
      <c r="AN299" s="1" t="s">
        <v>2269</v>
      </c>
      <c r="AO299" s="1" t="s">
        <v>2270</v>
      </c>
      <c r="AP299" s="1">
        <v>6174</v>
      </c>
      <c r="AQ299" s="1">
        <v>33</v>
      </c>
      <c r="AR299" s="1" t="s">
        <v>532</v>
      </c>
      <c r="AS299" s="1" t="s">
        <v>1200</v>
      </c>
      <c r="AT299" s="1" t="s">
        <v>1182</v>
      </c>
      <c r="AU299" s="1" t="s">
        <v>2400</v>
      </c>
      <c r="AV299" s="1" t="s">
        <v>2401</v>
      </c>
      <c r="AW299" s="4">
        <v>1.66</v>
      </c>
      <c r="AX299" s="3">
        <v>17.766435185185184</v>
      </c>
      <c r="AY299" s="17">
        <v>0</v>
      </c>
      <c r="AZ299" s="17" t="s">
        <v>5091</v>
      </c>
      <c r="BA299" s="6" t="str">
        <f t="shared" si="41"/>
        <v>No Disponible</v>
      </c>
      <c r="BB299" s="6">
        <v>0</v>
      </c>
      <c r="BC299" s="6" t="s">
        <v>5091</v>
      </c>
      <c r="BD299" s="6" t="str">
        <f t="shared" si="42"/>
        <v>No Disponible</v>
      </c>
      <c r="BE299" s="6">
        <v>0</v>
      </c>
      <c r="BF299" s="6" t="s">
        <v>5091</v>
      </c>
      <c r="BG299" s="6" t="str">
        <f t="shared" si="43"/>
        <v>No Disponible</v>
      </c>
      <c r="BH299" s="2" t="s">
        <v>591</v>
      </c>
      <c r="BI299" s="2">
        <v>17.553472222222222</v>
      </c>
      <c r="BJ299" s="2">
        <v>22.819513888888888</v>
      </c>
      <c r="BK299" s="2">
        <v>36.511222222222223</v>
      </c>
    </row>
    <row r="300" spans="1:63" ht="35.25" customHeight="1">
      <c r="A300" s="1">
        <v>6407</v>
      </c>
      <c r="B300" s="1">
        <v>10</v>
      </c>
      <c r="C300" s="1" t="s">
        <v>6</v>
      </c>
      <c r="D300" s="1">
        <v>6</v>
      </c>
      <c r="E300" s="1" t="s">
        <v>0</v>
      </c>
      <c r="F300" s="1">
        <v>71304</v>
      </c>
      <c r="G300" s="1" t="s">
        <v>2404</v>
      </c>
      <c r="H300" s="1" t="s">
        <v>0</v>
      </c>
      <c r="I300" s="1" t="s">
        <v>2405</v>
      </c>
      <c r="J300" s="1">
        <v>17</v>
      </c>
      <c r="K300" s="1" t="s">
        <v>1177</v>
      </c>
      <c r="L300" s="1">
        <v>662</v>
      </c>
      <c r="M300" s="1" t="s">
        <v>2406</v>
      </c>
      <c r="N300" s="1" t="s">
        <v>532</v>
      </c>
      <c r="O300" s="1" t="s">
        <v>533</v>
      </c>
      <c r="P300" s="1" t="s">
        <v>533</v>
      </c>
      <c r="Q300" s="1" t="s">
        <v>533</v>
      </c>
      <c r="R300" s="1" t="s">
        <v>532</v>
      </c>
      <c r="S300" s="1" t="s">
        <v>533</v>
      </c>
      <c r="T300" s="1" t="s">
        <v>533</v>
      </c>
      <c r="U300" s="1" t="s">
        <v>533</v>
      </c>
      <c r="V300" s="1" t="s">
        <v>533</v>
      </c>
      <c r="W300" s="1" t="s">
        <v>532</v>
      </c>
      <c r="X300" s="1">
        <v>2009</v>
      </c>
      <c r="Y300" s="1" t="s">
        <v>534</v>
      </c>
      <c r="Z300" s="1">
        <v>1</v>
      </c>
      <c r="AA300" s="1">
        <v>2015</v>
      </c>
      <c r="AB300" s="5">
        <v>15</v>
      </c>
      <c r="AC300" s="1" t="s">
        <v>2407</v>
      </c>
      <c r="AD300" s="1">
        <v>10</v>
      </c>
      <c r="AE300" s="1">
        <v>15</v>
      </c>
      <c r="AF300" s="1">
        <v>164</v>
      </c>
      <c r="AG300" s="1" t="s">
        <v>2408</v>
      </c>
      <c r="AH300" s="1">
        <v>9</v>
      </c>
      <c r="AI300" s="1">
        <v>10</v>
      </c>
      <c r="AJ300" s="1">
        <v>1</v>
      </c>
      <c r="AK300" s="1">
        <v>205517.52</v>
      </c>
      <c r="AL300" s="4">
        <v>6.5169178082191781</v>
      </c>
      <c r="AM300" s="1">
        <v>3740234</v>
      </c>
      <c r="AN300" s="1" t="s">
        <v>2269</v>
      </c>
      <c r="AO300" s="1" t="s">
        <v>2270</v>
      </c>
      <c r="AP300" s="1">
        <v>6174</v>
      </c>
      <c r="AQ300" s="1">
        <v>56</v>
      </c>
      <c r="AR300" s="1" t="s">
        <v>532</v>
      </c>
      <c r="AS300" s="1" t="s">
        <v>2409</v>
      </c>
      <c r="AT300" s="1" t="s">
        <v>1182</v>
      </c>
      <c r="AU300" s="1" t="s">
        <v>1073</v>
      </c>
      <c r="AV300" s="1" t="s">
        <v>2350</v>
      </c>
      <c r="AW300" s="4">
        <v>9.6</v>
      </c>
      <c r="AX300" s="3">
        <v>9.1077160493827165</v>
      </c>
      <c r="AY300" s="6">
        <v>0.11637353228962818</v>
      </c>
      <c r="AZ300" s="6">
        <f t="shared" ref="AZ300:AZ306" si="50">AY300</f>
        <v>0.11637353228962818</v>
      </c>
      <c r="BA300" s="6" t="str">
        <f t="shared" si="41"/>
        <v>Menor a 100%</v>
      </c>
      <c r="BB300" s="6">
        <v>0.43446118721461185</v>
      </c>
      <c r="BC300" s="6">
        <f t="shared" ref="BC300:BC306" si="51">BB300</f>
        <v>0.43446118721461185</v>
      </c>
      <c r="BD300" s="6" t="str">
        <f t="shared" si="42"/>
        <v>Menor a 100%</v>
      </c>
      <c r="BE300" s="6">
        <v>0.67884560502283109</v>
      </c>
      <c r="BF300" s="6">
        <f t="shared" ref="BF300:BF306" si="52">BE300</f>
        <v>0.67884560502283109</v>
      </c>
      <c r="BG300" s="6" t="str">
        <f t="shared" si="43"/>
        <v>Menor a 100%</v>
      </c>
      <c r="BH300" s="2" t="s">
        <v>591</v>
      </c>
      <c r="BI300" s="2">
        <v>9.1343364197530867</v>
      </c>
      <c r="BJ300" s="2">
        <v>11.874637345679012</v>
      </c>
      <c r="BK300" s="2">
        <v>18.999419753086421</v>
      </c>
    </row>
    <row r="301" spans="1:63" ht="35.25" customHeight="1">
      <c r="A301" s="1">
        <v>6408</v>
      </c>
      <c r="B301" s="1">
        <v>10</v>
      </c>
      <c r="C301" s="1" t="s">
        <v>6</v>
      </c>
      <c r="D301" s="1">
        <v>6</v>
      </c>
      <c r="E301" s="1" t="s">
        <v>0</v>
      </c>
      <c r="F301" s="1">
        <v>71303</v>
      </c>
      <c r="G301" s="1" t="s">
        <v>2410</v>
      </c>
      <c r="H301" s="1" t="s">
        <v>0</v>
      </c>
      <c r="I301" s="1" t="s">
        <v>2405</v>
      </c>
      <c r="J301" s="1">
        <v>17</v>
      </c>
      <c r="K301" s="1" t="s">
        <v>1177</v>
      </c>
      <c r="L301" s="1">
        <v>662</v>
      </c>
      <c r="M301" s="1" t="s">
        <v>2406</v>
      </c>
      <c r="N301" s="1" t="s">
        <v>532</v>
      </c>
      <c r="O301" s="1" t="s">
        <v>533</v>
      </c>
      <c r="P301" s="1" t="s">
        <v>533</v>
      </c>
      <c r="Q301" s="1" t="s">
        <v>533</v>
      </c>
      <c r="R301" s="1" t="s">
        <v>532</v>
      </c>
      <c r="S301" s="1" t="s">
        <v>533</v>
      </c>
      <c r="T301" s="1" t="s">
        <v>533</v>
      </c>
      <c r="U301" s="1" t="s">
        <v>533</v>
      </c>
      <c r="V301" s="1" t="s">
        <v>533</v>
      </c>
      <c r="W301" s="1" t="s">
        <v>532</v>
      </c>
      <c r="X301" s="1">
        <v>2009</v>
      </c>
      <c r="Y301" s="1" t="s">
        <v>534</v>
      </c>
      <c r="Z301" s="1">
        <v>1</v>
      </c>
      <c r="AA301" s="1">
        <v>2015</v>
      </c>
      <c r="AB301" s="5">
        <v>16</v>
      </c>
      <c r="AC301" s="1" t="s">
        <v>2407</v>
      </c>
      <c r="AD301" s="1">
        <v>12</v>
      </c>
      <c r="AE301" s="1">
        <v>10</v>
      </c>
      <c r="AF301" s="1">
        <v>171</v>
      </c>
      <c r="AG301" s="1" t="s">
        <v>2408</v>
      </c>
      <c r="AH301" s="1">
        <v>11</v>
      </c>
      <c r="AI301" s="1">
        <v>45</v>
      </c>
      <c r="AJ301" s="1">
        <v>1</v>
      </c>
      <c r="AK301" s="1">
        <v>205517.52</v>
      </c>
      <c r="AL301" s="4">
        <v>6.5169178082191781</v>
      </c>
      <c r="AM301" s="1">
        <v>3740234</v>
      </c>
      <c r="AN301" s="1" t="s">
        <v>2269</v>
      </c>
      <c r="AO301" s="1" t="s">
        <v>2270</v>
      </c>
      <c r="AP301" s="1">
        <v>6174</v>
      </c>
      <c r="AQ301" s="1">
        <v>51</v>
      </c>
      <c r="AR301" s="1" t="s">
        <v>532</v>
      </c>
      <c r="AS301" s="1" t="s">
        <v>2409</v>
      </c>
      <c r="AT301" s="1" t="s">
        <v>1182</v>
      </c>
      <c r="AU301" s="1" t="s">
        <v>1073</v>
      </c>
      <c r="AV301" s="1" t="s">
        <v>2350</v>
      </c>
      <c r="AW301" s="4">
        <v>9.6</v>
      </c>
      <c r="AX301" s="3">
        <v>9.1077160493827165</v>
      </c>
      <c r="AY301" s="6">
        <v>0.12778270212194467</v>
      </c>
      <c r="AZ301" s="6">
        <f t="shared" si="50"/>
        <v>0.12778270212194467</v>
      </c>
      <c r="BA301" s="6" t="str">
        <f t="shared" si="41"/>
        <v>Menor a 100%</v>
      </c>
      <c r="BB301" s="6">
        <v>0.40730736301369863</v>
      </c>
      <c r="BC301" s="6">
        <f t="shared" si="51"/>
        <v>0.40730736301369863</v>
      </c>
      <c r="BD301" s="6" t="str">
        <f t="shared" si="42"/>
        <v>Menor a 100%</v>
      </c>
      <c r="BE301" s="6">
        <v>0.67884560502283109</v>
      </c>
      <c r="BF301" s="6">
        <f t="shared" si="52"/>
        <v>0.67884560502283109</v>
      </c>
      <c r="BG301" s="6" t="str">
        <f t="shared" si="43"/>
        <v>Menor a 100%</v>
      </c>
      <c r="BH301" s="2" t="s">
        <v>591</v>
      </c>
      <c r="BI301" s="2">
        <v>9.1343364197530867</v>
      </c>
      <c r="BJ301" s="2">
        <v>11.874637345679012</v>
      </c>
      <c r="BK301" s="2">
        <v>18.999419753086421</v>
      </c>
    </row>
    <row r="302" spans="1:63" ht="35.25" customHeight="1">
      <c r="A302" s="1">
        <v>6409</v>
      </c>
      <c r="B302" s="1">
        <v>10</v>
      </c>
      <c r="C302" s="1" t="s">
        <v>6</v>
      </c>
      <c r="D302" s="1">
        <v>6</v>
      </c>
      <c r="E302" s="1" t="s">
        <v>0</v>
      </c>
      <c r="F302" s="1">
        <v>71305</v>
      </c>
      <c r="G302" s="1" t="s">
        <v>2411</v>
      </c>
      <c r="H302" s="1" t="s">
        <v>0</v>
      </c>
      <c r="I302" s="1" t="s">
        <v>2405</v>
      </c>
      <c r="J302" s="1">
        <v>17</v>
      </c>
      <c r="K302" s="1" t="s">
        <v>1177</v>
      </c>
      <c r="L302" s="1">
        <v>662</v>
      </c>
      <c r="M302" s="1" t="s">
        <v>2406</v>
      </c>
      <c r="N302" s="1" t="s">
        <v>532</v>
      </c>
      <c r="O302" s="1" t="s">
        <v>533</v>
      </c>
      <c r="P302" s="1" t="s">
        <v>533</v>
      </c>
      <c r="Q302" s="1" t="s">
        <v>533</v>
      </c>
      <c r="R302" s="1" t="s">
        <v>532</v>
      </c>
      <c r="S302" s="1" t="s">
        <v>533</v>
      </c>
      <c r="T302" s="1" t="s">
        <v>533</v>
      </c>
      <c r="U302" s="1" t="s">
        <v>533</v>
      </c>
      <c r="V302" s="1" t="s">
        <v>533</v>
      </c>
      <c r="W302" s="1" t="s">
        <v>533</v>
      </c>
      <c r="X302" s="1">
        <v>2009</v>
      </c>
      <c r="Y302" s="1" t="s">
        <v>1114</v>
      </c>
      <c r="Z302" s="1">
        <v>1</v>
      </c>
      <c r="AA302" s="1">
        <v>2009</v>
      </c>
      <c r="AB302" s="5">
        <v>0</v>
      </c>
      <c r="AC302" s="1" t="s">
        <v>2412</v>
      </c>
      <c r="AD302" s="1">
        <v>0</v>
      </c>
      <c r="AE302" s="1">
        <v>0</v>
      </c>
      <c r="AF302" s="1">
        <v>0</v>
      </c>
      <c r="AG302" s="1" t="s">
        <v>2413</v>
      </c>
      <c r="AH302" s="1">
        <v>0</v>
      </c>
      <c r="AI302" s="1">
        <v>0</v>
      </c>
      <c r="AJ302" s="1">
        <v>1</v>
      </c>
      <c r="AK302" s="1">
        <v>0</v>
      </c>
      <c r="AL302" s="4">
        <v>0</v>
      </c>
      <c r="AM302" s="1">
        <v>1541066</v>
      </c>
      <c r="AN302" s="1" t="s">
        <v>2269</v>
      </c>
      <c r="AO302" s="1" t="s">
        <v>2290</v>
      </c>
      <c r="AP302" s="1">
        <v>3902</v>
      </c>
      <c r="AQ302" s="1">
        <v>0</v>
      </c>
      <c r="AR302" s="1" t="s">
        <v>533</v>
      </c>
      <c r="AS302" s="1">
        <v>0</v>
      </c>
      <c r="AT302" s="1">
        <v>0</v>
      </c>
      <c r="AU302" s="1">
        <v>0</v>
      </c>
      <c r="AV302" s="1">
        <v>0</v>
      </c>
      <c r="AW302" s="4" t="s">
        <v>217</v>
      </c>
      <c r="AX302" s="3">
        <v>9.1077160493827165</v>
      </c>
      <c r="AY302" s="6" t="s">
        <v>217</v>
      </c>
      <c r="AZ302" s="6" t="str">
        <f t="shared" si="50"/>
        <v/>
      </c>
      <c r="BA302" s="6" t="str">
        <f t="shared" si="41"/>
        <v>Mayor a 100%</v>
      </c>
      <c r="BB302" s="6" t="s">
        <v>217</v>
      </c>
      <c r="BC302" s="6" t="str">
        <f t="shared" si="51"/>
        <v/>
      </c>
      <c r="BD302" s="6" t="str">
        <f t="shared" si="42"/>
        <v>Mayor a 100%</v>
      </c>
      <c r="BE302" s="6" t="s">
        <v>217</v>
      </c>
      <c r="BF302" s="6" t="str">
        <f t="shared" si="52"/>
        <v/>
      </c>
      <c r="BG302" s="6" t="str">
        <f t="shared" si="43"/>
        <v>Mayor a 100%</v>
      </c>
      <c r="BH302" s="2" t="s">
        <v>591</v>
      </c>
      <c r="BI302" s="2">
        <v>9.1343364197530867</v>
      </c>
      <c r="BJ302" s="2">
        <v>11.874637345679012</v>
      </c>
      <c r="BK302" s="2">
        <v>18.999419753086421</v>
      </c>
    </row>
    <row r="303" spans="1:63" ht="35.25" customHeight="1">
      <c r="A303" s="1">
        <v>6412</v>
      </c>
      <c r="B303" s="1">
        <v>10</v>
      </c>
      <c r="C303" s="1" t="s">
        <v>6</v>
      </c>
      <c r="D303" s="1">
        <v>6</v>
      </c>
      <c r="E303" s="1" t="s">
        <v>0</v>
      </c>
      <c r="F303" s="1">
        <v>71308</v>
      </c>
      <c r="G303" s="1" t="s">
        <v>2414</v>
      </c>
      <c r="H303" s="1" t="s">
        <v>0</v>
      </c>
      <c r="I303" s="1" t="s">
        <v>2415</v>
      </c>
      <c r="J303" s="1">
        <v>17</v>
      </c>
      <c r="K303" s="1" t="s">
        <v>1177</v>
      </c>
      <c r="L303" s="1">
        <v>665</v>
      </c>
      <c r="M303" s="1" t="s">
        <v>2416</v>
      </c>
      <c r="N303" s="1" t="s">
        <v>532</v>
      </c>
      <c r="O303" s="1" t="s">
        <v>533</v>
      </c>
      <c r="P303" s="1" t="s">
        <v>533</v>
      </c>
      <c r="Q303" s="1" t="s">
        <v>533</v>
      </c>
      <c r="R303" s="1" t="s">
        <v>532</v>
      </c>
      <c r="S303" s="1" t="s">
        <v>533</v>
      </c>
      <c r="T303" s="1" t="s">
        <v>533</v>
      </c>
      <c r="U303" s="1" t="s">
        <v>533</v>
      </c>
      <c r="V303" s="1" t="s">
        <v>533</v>
      </c>
      <c r="W303" s="1" t="s">
        <v>533</v>
      </c>
      <c r="X303" s="1">
        <v>2009</v>
      </c>
      <c r="Y303" s="1" t="s">
        <v>534</v>
      </c>
      <c r="Z303" s="1">
        <v>1</v>
      </c>
      <c r="AA303" s="1">
        <v>2015</v>
      </c>
      <c r="AB303" s="5">
        <v>14</v>
      </c>
      <c r="AC303" s="1" t="s">
        <v>814</v>
      </c>
      <c r="AD303" s="1">
        <v>16</v>
      </c>
      <c r="AE303" s="1">
        <v>20</v>
      </c>
      <c r="AF303" s="1">
        <v>56</v>
      </c>
      <c r="AG303" s="1" t="s">
        <v>2391</v>
      </c>
      <c r="AH303" s="1">
        <v>16</v>
      </c>
      <c r="AI303" s="1">
        <v>30</v>
      </c>
      <c r="AJ303" s="1">
        <v>1</v>
      </c>
      <c r="AK303" s="1">
        <v>104884.32</v>
      </c>
      <c r="AL303" s="4">
        <v>3.3258599695585995</v>
      </c>
      <c r="AM303" s="1">
        <v>3740234</v>
      </c>
      <c r="AN303" s="1" t="s">
        <v>2269</v>
      </c>
      <c r="AO303" s="1" t="s">
        <v>2270</v>
      </c>
      <c r="AP303" s="1">
        <v>6174</v>
      </c>
      <c r="AQ303" s="1">
        <v>38</v>
      </c>
      <c r="AR303" s="1" t="s">
        <v>532</v>
      </c>
      <c r="AS303" s="1" t="s">
        <v>2417</v>
      </c>
      <c r="AT303" s="1" t="s">
        <v>1182</v>
      </c>
      <c r="AU303" s="1" t="s">
        <v>2356</v>
      </c>
      <c r="AV303" s="1" t="s">
        <v>2357</v>
      </c>
      <c r="AW303" s="4">
        <v>8.1199999999999992</v>
      </c>
      <c r="AX303" s="3">
        <v>2.5416666666666665</v>
      </c>
      <c r="AY303" s="6">
        <v>8.7522630777857879E-2</v>
      </c>
      <c r="AZ303" s="6">
        <f t="shared" si="50"/>
        <v>8.7522630777857879E-2</v>
      </c>
      <c r="BA303" s="6" t="str">
        <f t="shared" si="41"/>
        <v>Menor a 100%</v>
      </c>
      <c r="BB303" s="6">
        <v>0.23756142639704284</v>
      </c>
      <c r="BC303" s="6">
        <f t="shared" si="51"/>
        <v>0.23756142639704284</v>
      </c>
      <c r="BD303" s="6" t="str">
        <f t="shared" si="42"/>
        <v>Menor a 100%</v>
      </c>
      <c r="BE303" s="6">
        <v>0.40958866620179801</v>
      </c>
      <c r="BF303" s="6">
        <f t="shared" si="52"/>
        <v>0.40958866620179801</v>
      </c>
      <c r="BG303" s="6" t="str">
        <f t="shared" si="43"/>
        <v>Menor a 100%</v>
      </c>
      <c r="BH303" s="2" t="s">
        <v>591</v>
      </c>
      <c r="BI303" s="2">
        <v>2.5694444444444446</v>
      </c>
      <c r="BJ303" s="2">
        <v>3.3402777777777781</v>
      </c>
      <c r="BK303" s="2">
        <v>5.344444444444445</v>
      </c>
    </row>
    <row r="304" spans="1:63" ht="35.25" customHeight="1">
      <c r="A304" s="1">
        <v>6415</v>
      </c>
      <c r="B304" s="1">
        <v>10</v>
      </c>
      <c r="C304" s="1" t="s">
        <v>6</v>
      </c>
      <c r="D304" s="1">
        <v>6</v>
      </c>
      <c r="E304" s="1" t="s">
        <v>0</v>
      </c>
      <c r="F304" s="1">
        <v>71309</v>
      </c>
      <c r="G304" s="1" t="s">
        <v>1975</v>
      </c>
      <c r="H304" s="1" t="s">
        <v>0</v>
      </c>
      <c r="I304" s="1" t="s">
        <v>2418</v>
      </c>
      <c r="J304" s="1">
        <v>17</v>
      </c>
      <c r="K304" s="1" t="s">
        <v>1177</v>
      </c>
      <c r="L304" s="1">
        <v>777</v>
      </c>
      <c r="M304" s="1" t="s">
        <v>2419</v>
      </c>
      <c r="N304" s="1" t="s">
        <v>532</v>
      </c>
      <c r="O304" s="1" t="s">
        <v>533</v>
      </c>
      <c r="P304" s="1" t="s">
        <v>533</v>
      </c>
      <c r="Q304" s="1" t="s">
        <v>533</v>
      </c>
      <c r="R304" s="1" t="s">
        <v>532</v>
      </c>
      <c r="S304" s="1" t="s">
        <v>533</v>
      </c>
      <c r="T304" s="1" t="s">
        <v>533</v>
      </c>
      <c r="U304" s="1" t="s">
        <v>533</v>
      </c>
      <c r="V304" s="1" t="s">
        <v>533</v>
      </c>
      <c r="W304" s="1" t="s">
        <v>532</v>
      </c>
      <c r="X304" s="1">
        <v>2009</v>
      </c>
      <c r="Y304" s="1" t="s">
        <v>534</v>
      </c>
      <c r="Z304" s="1">
        <v>1</v>
      </c>
      <c r="AA304" s="1">
        <v>2015</v>
      </c>
      <c r="AB304" s="5">
        <v>59</v>
      </c>
      <c r="AC304" s="1" t="s">
        <v>2370</v>
      </c>
      <c r="AD304" s="1">
        <v>7</v>
      </c>
      <c r="AE304" s="1">
        <v>40</v>
      </c>
      <c r="AF304" s="1">
        <v>814</v>
      </c>
      <c r="AG304" s="1" t="s">
        <v>2377</v>
      </c>
      <c r="AH304" s="1">
        <v>8</v>
      </c>
      <c r="AI304" s="1">
        <v>30</v>
      </c>
      <c r="AJ304" s="1">
        <v>1</v>
      </c>
      <c r="AK304" s="1">
        <v>1225618.56</v>
      </c>
      <c r="AL304" s="4">
        <v>38.864109589041092</v>
      </c>
      <c r="AM304" s="1">
        <v>3740234</v>
      </c>
      <c r="AN304" s="1" t="s">
        <v>2269</v>
      </c>
      <c r="AO304" s="1" t="s">
        <v>2270</v>
      </c>
      <c r="AP304" s="1">
        <v>6174</v>
      </c>
      <c r="AQ304" s="1">
        <v>230</v>
      </c>
      <c r="AR304" s="1" t="s">
        <v>532</v>
      </c>
      <c r="AS304" s="1" t="s">
        <v>2420</v>
      </c>
      <c r="AT304" s="1" t="s">
        <v>1182</v>
      </c>
      <c r="AU304" s="1" t="s">
        <v>2393</v>
      </c>
      <c r="AV304" s="1" t="s">
        <v>2421</v>
      </c>
      <c r="AW304" s="4">
        <v>60</v>
      </c>
      <c r="AX304" s="3">
        <v>24.990354938271604</v>
      </c>
      <c r="AY304" s="6">
        <v>0.16897438951756996</v>
      </c>
      <c r="AZ304" s="6">
        <f t="shared" si="50"/>
        <v>0.16897438951756996</v>
      </c>
      <c r="BA304" s="6" t="str">
        <f t="shared" si="41"/>
        <v>Menor a 100%</v>
      </c>
      <c r="BB304" s="6">
        <v>0.65871372184815413</v>
      </c>
      <c r="BC304" s="6">
        <f t="shared" si="51"/>
        <v>0.65871372184815413</v>
      </c>
      <c r="BD304" s="6" t="str">
        <f t="shared" si="42"/>
        <v>Menor a 100%</v>
      </c>
      <c r="BE304" s="6">
        <v>0.64773515981735152</v>
      </c>
      <c r="BF304" s="6">
        <f t="shared" si="52"/>
        <v>0.64773515981735152</v>
      </c>
      <c r="BG304" s="6" t="str">
        <f t="shared" si="43"/>
        <v>Menor a 100%</v>
      </c>
      <c r="BH304" s="2" t="s">
        <v>591</v>
      </c>
      <c r="BI304" s="2">
        <v>25.219907407407408</v>
      </c>
      <c r="BJ304" s="2">
        <v>30.263888888888889</v>
      </c>
      <c r="BK304" s="2">
        <v>45.395833333333336</v>
      </c>
    </row>
    <row r="305" spans="1:63" ht="35.25" customHeight="1">
      <c r="A305" s="1">
        <v>6416</v>
      </c>
      <c r="B305" s="1">
        <v>10</v>
      </c>
      <c r="C305" s="1" t="s">
        <v>6</v>
      </c>
      <c r="D305" s="1">
        <v>6</v>
      </c>
      <c r="E305" s="1" t="s">
        <v>0</v>
      </c>
      <c r="F305" s="1">
        <v>71311</v>
      </c>
      <c r="G305" s="1" t="s">
        <v>2422</v>
      </c>
      <c r="H305" s="1" t="s">
        <v>0</v>
      </c>
      <c r="I305" s="1" t="s">
        <v>2418</v>
      </c>
      <c r="J305" s="1">
        <v>17</v>
      </c>
      <c r="K305" s="1" t="s">
        <v>1177</v>
      </c>
      <c r="L305" s="1">
        <v>777</v>
      </c>
      <c r="M305" s="1" t="s">
        <v>2419</v>
      </c>
      <c r="N305" s="1" t="s">
        <v>532</v>
      </c>
      <c r="O305" s="1" t="s">
        <v>533</v>
      </c>
      <c r="P305" s="1" t="s">
        <v>533</v>
      </c>
      <c r="Q305" s="1" t="s">
        <v>533</v>
      </c>
      <c r="R305" s="1" t="s">
        <v>532</v>
      </c>
      <c r="S305" s="1" t="s">
        <v>533</v>
      </c>
      <c r="T305" s="1" t="s">
        <v>533</v>
      </c>
      <c r="U305" s="1" t="s">
        <v>533</v>
      </c>
      <c r="V305" s="1" t="s">
        <v>533</v>
      </c>
      <c r="W305" s="1" t="s">
        <v>532</v>
      </c>
      <c r="X305" s="1">
        <v>2009</v>
      </c>
      <c r="Y305" s="1" t="s">
        <v>534</v>
      </c>
      <c r="Z305" s="1">
        <v>1</v>
      </c>
      <c r="AA305" s="1">
        <v>2015</v>
      </c>
      <c r="AB305" s="5">
        <v>8</v>
      </c>
      <c r="AC305" s="1" t="s">
        <v>2370</v>
      </c>
      <c r="AD305" s="1">
        <v>8</v>
      </c>
      <c r="AE305" s="1">
        <v>45</v>
      </c>
      <c r="AF305" s="1">
        <v>77</v>
      </c>
      <c r="AG305" s="1" t="s">
        <v>2377</v>
      </c>
      <c r="AH305" s="1">
        <v>9</v>
      </c>
      <c r="AI305" s="1">
        <v>45</v>
      </c>
      <c r="AJ305" s="1">
        <v>1</v>
      </c>
      <c r="AK305" s="1">
        <v>510252.48</v>
      </c>
      <c r="AL305" s="4">
        <v>16.18</v>
      </c>
      <c r="AM305" s="1">
        <v>3740234</v>
      </c>
      <c r="AN305" s="1" t="s">
        <v>2269</v>
      </c>
      <c r="AO305" s="1" t="s">
        <v>2270</v>
      </c>
      <c r="AP305" s="1">
        <v>6174</v>
      </c>
      <c r="AQ305" s="1">
        <v>26</v>
      </c>
      <c r="AR305" s="1" t="s">
        <v>532</v>
      </c>
      <c r="AS305" s="1" t="s">
        <v>2423</v>
      </c>
      <c r="AT305" s="1" t="s">
        <v>1182</v>
      </c>
      <c r="AU305" s="1" t="s">
        <v>2424</v>
      </c>
      <c r="AV305" s="1" t="s">
        <v>2425</v>
      </c>
      <c r="AW305" s="4">
        <v>25</v>
      </c>
      <c r="AX305" s="3">
        <v>24.990354938271604</v>
      </c>
      <c r="AY305" s="6">
        <v>0.62230769230769234</v>
      </c>
      <c r="AZ305" s="6">
        <f t="shared" si="50"/>
        <v>0.62230769230769234</v>
      </c>
      <c r="BA305" s="6" t="str">
        <f t="shared" si="41"/>
        <v>Menor a 100%</v>
      </c>
      <c r="BB305" s="6">
        <v>2.0225</v>
      </c>
      <c r="BC305" s="6">
        <f t="shared" si="51"/>
        <v>2.0225</v>
      </c>
      <c r="BD305" s="6" t="str">
        <f t="shared" si="42"/>
        <v>Mayor a 100%</v>
      </c>
      <c r="BE305" s="6">
        <v>0.6472</v>
      </c>
      <c r="BF305" s="6">
        <f t="shared" si="52"/>
        <v>0.6472</v>
      </c>
      <c r="BG305" s="6" t="str">
        <f t="shared" si="43"/>
        <v>Menor a 100%</v>
      </c>
      <c r="BH305" s="2" t="s">
        <v>591</v>
      </c>
      <c r="BI305" s="2">
        <v>25.219907407407408</v>
      </c>
      <c r="BJ305" s="2">
        <v>30.263888888888889</v>
      </c>
      <c r="BK305" s="2">
        <v>45.395833333333336</v>
      </c>
    </row>
    <row r="306" spans="1:63" ht="35.25" customHeight="1">
      <c r="A306" s="1">
        <v>6419</v>
      </c>
      <c r="B306" s="1">
        <v>10</v>
      </c>
      <c r="C306" s="1" t="s">
        <v>6</v>
      </c>
      <c r="D306" s="1">
        <v>5</v>
      </c>
      <c r="E306" s="1" t="s">
        <v>446</v>
      </c>
      <c r="F306" s="1">
        <v>429</v>
      </c>
      <c r="G306" s="1" t="s">
        <v>2426</v>
      </c>
      <c r="H306" s="1" t="s">
        <v>446</v>
      </c>
      <c r="I306" s="1" t="s">
        <v>2418</v>
      </c>
      <c r="J306" s="1">
        <v>17</v>
      </c>
      <c r="K306" s="1" t="s">
        <v>1177</v>
      </c>
      <c r="L306" s="1">
        <v>777</v>
      </c>
      <c r="M306" s="1" t="s">
        <v>2419</v>
      </c>
      <c r="N306" s="1" t="s">
        <v>532</v>
      </c>
      <c r="O306" s="1" t="s">
        <v>533</v>
      </c>
      <c r="P306" s="1" t="s">
        <v>533</v>
      </c>
      <c r="Q306" s="1" t="s">
        <v>533</v>
      </c>
      <c r="R306" s="1" t="s">
        <v>532</v>
      </c>
      <c r="S306" s="1" t="s">
        <v>533</v>
      </c>
      <c r="T306" s="1" t="s">
        <v>533</v>
      </c>
      <c r="U306" s="1" t="s">
        <v>533</v>
      </c>
      <c r="V306" s="1" t="s">
        <v>533</v>
      </c>
      <c r="W306" s="1" t="s">
        <v>533</v>
      </c>
      <c r="X306" s="1">
        <v>2009</v>
      </c>
      <c r="Y306" s="1" t="s">
        <v>534</v>
      </c>
      <c r="Z306" s="1">
        <v>1</v>
      </c>
      <c r="AA306" s="1">
        <v>2015</v>
      </c>
      <c r="AB306" s="5">
        <v>184</v>
      </c>
      <c r="AC306" s="1" t="s">
        <v>2427</v>
      </c>
      <c r="AD306" s="1">
        <v>10</v>
      </c>
      <c r="AE306" s="1">
        <v>50</v>
      </c>
      <c r="AF306" s="1">
        <v>805</v>
      </c>
      <c r="AG306" s="1" t="s">
        <v>2428</v>
      </c>
      <c r="AH306" s="1">
        <v>9</v>
      </c>
      <c r="AI306" s="1">
        <v>45</v>
      </c>
      <c r="AJ306" s="1">
        <v>1</v>
      </c>
      <c r="AK306" s="1">
        <v>385346.16</v>
      </c>
      <c r="AL306" s="4">
        <v>12.219246575342465</v>
      </c>
      <c r="AM306" s="1">
        <v>3740234</v>
      </c>
      <c r="AN306" s="1" t="s">
        <v>2269</v>
      </c>
      <c r="AO306" s="1" t="s">
        <v>2270</v>
      </c>
      <c r="AP306" s="1">
        <v>6174</v>
      </c>
      <c r="AQ306" s="1">
        <v>601</v>
      </c>
      <c r="AR306" s="1" t="s">
        <v>532</v>
      </c>
      <c r="AS306" s="1" t="s">
        <v>2429</v>
      </c>
      <c r="AT306" s="1" t="s">
        <v>1182</v>
      </c>
      <c r="AU306" s="1" t="s">
        <v>2424</v>
      </c>
      <c r="AV306" s="1" t="s">
        <v>2430</v>
      </c>
      <c r="AW306" s="4">
        <v>8.16</v>
      </c>
      <c r="AX306" s="3">
        <v>24.990354938271604</v>
      </c>
      <c r="AY306" s="6">
        <v>2.0331525083764502E-2</v>
      </c>
      <c r="AZ306" s="6">
        <f t="shared" si="50"/>
        <v>2.0331525083764502E-2</v>
      </c>
      <c r="BA306" s="6" t="str">
        <f t="shared" si="41"/>
        <v>Menor a 100%</v>
      </c>
      <c r="BB306" s="6">
        <v>6.6408948779035137E-2</v>
      </c>
      <c r="BC306" s="6">
        <f t="shared" si="51"/>
        <v>6.6408948779035137E-2</v>
      </c>
      <c r="BD306" s="6" t="str">
        <f t="shared" si="42"/>
        <v>Menor a 100%</v>
      </c>
      <c r="BE306" s="6">
        <v>1.4974566881547138</v>
      </c>
      <c r="BF306" s="6">
        <f t="shared" si="52"/>
        <v>1.4974566881547138</v>
      </c>
      <c r="BG306" s="6" t="str">
        <f t="shared" si="43"/>
        <v>Mayor a 100%</v>
      </c>
      <c r="BH306" s="2" t="s">
        <v>591</v>
      </c>
      <c r="BI306" s="2">
        <v>25.219907407407408</v>
      </c>
      <c r="BJ306" s="2">
        <v>30.263888888888889</v>
      </c>
      <c r="BK306" s="2">
        <v>45.395833333333336</v>
      </c>
    </row>
    <row r="307" spans="1:63" ht="35.25" customHeight="1">
      <c r="A307" s="1">
        <v>6420</v>
      </c>
      <c r="B307" s="1">
        <v>10</v>
      </c>
      <c r="C307" s="1" t="s">
        <v>6</v>
      </c>
      <c r="D307" s="1">
        <v>5</v>
      </c>
      <c r="E307" s="1" t="s">
        <v>446</v>
      </c>
      <c r="F307" s="1">
        <v>435</v>
      </c>
      <c r="G307" s="1" t="s">
        <v>2431</v>
      </c>
      <c r="H307" s="1" t="s">
        <v>446</v>
      </c>
      <c r="I307" s="1" t="s">
        <v>2432</v>
      </c>
      <c r="J307" s="1">
        <v>17</v>
      </c>
      <c r="K307" s="1" t="s">
        <v>1177</v>
      </c>
      <c r="L307" s="1">
        <v>867</v>
      </c>
      <c r="M307" s="1" t="s">
        <v>2433</v>
      </c>
      <c r="N307" s="1" t="s">
        <v>532</v>
      </c>
      <c r="O307" s="1" t="s">
        <v>533</v>
      </c>
      <c r="P307" s="1" t="s">
        <v>533</v>
      </c>
      <c r="Q307" s="1" t="s">
        <v>533</v>
      </c>
      <c r="R307" s="1" t="s">
        <v>532</v>
      </c>
      <c r="S307" s="1" t="s">
        <v>533</v>
      </c>
      <c r="T307" s="1" t="s">
        <v>533</v>
      </c>
      <c r="U307" s="1" t="s">
        <v>533</v>
      </c>
      <c r="V307" s="1" t="s">
        <v>533</v>
      </c>
      <c r="W307" s="1" t="s">
        <v>533</v>
      </c>
      <c r="X307" s="1">
        <v>2009</v>
      </c>
      <c r="Y307" s="1" t="s">
        <v>534</v>
      </c>
      <c r="Z307" s="1">
        <v>1</v>
      </c>
      <c r="AA307" s="1">
        <v>2015</v>
      </c>
      <c r="AB307" s="5">
        <v>11800</v>
      </c>
      <c r="AC307" s="1" t="s">
        <v>2329</v>
      </c>
      <c r="AD307" s="1">
        <v>10</v>
      </c>
      <c r="AE307" s="1">
        <v>45</v>
      </c>
      <c r="AF307" s="1">
        <v>34300</v>
      </c>
      <c r="AG307" s="1" t="s">
        <v>2330</v>
      </c>
      <c r="AH307" s="1">
        <v>10</v>
      </c>
      <c r="AI307" s="1">
        <v>10</v>
      </c>
      <c r="AJ307" s="1">
        <v>2</v>
      </c>
      <c r="AK307" s="1">
        <v>0</v>
      </c>
      <c r="AL307" s="4">
        <v>0</v>
      </c>
      <c r="AM307" s="1">
        <v>3740234</v>
      </c>
      <c r="AN307" s="1" t="s">
        <v>2269</v>
      </c>
      <c r="AO307" s="1" t="s">
        <v>2270</v>
      </c>
      <c r="AP307" s="1">
        <v>6174</v>
      </c>
      <c r="AQ307" s="1">
        <v>19150</v>
      </c>
      <c r="AR307" s="1" t="s">
        <v>532</v>
      </c>
      <c r="AS307" s="1" t="s">
        <v>2434</v>
      </c>
      <c r="AT307" s="1" t="s">
        <v>1182</v>
      </c>
      <c r="AU307" s="1" t="s">
        <v>2435</v>
      </c>
      <c r="AV307" s="1" t="s">
        <v>2436</v>
      </c>
      <c r="AW307" s="4">
        <v>135</v>
      </c>
      <c r="AX307" s="3">
        <v>7.0447530864197523</v>
      </c>
      <c r="AY307" s="17">
        <v>0</v>
      </c>
      <c r="AZ307" s="17" t="s">
        <v>5091</v>
      </c>
      <c r="BA307" s="6" t="str">
        <f t="shared" si="41"/>
        <v>No Disponible</v>
      </c>
      <c r="BB307" s="6">
        <v>0</v>
      </c>
      <c r="BC307" s="6" t="s">
        <v>5091</v>
      </c>
      <c r="BD307" s="6" t="str">
        <f t="shared" si="42"/>
        <v>No Disponible</v>
      </c>
      <c r="BE307" s="6">
        <v>0</v>
      </c>
      <c r="BF307" s="6" t="s">
        <v>5091</v>
      </c>
      <c r="BG307" s="6" t="str">
        <f t="shared" si="43"/>
        <v>No Disponible</v>
      </c>
      <c r="BH307" s="2" t="s">
        <v>543</v>
      </c>
      <c r="BI307" s="2">
        <v>7.0370370370370372</v>
      </c>
      <c r="BJ307" s="2">
        <v>9.1481481481481488</v>
      </c>
      <c r="BK307" s="2">
        <v>14.63703703703704</v>
      </c>
    </row>
    <row r="308" spans="1:63" ht="35.25" customHeight="1">
      <c r="A308" s="1">
        <v>6421</v>
      </c>
      <c r="B308" s="1">
        <v>10</v>
      </c>
      <c r="C308" s="1" t="s">
        <v>6</v>
      </c>
      <c r="D308" s="1">
        <v>5</v>
      </c>
      <c r="E308" s="1" t="s">
        <v>446</v>
      </c>
      <c r="F308" s="1">
        <v>71375</v>
      </c>
      <c r="G308" s="1" t="s">
        <v>2437</v>
      </c>
      <c r="H308" s="1" t="s">
        <v>446</v>
      </c>
      <c r="I308" s="1" t="s">
        <v>2432</v>
      </c>
      <c r="J308" s="1">
        <v>17</v>
      </c>
      <c r="K308" s="1" t="s">
        <v>1177</v>
      </c>
      <c r="L308" s="1">
        <v>867</v>
      </c>
      <c r="M308" s="1" t="s">
        <v>2433</v>
      </c>
      <c r="N308" s="1" t="s">
        <v>532</v>
      </c>
      <c r="O308" s="1" t="s">
        <v>533</v>
      </c>
      <c r="P308" s="1" t="s">
        <v>533</v>
      </c>
      <c r="Q308" s="1" t="s">
        <v>533</v>
      </c>
      <c r="R308" s="1" t="s">
        <v>532</v>
      </c>
      <c r="S308" s="1" t="s">
        <v>533</v>
      </c>
      <c r="T308" s="1" t="s">
        <v>533</v>
      </c>
      <c r="U308" s="1" t="s">
        <v>533</v>
      </c>
      <c r="V308" s="1" t="s">
        <v>533</v>
      </c>
      <c r="W308" s="1" t="s">
        <v>532</v>
      </c>
      <c r="X308" s="1">
        <v>2009</v>
      </c>
      <c r="Y308" s="1" t="s">
        <v>534</v>
      </c>
      <c r="Z308" s="1">
        <v>1</v>
      </c>
      <c r="AA308" s="1">
        <v>2015</v>
      </c>
      <c r="AB308" s="5">
        <v>11</v>
      </c>
      <c r="AC308" s="1" t="s">
        <v>2329</v>
      </c>
      <c r="AD308" s="1">
        <v>13</v>
      </c>
      <c r="AE308" s="1">
        <v>45</v>
      </c>
      <c r="AF308" s="1">
        <v>311</v>
      </c>
      <c r="AG308" s="1" t="s">
        <v>2330</v>
      </c>
      <c r="AH308" s="1">
        <v>14</v>
      </c>
      <c r="AI308" s="1">
        <v>10</v>
      </c>
      <c r="AJ308" s="1">
        <v>1</v>
      </c>
      <c r="AK308" s="1">
        <v>303311.52</v>
      </c>
      <c r="AL308" s="4">
        <v>9.6179452054794528</v>
      </c>
      <c r="AM308" s="1">
        <v>3740234</v>
      </c>
      <c r="AN308" s="1" t="s">
        <v>2269</v>
      </c>
      <c r="AO308" s="1" t="s">
        <v>2270</v>
      </c>
      <c r="AP308" s="1">
        <v>6174</v>
      </c>
      <c r="AQ308" s="1">
        <v>66</v>
      </c>
      <c r="AR308" s="1" t="s">
        <v>532</v>
      </c>
      <c r="AS308" s="1" t="s">
        <v>2438</v>
      </c>
      <c r="AT308" s="1" t="s">
        <v>1182</v>
      </c>
      <c r="AU308" s="1" t="s">
        <v>2439</v>
      </c>
      <c r="AV308" s="1" t="s">
        <v>2440</v>
      </c>
      <c r="AW308" s="4">
        <v>14</v>
      </c>
      <c r="AX308" s="3">
        <v>7.0447530864197523</v>
      </c>
      <c r="AY308" s="6">
        <v>0.14572644250726444</v>
      </c>
      <c r="AZ308" s="6">
        <f t="shared" ref="AZ308:AZ317" si="53">AY308</f>
        <v>0.14572644250726444</v>
      </c>
      <c r="BA308" s="6" t="str">
        <f t="shared" si="41"/>
        <v>Menor a 100%</v>
      </c>
      <c r="BB308" s="6">
        <v>0.87435865504358656</v>
      </c>
      <c r="BC308" s="6">
        <f t="shared" ref="BC308:BC317" si="54">BB308</f>
        <v>0.87435865504358656</v>
      </c>
      <c r="BD308" s="6" t="str">
        <f t="shared" si="42"/>
        <v>Menor a 100%</v>
      </c>
      <c r="BE308" s="6">
        <v>0.6869960861056752</v>
      </c>
      <c r="BF308" s="6">
        <f t="shared" ref="BF308:BF323" si="55">BE308</f>
        <v>0.6869960861056752</v>
      </c>
      <c r="BG308" s="6" t="str">
        <f t="shared" si="43"/>
        <v>Menor a 100%</v>
      </c>
      <c r="BH308" s="2" t="s">
        <v>543</v>
      </c>
      <c r="BI308" s="2">
        <v>7.0370370370370372</v>
      </c>
      <c r="BJ308" s="2">
        <v>9.1481481481481488</v>
      </c>
      <c r="BK308" s="2">
        <v>14.63703703703704</v>
      </c>
    </row>
    <row r="309" spans="1:63" ht="35.25" customHeight="1">
      <c r="A309" s="1">
        <v>6422</v>
      </c>
      <c r="B309" s="1">
        <v>10</v>
      </c>
      <c r="C309" s="1" t="s">
        <v>6</v>
      </c>
      <c r="D309" s="1">
        <v>6</v>
      </c>
      <c r="E309" s="1" t="s">
        <v>0</v>
      </c>
      <c r="F309" s="1">
        <v>71313</v>
      </c>
      <c r="G309" s="1" t="s">
        <v>2441</v>
      </c>
      <c r="H309" s="1" t="s">
        <v>0</v>
      </c>
      <c r="I309" s="1" t="s">
        <v>2432</v>
      </c>
      <c r="J309" s="1">
        <v>17</v>
      </c>
      <c r="K309" s="1" t="s">
        <v>1177</v>
      </c>
      <c r="L309" s="1">
        <v>867</v>
      </c>
      <c r="M309" s="1" t="s">
        <v>2433</v>
      </c>
      <c r="N309" s="1" t="s">
        <v>532</v>
      </c>
      <c r="O309" s="1" t="s">
        <v>532</v>
      </c>
      <c r="P309" s="1" t="s">
        <v>533</v>
      </c>
      <c r="Q309" s="1" t="s">
        <v>533</v>
      </c>
      <c r="R309" s="1" t="s">
        <v>532</v>
      </c>
      <c r="S309" s="1" t="s">
        <v>533</v>
      </c>
      <c r="T309" s="1" t="s">
        <v>533</v>
      </c>
      <c r="U309" s="1" t="s">
        <v>533</v>
      </c>
      <c r="V309" s="1" t="s">
        <v>533</v>
      </c>
      <c r="W309" s="1" t="s">
        <v>533</v>
      </c>
      <c r="X309" s="1">
        <v>2009</v>
      </c>
      <c r="Y309" s="1" t="s">
        <v>534</v>
      </c>
      <c r="Z309" s="1">
        <v>1</v>
      </c>
      <c r="AA309" s="1">
        <v>2015</v>
      </c>
      <c r="AB309" s="5">
        <v>2</v>
      </c>
      <c r="AC309" s="1" t="s">
        <v>2329</v>
      </c>
      <c r="AD309" s="1">
        <v>16</v>
      </c>
      <c r="AE309" s="1">
        <v>30</v>
      </c>
      <c r="AF309" s="1">
        <v>52</v>
      </c>
      <c r="AG309" s="1" t="s">
        <v>2330</v>
      </c>
      <c r="AH309" s="1">
        <v>10</v>
      </c>
      <c r="AI309" s="1">
        <v>55</v>
      </c>
      <c r="AJ309" s="1">
        <v>1</v>
      </c>
      <c r="AK309" s="1">
        <v>65644.56</v>
      </c>
      <c r="AL309" s="4">
        <v>2.0815753424657535</v>
      </c>
      <c r="AM309" s="1">
        <v>3740234</v>
      </c>
      <c r="AN309" s="1" t="s">
        <v>2269</v>
      </c>
      <c r="AO309" s="1" t="s">
        <v>2270</v>
      </c>
      <c r="AP309" s="1">
        <v>6174</v>
      </c>
      <c r="AQ309" s="1">
        <v>13</v>
      </c>
      <c r="AR309" s="1" t="s">
        <v>532</v>
      </c>
      <c r="AS309" s="1" t="s">
        <v>2438</v>
      </c>
      <c r="AT309" s="1" t="s">
        <v>1182</v>
      </c>
      <c r="AU309" s="1" t="s">
        <v>2439</v>
      </c>
      <c r="AV309" s="1" t="s">
        <v>2440</v>
      </c>
      <c r="AW309" s="4">
        <v>3</v>
      </c>
      <c r="AX309" s="3">
        <v>7.0447530864197523</v>
      </c>
      <c r="AY309" s="6">
        <v>0.16012118018967333</v>
      </c>
      <c r="AZ309" s="6">
        <f t="shared" si="53"/>
        <v>0.16012118018967333</v>
      </c>
      <c r="BA309" s="6" t="str">
        <f t="shared" si="41"/>
        <v>Menor a 100%</v>
      </c>
      <c r="BB309" s="6">
        <v>1.0407876712328767</v>
      </c>
      <c r="BC309" s="6">
        <f t="shared" si="54"/>
        <v>1.0407876712328767</v>
      </c>
      <c r="BD309" s="6" t="str">
        <f t="shared" si="42"/>
        <v>Mayor a 100%</v>
      </c>
      <c r="BE309" s="6">
        <v>0.6938584474885845</v>
      </c>
      <c r="BF309" s="6">
        <f t="shared" si="55"/>
        <v>0.6938584474885845</v>
      </c>
      <c r="BG309" s="6" t="str">
        <f t="shared" si="43"/>
        <v>Menor a 100%</v>
      </c>
      <c r="BH309" s="2" t="s">
        <v>543</v>
      </c>
      <c r="BI309" s="2">
        <v>7.0370370370370372</v>
      </c>
      <c r="BJ309" s="2">
        <v>9.1481481481481488</v>
      </c>
      <c r="BK309" s="2">
        <v>14.63703703703704</v>
      </c>
    </row>
    <row r="310" spans="1:63" ht="35.25" customHeight="1">
      <c r="A310" s="1">
        <v>6424</v>
      </c>
      <c r="B310" s="1">
        <v>10</v>
      </c>
      <c r="C310" s="1" t="s">
        <v>6</v>
      </c>
      <c r="D310" s="1">
        <v>6</v>
      </c>
      <c r="E310" s="1" t="s">
        <v>0</v>
      </c>
      <c r="F310" s="1">
        <v>71317</v>
      </c>
      <c r="G310" s="1" t="s">
        <v>2442</v>
      </c>
      <c r="H310" s="1" t="s">
        <v>0</v>
      </c>
      <c r="I310" s="1" t="s">
        <v>2443</v>
      </c>
      <c r="J310" s="1">
        <v>17</v>
      </c>
      <c r="K310" s="1" t="s">
        <v>1177</v>
      </c>
      <c r="L310" s="1">
        <v>877</v>
      </c>
      <c r="M310" s="1" t="s">
        <v>2444</v>
      </c>
      <c r="N310" s="1" t="s">
        <v>532</v>
      </c>
      <c r="O310" s="1" t="s">
        <v>533</v>
      </c>
      <c r="P310" s="1" t="s">
        <v>533</v>
      </c>
      <c r="Q310" s="1" t="s">
        <v>533</v>
      </c>
      <c r="R310" s="1" t="s">
        <v>532</v>
      </c>
      <c r="S310" s="1" t="s">
        <v>533</v>
      </c>
      <c r="T310" s="1" t="s">
        <v>533</v>
      </c>
      <c r="U310" s="1" t="s">
        <v>533</v>
      </c>
      <c r="V310" s="1" t="s">
        <v>533</v>
      </c>
      <c r="W310" s="1" t="s">
        <v>532</v>
      </c>
      <c r="X310" s="1">
        <v>2009</v>
      </c>
      <c r="Y310" s="1" t="s">
        <v>534</v>
      </c>
      <c r="Z310" s="1">
        <v>1</v>
      </c>
      <c r="AA310" s="1">
        <v>2015</v>
      </c>
      <c r="AB310" s="5">
        <v>11</v>
      </c>
      <c r="AC310" s="1" t="s">
        <v>2445</v>
      </c>
      <c r="AD310" s="1">
        <v>11</v>
      </c>
      <c r="AE310" s="1">
        <v>45</v>
      </c>
      <c r="AF310" s="1">
        <v>144</v>
      </c>
      <c r="AG310" s="1" t="s">
        <v>2283</v>
      </c>
      <c r="AH310" s="1">
        <v>8</v>
      </c>
      <c r="AI310" s="1">
        <v>45</v>
      </c>
      <c r="AJ310" s="1">
        <v>1</v>
      </c>
      <c r="AK310" s="1">
        <v>244557.36</v>
      </c>
      <c r="AL310" s="4">
        <v>7.7548630136986301</v>
      </c>
      <c r="AM310" s="1">
        <v>3740234</v>
      </c>
      <c r="AN310" s="1" t="s">
        <v>2269</v>
      </c>
      <c r="AO310" s="1" t="s">
        <v>2270</v>
      </c>
      <c r="AP310" s="1">
        <v>6174</v>
      </c>
      <c r="AQ310" s="1">
        <v>44</v>
      </c>
      <c r="AR310" s="1" t="s">
        <v>532</v>
      </c>
      <c r="AS310" s="1" t="s">
        <v>2446</v>
      </c>
      <c r="AT310" s="1" t="s">
        <v>1182</v>
      </c>
      <c r="AU310" s="1" t="s">
        <v>2447</v>
      </c>
      <c r="AV310" s="1" t="s">
        <v>2448</v>
      </c>
      <c r="AW310" s="4">
        <v>11.19</v>
      </c>
      <c r="AX310" s="3">
        <v>19.861111111111111</v>
      </c>
      <c r="AY310" s="6">
        <v>0.17624688667496888</v>
      </c>
      <c r="AZ310" s="6">
        <f t="shared" si="53"/>
        <v>0.17624688667496888</v>
      </c>
      <c r="BA310" s="6" t="str">
        <f t="shared" si="41"/>
        <v>Menor a 100%</v>
      </c>
      <c r="BB310" s="6">
        <v>0.70498754669987551</v>
      </c>
      <c r="BC310" s="6">
        <f t="shared" si="54"/>
        <v>0.70498754669987551</v>
      </c>
      <c r="BD310" s="6" t="str">
        <f t="shared" si="42"/>
        <v>Menor a 100%</v>
      </c>
      <c r="BE310" s="6">
        <v>0.69301724876663362</v>
      </c>
      <c r="BF310" s="6">
        <f t="shared" si="55"/>
        <v>0.69301724876663362</v>
      </c>
      <c r="BG310" s="6" t="str">
        <f t="shared" si="43"/>
        <v>Menor a 100%</v>
      </c>
      <c r="BH310" s="2" t="s">
        <v>543</v>
      </c>
      <c r="BI310" s="2">
        <v>19.841820987654319</v>
      </c>
      <c r="BJ310" s="2">
        <v>25.794367283950617</v>
      </c>
      <c r="BK310" s="2">
        <v>41.27098765432099</v>
      </c>
    </row>
    <row r="311" spans="1:63" ht="35.25" customHeight="1">
      <c r="A311" s="1">
        <v>6425</v>
      </c>
      <c r="B311" s="1">
        <v>10</v>
      </c>
      <c r="C311" s="1" t="s">
        <v>6</v>
      </c>
      <c r="D311" s="1">
        <v>6</v>
      </c>
      <c r="E311" s="1" t="s">
        <v>0</v>
      </c>
      <c r="F311" s="1">
        <v>71314</v>
      </c>
      <c r="G311" s="1" t="s">
        <v>2449</v>
      </c>
      <c r="H311" s="1" t="s">
        <v>0</v>
      </c>
      <c r="I311" s="1" t="s">
        <v>2443</v>
      </c>
      <c r="J311" s="1">
        <v>17</v>
      </c>
      <c r="K311" s="1" t="s">
        <v>1177</v>
      </c>
      <c r="L311" s="1">
        <v>877</v>
      </c>
      <c r="M311" s="1" t="s">
        <v>2444</v>
      </c>
      <c r="N311" s="1" t="s">
        <v>532</v>
      </c>
      <c r="O311" s="1" t="s">
        <v>533</v>
      </c>
      <c r="P311" s="1" t="s">
        <v>533</v>
      </c>
      <c r="Q311" s="1" t="s">
        <v>533</v>
      </c>
      <c r="R311" s="1" t="s">
        <v>532</v>
      </c>
      <c r="S311" s="1" t="s">
        <v>533</v>
      </c>
      <c r="T311" s="1" t="s">
        <v>533</v>
      </c>
      <c r="U311" s="1" t="s">
        <v>533</v>
      </c>
      <c r="V311" s="1" t="s">
        <v>533</v>
      </c>
      <c r="W311" s="1" t="s">
        <v>532</v>
      </c>
      <c r="X311" s="1">
        <v>2009</v>
      </c>
      <c r="Y311" s="1" t="s">
        <v>534</v>
      </c>
      <c r="Z311" s="1">
        <v>1</v>
      </c>
      <c r="AA311" s="1">
        <v>2015</v>
      </c>
      <c r="AB311" s="5">
        <v>31</v>
      </c>
      <c r="AC311" s="1" t="s">
        <v>2445</v>
      </c>
      <c r="AD311" s="1">
        <v>8</v>
      </c>
      <c r="AE311" s="1">
        <v>30</v>
      </c>
      <c r="AF311" s="1">
        <v>232</v>
      </c>
      <c r="AG311" s="1" t="s">
        <v>2283</v>
      </c>
      <c r="AH311" s="1">
        <v>10</v>
      </c>
      <c r="AI311" s="1">
        <v>25</v>
      </c>
      <c r="AJ311" s="1">
        <v>1</v>
      </c>
      <c r="AK311" s="1">
        <v>539997.84</v>
      </c>
      <c r="AL311" s="4">
        <v>17.123219178082191</v>
      </c>
      <c r="AM311" s="1">
        <v>3740234</v>
      </c>
      <c r="AN311" s="1" t="s">
        <v>2269</v>
      </c>
      <c r="AO311" s="1" t="s">
        <v>2270</v>
      </c>
      <c r="AP311" s="1">
        <v>6174</v>
      </c>
      <c r="AQ311" s="1">
        <v>86</v>
      </c>
      <c r="AR311" s="1" t="s">
        <v>532</v>
      </c>
      <c r="AS311" s="1" t="s">
        <v>2446</v>
      </c>
      <c r="AT311" s="1" t="s">
        <v>1182</v>
      </c>
      <c r="AU311" s="1" t="s">
        <v>2447</v>
      </c>
      <c r="AV311" s="1" t="s">
        <v>2448</v>
      </c>
      <c r="AW311" s="4">
        <v>24.7</v>
      </c>
      <c r="AX311" s="3">
        <v>19.861111111111111</v>
      </c>
      <c r="AY311" s="6">
        <v>0.19910719974514177</v>
      </c>
      <c r="AZ311" s="6">
        <f t="shared" si="53"/>
        <v>0.19910719974514177</v>
      </c>
      <c r="BA311" s="6" t="str">
        <f t="shared" si="41"/>
        <v>Menor a 100%</v>
      </c>
      <c r="BB311" s="6">
        <v>0.55236190897039328</v>
      </c>
      <c r="BC311" s="6">
        <f t="shared" si="54"/>
        <v>0.55236190897039328</v>
      </c>
      <c r="BD311" s="6" t="str">
        <f t="shared" si="42"/>
        <v>Menor a 100%</v>
      </c>
      <c r="BE311" s="6">
        <v>0.69324774000332756</v>
      </c>
      <c r="BF311" s="6">
        <f t="shared" si="55"/>
        <v>0.69324774000332756</v>
      </c>
      <c r="BG311" s="6" t="str">
        <f t="shared" si="43"/>
        <v>Menor a 100%</v>
      </c>
      <c r="BH311" s="2" t="s">
        <v>543</v>
      </c>
      <c r="BI311" s="2">
        <v>19.841820987654319</v>
      </c>
      <c r="BJ311" s="2">
        <v>25.794367283950617</v>
      </c>
      <c r="BK311" s="2">
        <v>41.27098765432099</v>
      </c>
    </row>
    <row r="312" spans="1:63" ht="35.25" customHeight="1">
      <c r="A312" s="1">
        <v>6426</v>
      </c>
      <c r="B312" s="1">
        <v>10</v>
      </c>
      <c r="C312" s="1" t="s">
        <v>6</v>
      </c>
      <c r="D312" s="1">
        <v>6</v>
      </c>
      <c r="E312" s="1" t="s">
        <v>0</v>
      </c>
      <c r="F312" s="1">
        <v>71315</v>
      </c>
      <c r="G312" s="1" t="s">
        <v>2450</v>
      </c>
      <c r="H312" s="1" t="s">
        <v>0</v>
      </c>
      <c r="I312" s="1" t="s">
        <v>2443</v>
      </c>
      <c r="J312" s="1">
        <v>17</v>
      </c>
      <c r="K312" s="1" t="s">
        <v>1177</v>
      </c>
      <c r="L312" s="1">
        <v>877</v>
      </c>
      <c r="M312" s="1" t="s">
        <v>2444</v>
      </c>
      <c r="N312" s="1" t="s">
        <v>532</v>
      </c>
      <c r="O312" s="1" t="s">
        <v>533</v>
      </c>
      <c r="P312" s="1" t="s">
        <v>533</v>
      </c>
      <c r="Q312" s="1" t="s">
        <v>533</v>
      </c>
      <c r="R312" s="1" t="s">
        <v>532</v>
      </c>
      <c r="S312" s="1" t="s">
        <v>533</v>
      </c>
      <c r="T312" s="1" t="s">
        <v>533</v>
      </c>
      <c r="U312" s="1" t="s">
        <v>533</v>
      </c>
      <c r="V312" s="1" t="s">
        <v>533</v>
      </c>
      <c r="W312" s="1" t="s">
        <v>532</v>
      </c>
      <c r="X312" s="1">
        <v>2009</v>
      </c>
      <c r="Y312" s="1" t="s">
        <v>534</v>
      </c>
      <c r="Z312" s="1">
        <v>1</v>
      </c>
      <c r="AA312" s="1">
        <v>2015</v>
      </c>
      <c r="AB312" s="5">
        <v>38</v>
      </c>
      <c r="AC312" s="1" t="s">
        <v>2445</v>
      </c>
      <c r="AD312" s="1">
        <v>10</v>
      </c>
      <c r="AE312" s="1">
        <v>25</v>
      </c>
      <c r="AF312" s="1">
        <v>220</v>
      </c>
      <c r="AG312" s="1" t="s">
        <v>2283</v>
      </c>
      <c r="AH312" s="1">
        <v>10</v>
      </c>
      <c r="AI312" s="1">
        <v>15</v>
      </c>
      <c r="AJ312" s="1">
        <v>1</v>
      </c>
      <c r="AK312" s="1">
        <v>539840.16</v>
      </c>
      <c r="AL312" s="4">
        <v>17.118219178082192</v>
      </c>
      <c r="AM312" s="1">
        <v>3740234</v>
      </c>
      <c r="AN312" s="1" t="s">
        <v>2269</v>
      </c>
      <c r="AO312" s="1" t="s">
        <v>2270</v>
      </c>
      <c r="AP312" s="1">
        <v>6174</v>
      </c>
      <c r="AQ312" s="1">
        <v>85</v>
      </c>
      <c r="AR312" s="1" t="s">
        <v>532</v>
      </c>
      <c r="AS312" s="1" t="s">
        <v>2446</v>
      </c>
      <c r="AT312" s="1" t="s">
        <v>1182</v>
      </c>
      <c r="AU312" s="1" t="s">
        <v>2447</v>
      </c>
      <c r="AV312" s="1" t="s">
        <v>2448</v>
      </c>
      <c r="AW312" s="4">
        <v>24.7</v>
      </c>
      <c r="AX312" s="3">
        <v>19.861111111111111</v>
      </c>
      <c r="AY312" s="6">
        <v>0.20139081385979049</v>
      </c>
      <c r="AZ312" s="6">
        <f t="shared" si="53"/>
        <v>0.20139081385979049</v>
      </c>
      <c r="BA312" s="6" t="str">
        <f t="shared" si="41"/>
        <v>Menor a 100%</v>
      </c>
      <c r="BB312" s="6">
        <v>0.45047945205479456</v>
      </c>
      <c r="BC312" s="6">
        <f t="shared" si="54"/>
        <v>0.45047945205479456</v>
      </c>
      <c r="BD312" s="6" t="str">
        <f t="shared" si="42"/>
        <v>Menor a 100%</v>
      </c>
      <c r="BE312" s="6">
        <v>0.69304531085353005</v>
      </c>
      <c r="BF312" s="6">
        <f t="shared" si="55"/>
        <v>0.69304531085353005</v>
      </c>
      <c r="BG312" s="6" t="str">
        <f t="shared" si="43"/>
        <v>Menor a 100%</v>
      </c>
      <c r="BH312" s="2" t="s">
        <v>543</v>
      </c>
      <c r="BI312" s="2">
        <v>19.841820987654319</v>
      </c>
      <c r="BJ312" s="2">
        <v>25.794367283950617</v>
      </c>
      <c r="BK312" s="2">
        <v>41.27098765432099</v>
      </c>
    </row>
    <row r="313" spans="1:63" ht="35.25" customHeight="1">
      <c r="A313" s="1">
        <v>6445</v>
      </c>
      <c r="B313" s="1">
        <v>2688</v>
      </c>
      <c r="C313" s="1" t="s">
        <v>308</v>
      </c>
      <c r="D313" s="1">
        <v>6</v>
      </c>
      <c r="E313" s="1" t="s">
        <v>0</v>
      </c>
      <c r="F313" s="1">
        <v>2704</v>
      </c>
      <c r="G313" s="1" t="s">
        <v>2142</v>
      </c>
      <c r="H313" s="1" t="s">
        <v>0</v>
      </c>
      <c r="I313" s="1" t="s">
        <v>2451</v>
      </c>
      <c r="J313" s="1">
        <v>25</v>
      </c>
      <c r="K313" s="1" t="s">
        <v>662</v>
      </c>
      <c r="L313" s="1">
        <v>86</v>
      </c>
      <c r="M313" s="1" t="s">
        <v>2452</v>
      </c>
      <c r="N313" s="1" t="s">
        <v>532</v>
      </c>
      <c r="O313" s="1" t="s">
        <v>533</v>
      </c>
      <c r="P313" s="1" t="s">
        <v>532</v>
      </c>
      <c r="Q313" s="1" t="s">
        <v>533</v>
      </c>
      <c r="R313" s="1" t="s">
        <v>533</v>
      </c>
      <c r="S313" s="1" t="s">
        <v>533</v>
      </c>
      <c r="T313" s="1" t="s">
        <v>533</v>
      </c>
      <c r="U313" s="1" t="s">
        <v>533</v>
      </c>
      <c r="V313" s="1" t="s">
        <v>533</v>
      </c>
      <c r="W313" s="1" t="s">
        <v>532</v>
      </c>
      <c r="X313" s="1">
        <v>2009</v>
      </c>
      <c r="Y313" s="1" t="s">
        <v>534</v>
      </c>
      <c r="Z313" s="1">
        <v>1</v>
      </c>
      <c r="AA313" s="1">
        <v>2012</v>
      </c>
      <c r="AB313" s="5">
        <v>110</v>
      </c>
      <c r="AC313" s="1" t="s">
        <v>2453</v>
      </c>
      <c r="AD313" s="1">
        <v>10</v>
      </c>
      <c r="AE313" s="1">
        <v>15</v>
      </c>
      <c r="AF313" s="1">
        <v>532</v>
      </c>
      <c r="AG313" s="1" t="s">
        <v>2454</v>
      </c>
      <c r="AH313" s="1">
        <v>15</v>
      </c>
      <c r="AI313" s="1">
        <v>28</v>
      </c>
      <c r="AJ313" s="1">
        <v>2</v>
      </c>
      <c r="AK313" s="1">
        <v>50000</v>
      </c>
      <c r="AL313" s="4">
        <v>1.5854895991882294</v>
      </c>
      <c r="AM313" s="1">
        <v>2489613</v>
      </c>
      <c r="AN313" s="1" t="s">
        <v>2455</v>
      </c>
      <c r="AO313" s="1" t="s">
        <v>2456</v>
      </c>
      <c r="AP313" s="1">
        <v>5100</v>
      </c>
      <c r="AQ313" s="1">
        <v>200</v>
      </c>
      <c r="AR313" s="1" t="e">
        <v>#N/A</v>
      </c>
      <c r="AS313" s="1" t="e">
        <v>#N/A</v>
      </c>
      <c r="AT313" s="1" t="e">
        <v>#N/A</v>
      </c>
      <c r="AU313" s="1" t="e">
        <v>#N/A</v>
      </c>
      <c r="AV313" s="1" t="e">
        <v>#N/A</v>
      </c>
      <c r="AW313" s="4" t="e">
        <v>#N/A</v>
      </c>
      <c r="AX313" s="3">
        <v>0.66820987654320996</v>
      </c>
      <c r="AY313" s="6">
        <v>7.9274479959411462E-3</v>
      </c>
      <c r="AZ313" s="6">
        <f t="shared" si="53"/>
        <v>7.9274479959411462E-3</v>
      </c>
      <c r="BA313" s="6" t="str">
        <f t="shared" si="41"/>
        <v>Menor a 100%</v>
      </c>
      <c r="BB313" s="6">
        <v>1.4413541810802085E-2</v>
      </c>
      <c r="BC313" s="6">
        <f t="shared" si="54"/>
        <v>1.4413541810802085E-2</v>
      </c>
      <c r="BD313" s="6" t="str">
        <f t="shared" si="42"/>
        <v>Menor a 100%</v>
      </c>
      <c r="BE313" s="6" t="s">
        <v>217</v>
      </c>
      <c r="BF313" s="6" t="str">
        <f t="shared" si="55"/>
        <v/>
      </c>
      <c r="BG313" s="6" t="str">
        <f t="shared" si="43"/>
        <v>Mayor a 100%</v>
      </c>
      <c r="BH313" s="2" t="s">
        <v>543</v>
      </c>
      <c r="BI313" s="2">
        <v>0.68055555555555569</v>
      </c>
      <c r="BJ313" s="2">
        <v>0.88472222222222241</v>
      </c>
      <c r="BK313" s="2">
        <v>1.4155555555555559</v>
      </c>
    </row>
    <row r="314" spans="1:63" ht="35.25" customHeight="1">
      <c r="A314" s="1">
        <v>6485</v>
      </c>
      <c r="B314" s="1">
        <v>721</v>
      </c>
      <c r="C314" s="1" t="s">
        <v>307</v>
      </c>
      <c r="D314" s="1">
        <v>6</v>
      </c>
      <c r="E314" s="1" t="s">
        <v>0</v>
      </c>
      <c r="F314" s="1">
        <v>71461</v>
      </c>
      <c r="G314" s="1" t="s">
        <v>2457</v>
      </c>
      <c r="H314" s="1" t="s">
        <v>0</v>
      </c>
      <c r="I314" s="1" t="s">
        <v>2458</v>
      </c>
      <c r="J314" s="1">
        <v>68</v>
      </c>
      <c r="K314" s="1" t="s">
        <v>683</v>
      </c>
      <c r="L314" s="1">
        <v>406</v>
      </c>
      <c r="M314" s="1" t="s">
        <v>2459</v>
      </c>
      <c r="N314" s="1" t="s">
        <v>532</v>
      </c>
      <c r="O314" s="1" t="s">
        <v>533</v>
      </c>
      <c r="P314" s="1" t="s">
        <v>532</v>
      </c>
      <c r="Q314" s="1" t="s">
        <v>533</v>
      </c>
      <c r="R314" s="1" t="s">
        <v>533</v>
      </c>
      <c r="S314" s="1" t="s">
        <v>533</v>
      </c>
      <c r="T314" s="1" t="s">
        <v>532</v>
      </c>
      <c r="U314" s="1" t="s">
        <v>533</v>
      </c>
      <c r="V314" s="1" t="s">
        <v>533</v>
      </c>
      <c r="W314" s="1" t="s">
        <v>532</v>
      </c>
      <c r="X314" s="1">
        <v>2009</v>
      </c>
      <c r="Y314" s="1" t="s">
        <v>534</v>
      </c>
      <c r="Z314" s="1">
        <v>1</v>
      </c>
      <c r="AA314" s="1">
        <v>2012</v>
      </c>
      <c r="AB314" s="5">
        <v>28</v>
      </c>
      <c r="AC314" s="1" t="s">
        <v>2460</v>
      </c>
      <c r="AD314" s="1">
        <v>12</v>
      </c>
      <c r="AE314" s="1">
        <v>0</v>
      </c>
      <c r="AF314" s="1">
        <v>37</v>
      </c>
      <c r="AG314" s="1" t="s">
        <v>2461</v>
      </c>
      <c r="AH314" s="1">
        <v>10</v>
      </c>
      <c r="AI314" s="1">
        <v>30</v>
      </c>
      <c r="AJ314" s="1">
        <v>1</v>
      </c>
      <c r="AK314" s="1">
        <v>1099745</v>
      </c>
      <c r="AL314" s="4">
        <v>34.872685185185183</v>
      </c>
      <c r="AM314" s="1">
        <v>2489517</v>
      </c>
      <c r="AN314" s="1" t="s">
        <v>2462</v>
      </c>
      <c r="AO314" s="1" t="s">
        <v>1298</v>
      </c>
      <c r="AP314" s="1">
        <v>4779</v>
      </c>
      <c r="AQ314" s="1">
        <v>34</v>
      </c>
      <c r="AR314" s="1" t="s">
        <v>532</v>
      </c>
      <c r="AS314" s="1" t="s">
        <v>2463</v>
      </c>
      <c r="AT314" s="1" t="s">
        <v>690</v>
      </c>
      <c r="AU314" s="1" t="s">
        <v>2464</v>
      </c>
      <c r="AV314" s="1" t="s">
        <v>2465</v>
      </c>
      <c r="AW314" s="4">
        <v>45</v>
      </c>
      <c r="AX314" s="3">
        <v>36.163194444444443</v>
      </c>
      <c r="AY314" s="6">
        <v>1.025667211328976</v>
      </c>
      <c r="AZ314" s="6">
        <f t="shared" si="53"/>
        <v>1.025667211328976</v>
      </c>
      <c r="BA314" s="6" t="str">
        <f t="shared" si="41"/>
        <v>Mayor a 100%</v>
      </c>
      <c r="BB314" s="6">
        <v>1.2454530423280423</v>
      </c>
      <c r="BC314" s="6">
        <f t="shared" si="54"/>
        <v>1.2454530423280423</v>
      </c>
      <c r="BD314" s="6" t="str">
        <f t="shared" si="42"/>
        <v>Mayor a 100%</v>
      </c>
      <c r="BE314" s="6">
        <v>0.7749485596707818</v>
      </c>
      <c r="BF314" s="6">
        <f t="shared" si="55"/>
        <v>0.7749485596707818</v>
      </c>
      <c r="BG314" s="6" t="str">
        <f t="shared" si="43"/>
        <v>Menor a 100%</v>
      </c>
      <c r="BH314" s="2" t="s">
        <v>591</v>
      </c>
      <c r="BI314" s="2">
        <v>37.069830246913575</v>
      </c>
      <c r="BJ314" s="2">
        <v>44.483796296296291</v>
      </c>
      <c r="BK314" s="2">
        <v>66.725694444444429</v>
      </c>
    </row>
    <row r="315" spans="1:63" ht="35.25" customHeight="1">
      <c r="A315" s="1">
        <v>6545</v>
      </c>
      <c r="B315" s="1">
        <v>20212</v>
      </c>
      <c r="C315" s="1" t="s">
        <v>306</v>
      </c>
      <c r="D315" s="1">
        <v>5</v>
      </c>
      <c r="E315" s="1" t="s">
        <v>446</v>
      </c>
      <c r="F315" s="1">
        <v>71206</v>
      </c>
      <c r="G315" s="1" t="s">
        <v>2466</v>
      </c>
      <c r="H315" s="1" t="s">
        <v>446</v>
      </c>
      <c r="I315" s="1" t="s">
        <v>2467</v>
      </c>
      <c r="J315" s="1">
        <v>5</v>
      </c>
      <c r="K315" s="1" t="s">
        <v>945</v>
      </c>
      <c r="L315" s="1">
        <v>154</v>
      </c>
      <c r="M315" s="1" t="s">
        <v>2468</v>
      </c>
      <c r="N315" s="1" t="s">
        <v>532</v>
      </c>
      <c r="O315" s="1" t="s">
        <v>533</v>
      </c>
      <c r="P315" s="1" t="s">
        <v>533</v>
      </c>
      <c r="Q315" s="1" t="s">
        <v>533</v>
      </c>
      <c r="R315" s="1" t="s">
        <v>532</v>
      </c>
      <c r="S315" s="1" t="s">
        <v>533</v>
      </c>
      <c r="T315" s="1" t="s">
        <v>533</v>
      </c>
      <c r="U315" s="1" t="s">
        <v>533</v>
      </c>
      <c r="V315" s="1" t="s">
        <v>533</v>
      </c>
      <c r="W315" s="1" t="s">
        <v>533</v>
      </c>
      <c r="X315" s="1">
        <v>2009</v>
      </c>
      <c r="Y315" s="1" t="s">
        <v>534</v>
      </c>
      <c r="Z315" s="1">
        <v>1</v>
      </c>
      <c r="AA315" s="1">
        <v>2012</v>
      </c>
      <c r="AB315" s="5">
        <v>2000</v>
      </c>
      <c r="AC315" s="1" t="s">
        <v>2469</v>
      </c>
      <c r="AD315" s="1">
        <v>3</v>
      </c>
      <c r="AE315" s="1">
        <v>0</v>
      </c>
      <c r="AF315" s="1">
        <v>260000</v>
      </c>
      <c r="AG315" s="1" t="s">
        <v>2470</v>
      </c>
      <c r="AH315" s="1">
        <v>11</v>
      </c>
      <c r="AI315" s="1">
        <v>0</v>
      </c>
      <c r="AJ315" s="1">
        <v>1</v>
      </c>
      <c r="AK315" s="1">
        <v>5409329</v>
      </c>
      <c r="AL315" s="4">
        <v>171.52869736174532</v>
      </c>
      <c r="AM315" s="1">
        <v>2489596</v>
      </c>
      <c r="AN315" s="1" t="s">
        <v>2471</v>
      </c>
      <c r="AO315" s="1" t="s">
        <v>587</v>
      </c>
      <c r="AP315" s="1">
        <v>4914</v>
      </c>
      <c r="AQ315" s="1">
        <v>2700</v>
      </c>
      <c r="AR315" s="1" t="s">
        <v>532</v>
      </c>
      <c r="AS315" s="1" t="s">
        <v>2472</v>
      </c>
      <c r="AT315" s="1" t="s">
        <v>1323</v>
      </c>
      <c r="AU315" s="1" t="s">
        <v>2473</v>
      </c>
      <c r="AV315" s="1" t="s">
        <v>2474</v>
      </c>
      <c r="AW315" s="4">
        <v>250</v>
      </c>
      <c r="AX315" s="3">
        <v>213.37962962962962</v>
      </c>
      <c r="AY315" s="6">
        <v>6.3529147171016778E-2</v>
      </c>
      <c r="AZ315" s="6">
        <f t="shared" si="53"/>
        <v>6.3529147171016778E-2</v>
      </c>
      <c r="BA315" s="6" t="str">
        <f t="shared" si="41"/>
        <v>Menor a 100%</v>
      </c>
      <c r="BB315" s="6">
        <v>8.5764348680872654E-2</v>
      </c>
      <c r="BC315" s="6">
        <f t="shared" si="54"/>
        <v>8.5764348680872654E-2</v>
      </c>
      <c r="BD315" s="6" t="str">
        <f t="shared" si="42"/>
        <v>Menor a 100%</v>
      </c>
      <c r="BE315" s="6">
        <v>0.68611478944698123</v>
      </c>
      <c r="BF315" s="6">
        <f t="shared" si="55"/>
        <v>0.68611478944698123</v>
      </c>
      <c r="BG315" s="6" t="str">
        <f t="shared" si="43"/>
        <v>Menor a 100%</v>
      </c>
      <c r="BH315" s="2" t="s">
        <v>543</v>
      </c>
      <c r="BI315" s="2">
        <v>219.3564814814815</v>
      </c>
      <c r="BJ315" s="2">
        <v>263.22777777777776</v>
      </c>
      <c r="BK315" s="2">
        <v>394.84166666666664</v>
      </c>
    </row>
    <row r="316" spans="1:63" ht="35.25" customHeight="1">
      <c r="A316" s="1">
        <v>6548</v>
      </c>
      <c r="B316" s="1">
        <v>20212</v>
      </c>
      <c r="C316" s="1" t="s">
        <v>306</v>
      </c>
      <c r="D316" s="1">
        <v>6</v>
      </c>
      <c r="E316" s="1" t="s">
        <v>0</v>
      </c>
      <c r="F316" s="1">
        <v>71209</v>
      </c>
      <c r="G316" s="1" t="s">
        <v>2475</v>
      </c>
      <c r="H316" s="1" t="s">
        <v>0</v>
      </c>
      <c r="I316" s="1" t="s">
        <v>2476</v>
      </c>
      <c r="J316" s="1">
        <v>5</v>
      </c>
      <c r="K316" s="1" t="s">
        <v>945</v>
      </c>
      <c r="L316" s="1">
        <v>790</v>
      </c>
      <c r="M316" s="1" t="s">
        <v>2477</v>
      </c>
      <c r="N316" s="1" t="s">
        <v>532</v>
      </c>
      <c r="O316" s="1" t="s">
        <v>533</v>
      </c>
      <c r="P316" s="1" t="s">
        <v>533</v>
      </c>
      <c r="Q316" s="1" t="s">
        <v>533</v>
      </c>
      <c r="R316" s="1" t="s">
        <v>532</v>
      </c>
      <c r="S316" s="1" t="s">
        <v>533</v>
      </c>
      <c r="T316" s="1" t="s">
        <v>533</v>
      </c>
      <c r="U316" s="1" t="s">
        <v>533</v>
      </c>
      <c r="V316" s="1" t="s">
        <v>533</v>
      </c>
      <c r="W316" s="1" t="s">
        <v>533</v>
      </c>
      <c r="X316" s="1">
        <v>2009</v>
      </c>
      <c r="Y316" s="1" t="s">
        <v>534</v>
      </c>
      <c r="Z316" s="1">
        <v>1</v>
      </c>
      <c r="AA316" s="1">
        <v>2012</v>
      </c>
      <c r="AB316" s="5">
        <v>56</v>
      </c>
      <c r="AC316" s="1" t="s">
        <v>2478</v>
      </c>
      <c r="AD316" s="1">
        <v>4</v>
      </c>
      <c r="AE316" s="1">
        <v>0</v>
      </c>
      <c r="AF316" s="1">
        <v>150</v>
      </c>
      <c r="AG316" s="1" t="s">
        <v>2479</v>
      </c>
      <c r="AH316" s="1">
        <v>9</v>
      </c>
      <c r="AI316" s="1">
        <v>0</v>
      </c>
      <c r="AJ316" s="1">
        <v>1</v>
      </c>
      <c r="AK316" s="1">
        <v>1784382</v>
      </c>
      <c r="AL316" s="4">
        <v>56.582382039573822</v>
      </c>
      <c r="AM316" s="1">
        <v>2489596</v>
      </c>
      <c r="AN316" s="1" t="s">
        <v>2471</v>
      </c>
      <c r="AO316" s="1" t="s">
        <v>587</v>
      </c>
      <c r="AP316" s="1">
        <v>4914</v>
      </c>
      <c r="AQ316" s="1">
        <v>120</v>
      </c>
      <c r="AR316" s="1" t="s">
        <v>532</v>
      </c>
      <c r="AS316" s="1" t="s">
        <v>2480</v>
      </c>
      <c r="AT316" s="1" t="s">
        <v>1323</v>
      </c>
      <c r="AU316" s="1" t="s">
        <v>882</v>
      </c>
      <c r="AV316" s="1" t="s">
        <v>2481</v>
      </c>
      <c r="AW316" s="4">
        <v>50</v>
      </c>
      <c r="AX316" s="3">
        <v>55.610416666666666</v>
      </c>
      <c r="AY316" s="6">
        <v>0.47151985032978183</v>
      </c>
      <c r="AZ316" s="6">
        <f t="shared" si="53"/>
        <v>0.47151985032978183</v>
      </c>
      <c r="BA316" s="6" t="str">
        <f t="shared" si="41"/>
        <v>Menor a 100%</v>
      </c>
      <c r="BB316" s="6">
        <v>1.010399679278104</v>
      </c>
      <c r="BC316" s="6">
        <f t="shared" si="54"/>
        <v>1.010399679278104</v>
      </c>
      <c r="BD316" s="6" t="str">
        <f t="shared" si="42"/>
        <v>Mayor a 100%</v>
      </c>
      <c r="BE316" s="6">
        <v>1.1316476407914764</v>
      </c>
      <c r="BF316" s="6">
        <f t="shared" si="55"/>
        <v>1.1316476407914764</v>
      </c>
      <c r="BG316" s="6" t="str">
        <f t="shared" si="43"/>
        <v>Mayor a 100%</v>
      </c>
      <c r="BH316" s="2" t="s">
        <v>543</v>
      </c>
      <c r="BI316" s="2">
        <v>57.829166666666666</v>
      </c>
      <c r="BJ316" s="2">
        <v>69.394999999999996</v>
      </c>
      <c r="BK316" s="2">
        <v>104.0925</v>
      </c>
    </row>
    <row r="317" spans="1:63" ht="35.25" customHeight="1">
      <c r="A317" s="1">
        <v>6550</v>
      </c>
      <c r="B317" s="1">
        <v>20212</v>
      </c>
      <c r="C317" s="1" t="s">
        <v>306</v>
      </c>
      <c r="D317" s="1">
        <v>6</v>
      </c>
      <c r="E317" s="1" t="s">
        <v>0</v>
      </c>
      <c r="F317" s="1">
        <v>71213</v>
      </c>
      <c r="G317" s="1" t="s">
        <v>2482</v>
      </c>
      <c r="H317" s="1" t="s">
        <v>0</v>
      </c>
      <c r="I317" s="1" t="s">
        <v>2483</v>
      </c>
      <c r="J317" s="1">
        <v>5</v>
      </c>
      <c r="K317" s="1" t="s">
        <v>945</v>
      </c>
      <c r="L317" s="1">
        <v>120</v>
      </c>
      <c r="M317" s="1" t="s">
        <v>2484</v>
      </c>
      <c r="N317" s="1" t="s">
        <v>532</v>
      </c>
      <c r="O317" s="1" t="s">
        <v>533</v>
      </c>
      <c r="P317" s="1" t="s">
        <v>533</v>
      </c>
      <c r="Q317" s="1" t="s">
        <v>533</v>
      </c>
      <c r="R317" s="1" t="s">
        <v>532</v>
      </c>
      <c r="S317" s="1" t="s">
        <v>533</v>
      </c>
      <c r="T317" s="1" t="s">
        <v>533</v>
      </c>
      <c r="U317" s="1" t="s">
        <v>533</v>
      </c>
      <c r="V317" s="1" t="s">
        <v>533</v>
      </c>
      <c r="W317" s="1" t="s">
        <v>533</v>
      </c>
      <c r="X317" s="1">
        <v>2009</v>
      </c>
      <c r="Y317" s="1" t="s">
        <v>534</v>
      </c>
      <c r="Z317" s="1">
        <v>1</v>
      </c>
      <c r="AA317" s="1">
        <v>2012</v>
      </c>
      <c r="AB317" s="5">
        <v>48</v>
      </c>
      <c r="AC317" s="1" t="s">
        <v>2469</v>
      </c>
      <c r="AD317" s="1">
        <v>3</v>
      </c>
      <c r="AE317" s="1">
        <v>0</v>
      </c>
      <c r="AF317" s="1">
        <v>67</v>
      </c>
      <c r="AG317" s="1" t="s">
        <v>940</v>
      </c>
      <c r="AH317" s="1">
        <v>2</v>
      </c>
      <c r="AI317" s="1">
        <v>0</v>
      </c>
      <c r="AJ317" s="1">
        <v>1</v>
      </c>
      <c r="AK317" s="1">
        <v>500047</v>
      </c>
      <c r="AL317" s="4">
        <v>15.856386352105531</v>
      </c>
      <c r="AM317" s="1">
        <v>2489596</v>
      </c>
      <c r="AN317" s="1" t="s">
        <v>2471</v>
      </c>
      <c r="AO317" s="1" t="s">
        <v>587</v>
      </c>
      <c r="AP317" s="1">
        <v>4914</v>
      </c>
      <c r="AQ317" s="1">
        <v>48</v>
      </c>
      <c r="AR317" s="1" t="s">
        <v>532</v>
      </c>
      <c r="AS317" s="1" t="s">
        <v>2485</v>
      </c>
      <c r="AT317" s="1" t="s">
        <v>1323</v>
      </c>
      <c r="AU317" s="1" t="s">
        <v>2486</v>
      </c>
      <c r="AV317" s="1" t="s">
        <v>2487</v>
      </c>
      <c r="AW317" s="4">
        <v>31.48</v>
      </c>
      <c r="AX317" s="3">
        <v>18.114583333333332</v>
      </c>
      <c r="AY317" s="6">
        <v>0.3303413823355319</v>
      </c>
      <c r="AZ317" s="6">
        <f t="shared" si="53"/>
        <v>0.3303413823355319</v>
      </c>
      <c r="BA317" s="6" t="str">
        <f t="shared" si="41"/>
        <v>Menor a 100%</v>
      </c>
      <c r="BB317" s="6">
        <v>0.3303413823355319</v>
      </c>
      <c r="BC317" s="6">
        <f t="shared" si="54"/>
        <v>0.3303413823355319</v>
      </c>
      <c r="BD317" s="6" t="str">
        <f t="shared" si="42"/>
        <v>Menor a 100%</v>
      </c>
      <c r="BE317" s="6">
        <v>0.50369715222698641</v>
      </c>
      <c r="BF317" s="6">
        <f t="shared" si="55"/>
        <v>0.50369715222698641</v>
      </c>
      <c r="BG317" s="6" t="str">
        <f t="shared" si="43"/>
        <v>Menor a 100%</v>
      </c>
      <c r="BH317" s="2" t="s">
        <v>543</v>
      </c>
      <c r="BI317" s="2">
        <v>18.643750000000001</v>
      </c>
      <c r="BJ317" s="2">
        <v>24.236875000000001</v>
      </c>
      <c r="BK317" s="2">
        <v>38.779000000000003</v>
      </c>
    </row>
    <row r="318" spans="1:63" ht="35.25" customHeight="1">
      <c r="A318" s="1">
        <v>6552</v>
      </c>
      <c r="B318" s="1">
        <v>20212</v>
      </c>
      <c r="C318" s="1" t="s">
        <v>306</v>
      </c>
      <c r="D318" s="1">
        <v>5</v>
      </c>
      <c r="E318" s="1" t="s">
        <v>446</v>
      </c>
      <c r="F318" s="1">
        <v>71215</v>
      </c>
      <c r="G318" s="1" t="s">
        <v>544</v>
      </c>
      <c r="H318" s="1" t="s">
        <v>446</v>
      </c>
      <c r="I318" s="1" t="s">
        <v>2488</v>
      </c>
      <c r="J318" s="1">
        <v>5</v>
      </c>
      <c r="K318" s="1" t="s">
        <v>945</v>
      </c>
      <c r="L318" s="1">
        <v>495</v>
      </c>
      <c r="M318" s="1" t="s">
        <v>2489</v>
      </c>
      <c r="N318" s="1" t="s">
        <v>532</v>
      </c>
      <c r="O318" s="1" t="s">
        <v>533</v>
      </c>
      <c r="P318" s="1" t="s">
        <v>533</v>
      </c>
      <c r="Q318" s="1" t="s">
        <v>533</v>
      </c>
      <c r="R318" s="1" t="s">
        <v>532</v>
      </c>
      <c r="S318" s="1" t="s">
        <v>533</v>
      </c>
      <c r="T318" s="1" t="s">
        <v>533</v>
      </c>
      <c r="U318" s="1" t="s">
        <v>533</v>
      </c>
      <c r="V318" s="1" t="s">
        <v>533</v>
      </c>
      <c r="W318" s="1" t="s">
        <v>533</v>
      </c>
      <c r="X318" s="1">
        <v>2009</v>
      </c>
      <c r="Y318" s="1" t="s">
        <v>534</v>
      </c>
      <c r="Z318" s="1">
        <v>1</v>
      </c>
      <c r="AA318" s="1">
        <v>2012</v>
      </c>
      <c r="AB318" s="5">
        <v>800000</v>
      </c>
      <c r="AC318" s="1" t="s">
        <v>2469</v>
      </c>
      <c r="AD318" s="1">
        <v>2</v>
      </c>
      <c r="AE318" s="1">
        <v>0</v>
      </c>
      <c r="AF318" s="1">
        <v>2500000</v>
      </c>
      <c r="AG318" s="1" t="s">
        <v>2490</v>
      </c>
      <c r="AH318" s="1">
        <v>2</v>
      </c>
      <c r="AI318" s="1">
        <v>0</v>
      </c>
      <c r="AJ318" s="1">
        <v>1</v>
      </c>
      <c r="AK318" s="1">
        <v>630990</v>
      </c>
      <c r="AL318" s="4">
        <v>20.008561643835616</v>
      </c>
      <c r="AM318" s="1">
        <v>2489596</v>
      </c>
      <c r="AN318" s="1" t="s">
        <v>2471</v>
      </c>
      <c r="AO318" s="1" t="s">
        <v>587</v>
      </c>
      <c r="AP318" s="1">
        <v>4914</v>
      </c>
      <c r="AQ318" s="1">
        <v>1100000</v>
      </c>
      <c r="AR318" s="1" t="s">
        <v>532</v>
      </c>
      <c r="AS318" s="1" t="s">
        <v>2491</v>
      </c>
      <c r="AT318" s="1" t="s">
        <v>1323</v>
      </c>
      <c r="AU318" s="1" t="s">
        <v>2486</v>
      </c>
      <c r="AV318" s="1" t="s">
        <v>2487</v>
      </c>
      <c r="AW318" s="4">
        <v>34.32</v>
      </c>
      <c r="AX318" s="3">
        <v>29.441666666666666</v>
      </c>
      <c r="AY318" s="17">
        <v>1.8189601494396013E-5</v>
      </c>
      <c r="AZ318" s="17" t="s">
        <v>5091</v>
      </c>
      <c r="BA318" s="6" t="str">
        <f t="shared" si="41"/>
        <v>No Disponible</v>
      </c>
      <c r="BB318" s="6">
        <v>2.501070205479452E-5</v>
      </c>
      <c r="BC318" s="6" t="s">
        <v>5091</v>
      </c>
      <c r="BD318" s="6" t="str">
        <f t="shared" si="42"/>
        <v>No Disponible</v>
      </c>
      <c r="BE318" s="6">
        <v>0.58300004789730819</v>
      </c>
      <c r="BF318" s="6">
        <f t="shared" si="55"/>
        <v>0.58300004789730819</v>
      </c>
      <c r="BG318" s="6" t="str">
        <f t="shared" si="43"/>
        <v>Menor a 100%</v>
      </c>
      <c r="BH318" s="2" t="s">
        <v>543</v>
      </c>
      <c r="BI318" s="2">
        <v>30.229166666666668</v>
      </c>
      <c r="BJ318" s="2">
        <v>36.274999999999999</v>
      </c>
      <c r="BK318" s="2">
        <v>54.412499999999994</v>
      </c>
    </row>
    <row r="319" spans="1:63" ht="35.25" customHeight="1">
      <c r="A319" s="1">
        <v>6565</v>
      </c>
      <c r="B319" s="1">
        <v>790</v>
      </c>
      <c r="C319" s="1" t="s">
        <v>305</v>
      </c>
      <c r="D319" s="1">
        <v>5</v>
      </c>
      <c r="E319" s="1" t="s">
        <v>446</v>
      </c>
      <c r="F319" s="1">
        <v>8299</v>
      </c>
      <c r="G319" s="1" t="s">
        <v>2492</v>
      </c>
      <c r="H319" s="1" t="s">
        <v>446</v>
      </c>
      <c r="I319" s="1" t="s">
        <v>2493</v>
      </c>
      <c r="J319" s="1">
        <v>73</v>
      </c>
      <c r="K319" s="1" t="s">
        <v>530</v>
      </c>
      <c r="L319" s="1">
        <v>547</v>
      </c>
      <c r="M319" s="1" t="s">
        <v>2494</v>
      </c>
      <c r="N319" s="1" t="s">
        <v>532</v>
      </c>
      <c r="O319" s="1" t="s">
        <v>533</v>
      </c>
      <c r="P319" s="1" t="s">
        <v>532</v>
      </c>
      <c r="Q319" s="1" t="s">
        <v>533</v>
      </c>
      <c r="R319" s="1" t="s">
        <v>532</v>
      </c>
      <c r="S319" s="1" t="s">
        <v>532</v>
      </c>
      <c r="T319" s="1" t="s">
        <v>533</v>
      </c>
      <c r="U319" s="1" t="s">
        <v>533</v>
      </c>
      <c r="V319" s="1" t="s">
        <v>532</v>
      </c>
      <c r="W319" s="1" t="s">
        <v>532</v>
      </c>
      <c r="X319" s="1">
        <v>2009</v>
      </c>
      <c r="Y319" s="1" t="s">
        <v>534</v>
      </c>
      <c r="Z319" s="1">
        <v>1</v>
      </c>
      <c r="AA319" s="1">
        <v>2011</v>
      </c>
      <c r="AB319" s="5">
        <v>1440</v>
      </c>
      <c r="AC319" s="1" t="s">
        <v>2495</v>
      </c>
      <c r="AD319" s="1">
        <v>15</v>
      </c>
      <c r="AE319" s="1">
        <v>10</v>
      </c>
      <c r="AF319" s="1">
        <v>45</v>
      </c>
      <c r="AG319" s="1" t="s">
        <v>2495</v>
      </c>
      <c r="AH319" s="1">
        <v>15</v>
      </c>
      <c r="AI319" s="1">
        <v>37</v>
      </c>
      <c r="AJ319" s="1">
        <v>2</v>
      </c>
      <c r="AK319" s="1">
        <v>504576</v>
      </c>
      <c r="AL319" s="4">
        <v>16</v>
      </c>
      <c r="AM319" s="1">
        <v>2070943</v>
      </c>
      <c r="AN319" s="1" t="s">
        <v>2496</v>
      </c>
      <c r="AO319" s="1" t="s">
        <v>2497</v>
      </c>
      <c r="AP319" s="1">
        <v>5795</v>
      </c>
      <c r="AQ319" s="1">
        <v>0</v>
      </c>
      <c r="AR319" s="1" t="s">
        <v>532</v>
      </c>
      <c r="AS319" s="1" t="s">
        <v>2498</v>
      </c>
      <c r="AT319" s="1" t="s">
        <v>540</v>
      </c>
      <c r="AU319" s="1" t="s">
        <v>2499</v>
      </c>
      <c r="AV319" s="1" t="s">
        <v>2500</v>
      </c>
      <c r="AW319" s="4">
        <v>16.899999999999999</v>
      </c>
      <c r="AX319" s="3">
        <v>3.4027777777777777</v>
      </c>
      <c r="AY319" s="6" t="s">
        <v>217</v>
      </c>
      <c r="AZ319" s="6" t="str">
        <f>AY319</f>
        <v/>
      </c>
      <c r="BA319" s="6" t="str">
        <f t="shared" si="41"/>
        <v>Mayor a 100%</v>
      </c>
      <c r="BB319" s="6">
        <v>1.1111111111111112E-2</v>
      </c>
      <c r="BC319" s="6">
        <f>BB319</f>
        <v>1.1111111111111112E-2</v>
      </c>
      <c r="BD319" s="6" t="str">
        <f t="shared" si="42"/>
        <v>Menor a 100%</v>
      </c>
      <c r="BE319" s="6">
        <v>0.94674556213017758</v>
      </c>
      <c r="BF319" s="6">
        <f t="shared" si="55"/>
        <v>0.94674556213017758</v>
      </c>
      <c r="BG319" s="6" t="str">
        <f t="shared" si="43"/>
        <v>Menor a 100%</v>
      </c>
      <c r="BH319" s="2" t="s">
        <v>543</v>
      </c>
      <c r="BI319" s="2">
        <v>3.4355709876543208</v>
      </c>
      <c r="BJ319" s="2">
        <v>4.4662422839506171</v>
      </c>
      <c r="BK319" s="2">
        <v>7.1459876543209875</v>
      </c>
    </row>
    <row r="320" spans="1:63" ht="35.25" customHeight="1">
      <c r="A320" s="1">
        <v>6585</v>
      </c>
      <c r="B320" s="1">
        <v>21818</v>
      </c>
      <c r="C320" s="1" t="s">
        <v>304</v>
      </c>
      <c r="D320" s="1">
        <v>6</v>
      </c>
      <c r="E320" s="1" t="s">
        <v>0</v>
      </c>
      <c r="F320" s="1">
        <v>71220</v>
      </c>
      <c r="G320" s="1" t="s">
        <v>1330</v>
      </c>
      <c r="H320" s="1" t="s">
        <v>0</v>
      </c>
      <c r="I320" s="1" t="s">
        <v>2501</v>
      </c>
      <c r="J320" s="1">
        <v>54</v>
      </c>
      <c r="K320" s="1" t="s">
        <v>615</v>
      </c>
      <c r="L320" s="1">
        <v>172</v>
      </c>
      <c r="M320" s="1" t="s">
        <v>2502</v>
      </c>
      <c r="N320" s="1" t="s">
        <v>532</v>
      </c>
      <c r="O320" s="1" t="s">
        <v>533</v>
      </c>
      <c r="P320" s="1" t="s">
        <v>533</v>
      </c>
      <c r="Q320" s="1" t="s">
        <v>533</v>
      </c>
      <c r="R320" s="1" t="s">
        <v>533</v>
      </c>
      <c r="S320" s="1" t="s">
        <v>533</v>
      </c>
      <c r="T320" s="1" t="s">
        <v>533</v>
      </c>
      <c r="U320" s="1" t="s">
        <v>533</v>
      </c>
      <c r="V320" s="1" t="s">
        <v>533</v>
      </c>
      <c r="W320" s="1" t="s">
        <v>533</v>
      </c>
      <c r="X320" s="1">
        <v>2009</v>
      </c>
      <c r="Y320" s="1" t="s">
        <v>534</v>
      </c>
      <c r="Z320" s="1">
        <v>1</v>
      </c>
      <c r="AA320" s="1">
        <v>2011</v>
      </c>
      <c r="AB320" s="5">
        <v>836</v>
      </c>
      <c r="AC320" s="1" t="s">
        <v>2503</v>
      </c>
      <c r="AD320" s="1">
        <v>14</v>
      </c>
      <c r="AE320" s="1">
        <v>10</v>
      </c>
      <c r="AF320" s="1">
        <v>1541</v>
      </c>
      <c r="AG320" s="1" t="s">
        <v>1904</v>
      </c>
      <c r="AH320" s="1">
        <v>14</v>
      </c>
      <c r="AI320" s="1">
        <v>30</v>
      </c>
      <c r="AJ320" s="1">
        <v>1</v>
      </c>
      <c r="AK320" s="1">
        <v>3795195</v>
      </c>
      <c r="AL320" s="4">
        <v>120.34484398782344</v>
      </c>
      <c r="AM320" s="1">
        <v>2070653</v>
      </c>
      <c r="AN320" s="1" t="s">
        <v>2504</v>
      </c>
      <c r="AO320" s="1" t="s">
        <v>1056</v>
      </c>
      <c r="AP320" s="1">
        <v>4759</v>
      </c>
      <c r="AQ320" s="1">
        <v>1365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4" t="s">
        <v>217</v>
      </c>
      <c r="AX320" s="3">
        <v>19.674228395061728</v>
      </c>
      <c r="AY320" s="6">
        <v>8.8164720870200317E-2</v>
      </c>
      <c r="AZ320" s="6">
        <f>AY320</f>
        <v>8.8164720870200317E-2</v>
      </c>
      <c r="BA320" s="6" t="str">
        <f t="shared" si="41"/>
        <v>Menor a 100%</v>
      </c>
      <c r="BB320" s="6">
        <v>0.14395316266486058</v>
      </c>
      <c r="BC320" s="6">
        <f>BB320</f>
        <v>0.14395316266486058</v>
      </c>
      <c r="BD320" s="6" t="str">
        <f t="shared" si="42"/>
        <v>Menor a 100%</v>
      </c>
      <c r="BE320" s="6" t="s">
        <v>217</v>
      </c>
      <c r="BF320" s="6" t="str">
        <f t="shared" si="55"/>
        <v/>
      </c>
      <c r="BG320" s="6" t="str">
        <f t="shared" si="43"/>
        <v>Mayor a 100%</v>
      </c>
      <c r="BH320" s="2" t="s">
        <v>591</v>
      </c>
      <c r="BI320" s="2">
        <v>19.949305555555554</v>
      </c>
      <c r="BJ320" s="2">
        <v>25.934097222222221</v>
      </c>
      <c r="BK320" s="2">
        <v>41.494555555555557</v>
      </c>
    </row>
    <row r="321" spans="1:63" ht="35.25" customHeight="1">
      <c r="A321" s="1">
        <v>6645</v>
      </c>
      <c r="B321" s="1">
        <v>20490</v>
      </c>
      <c r="C321" s="1" t="s">
        <v>303</v>
      </c>
      <c r="D321" s="1">
        <v>4</v>
      </c>
      <c r="E321" s="1" t="s">
        <v>2505</v>
      </c>
      <c r="F321" s="1">
        <v>10933</v>
      </c>
      <c r="G321" s="1" t="s">
        <v>2506</v>
      </c>
      <c r="H321" s="1" t="s">
        <v>2505</v>
      </c>
      <c r="I321" s="1" t="s">
        <v>2507</v>
      </c>
      <c r="J321" s="1">
        <v>15</v>
      </c>
      <c r="K321" s="1" t="s">
        <v>828</v>
      </c>
      <c r="L321" s="1">
        <v>822</v>
      </c>
      <c r="M321" s="1" t="s">
        <v>2508</v>
      </c>
      <c r="N321" s="1" t="s">
        <v>532</v>
      </c>
      <c r="O321" s="1" t="s">
        <v>532</v>
      </c>
      <c r="P321" s="1" t="s">
        <v>533</v>
      </c>
      <c r="Q321" s="1" t="s">
        <v>533</v>
      </c>
      <c r="R321" s="1" t="s">
        <v>533</v>
      </c>
      <c r="S321" s="1" t="s">
        <v>533</v>
      </c>
      <c r="T321" s="1" t="s">
        <v>533</v>
      </c>
      <c r="U321" s="1" t="s">
        <v>533</v>
      </c>
      <c r="V321" s="1" t="s">
        <v>533</v>
      </c>
      <c r="W321" s="1" t="s">
        <v>532</v>
      </c>
      <c r="X321" s="1">
        <v>2009</v>
      </c>
      <c r="Y321" s="1" t="s">
        <v>534</v>
      </c>
      <c r="Z321" s="1">
        <v>1</v>
      </c>
      <c r="AA321" s="1">
        <v>2012</v>
      </c>
      <c r="AB321" s="5">
        <v>3</v>
      </c>
      <c r="AC321" s="1" t="s">
        <v>772</v>
      </c>
      <c r="AD321" s="1">
        <v>9</v>
      </c>
      <c r="AE321" s="1">
        <v>0</v>
      </c>
      <c r="AF321" s="1">
        <v>5</v>
      </c>
      <c r="AG321" s="1" t="s">
        <v>2509</v>
      </c>
      <c r="AH321" s="1">
        <v>9</v>
      </c>
      <c r="AI321" s="1">
        <v>0</v>
      </c>
      <c r="AJ321" s="1">
        <v>1</v>
      </c>
      <c r="AK321" s="1">
        <v>100000</v>
      </c>
      <c r="AL321" s="4">
        <v>3.1709791983764588</v>
      </c>
      <c r="AM321" s="1">
        <v>2489546</v>
      </c>
      <c r="AN321" s="1" t="s">
        <v>2510</v>
      </c>
      <c r="AO321" s="1" t="s">
        <v>2511</v>
      </c>
      <c r="AP321" s="1">
        <v>5820</v>
      </c>
      <c r="AQ321" s="1">
        <v>4</v>
      </c>
      <c r="AR321" s="1" t="e">
        <v>#N/A</v>
      </c>
      <c r="AS321" s="1" t="e">
        <v>#N/A</v>
      </c>
      <c r="AT321" s="1" t="e">
        <v>#N/A</v>
      </c>
      <c r="AU321" s="1" t="e">
        <v>#N/A</v>
      </c>
      <c r="AV321" s="1" t="e">
        <v>#N/A</v>
      </c>
      <c r="AW321" s="4" t="e">
        <v>#N/A</v>
      </c>
      <c r="AX321" s="3">
        <v>0.78194444444444444</v>
      </c>
      <c r="AY321" s="6">
        <v>0.7927447995941147</v>
      </c>
      <c r="AZ321" s="6">
        <f>AY321</f>
        <v>0.7927447995941147</v>
      </c>
      <c r="BA321" s="6" t="str">
        <f t="shared" si="41"/>
        <v>Menor a 100%</v>
      </c>
      <c r="BB321" s="6">
        <v>1.0569930661254863</v>
      </c>
      <c r="BC321" s="6">
        <f>BB321</f>
        <v>1.0569930661254863</v>
      </c>
      <c r="BD321" s="6" t="str">
        <f t="shared" si="42"/>
        <v>Mayor a 100%</v>
      </c>
      <c r="BE321" s="6" t="s">
        <v>217</v>
      </c>
      <c r="BF321" s="6" t="str">
        <f t="shared" si="55"/>
        <v/>
      </c>
      <c r="BG321" s="6" t="str">
        <f t="shared" si="43"/>
        <v>Mayor a 100%</v>
      </c>
      <c r="BH321" s="2" t="s">
        <v>591</v>
      </c>
      <c r="BI321" s="2">
        <v>0.77638888888888891</v>
      </c>
      <c r="BJ321" s="2">
        <v>1.0093055555555557</v>
      </c>
      <c r="BK321" s="2">
        <v>1.6148888888888893</v>
      </c>
    </row>
    <row r="322" spans="1:63" ht="35.25" customHeight="1">
      <c r="A322" s="1">
        <v>6666</v>
      </c>
      <c r="B322" s="1">
        <v>3003</v>
      </c>
      <c r="C322" s="1" t="s">
        <v>302</v>
      </c>
      <c r="D322" s="1">
        <v>6</v>
      </c>
      <c r="E322" s="1" t="s">
        <v>0</v>
      </c>
      <c r="F322" s="1">
        <v>1896</v>
      </c>
      <c r="G322" s="1" t="s">
        <v>2512</v>
      </c>
      <c r="H322" s="1" t="s">
        <v>0</v>
      </c>
      <c r="I322" s="1" t="s">
        <v>2513</v>
      </c>
      <c r="J322" s="1">
        <v>15</v>
      </c>
      <c r="K322" s="1" t="s">
        <v>828</v>
      </c>
      <c r="L322" s="1">
        <v>293</v>
      </c>
      <c r="M322" s="1" t="s">
        <v>2514</v>
      </c>
      <c r="N322" s="1" t="s">
        <v>532</v>
      </c>
      <c r="O322" s="1" t="s">
        <v>533</v>
      </c>
      <c r="P322" s="1" t="s">
        <v>533</v>
      </c>
      <c r="Q322" s="1" t="s">
        <v>533</v>
      </c>
      <c r="R322" s="1" t="s">
        <v>533</v>
      </c>
      <c r="S322" s="1" t="s">
        <v>533</v>
      </c>
      <c r="T322" s="1" t="s">
        <v>533</v>
      </c>
      <c r="U322" s="1" t="s">
        <v>533</v>
      </c>
      <c r="V322" s="1" t="s">
        <v>533</v>
      </c>
      <c r="W322" s="1" t="s">
        <v>533</v>
      </c>
      <c r="X322" s="1">
        <v>2009</v>
      </c>
      <c r="Y322" s="1" t="s">
        <v>534</v>
      </c>
      <c r="Z322" s="1">
        <v>1</v>
      </c>
      <c r="AA322" s="1">
        <v>2012</v>
      </c>
      <c r="AB322" s="5">
        <v>10</v>
      </c>
      <c r="AC322" s="1" t="s">
        <v>2515</v>
      </c>
      <c r="AD322" s="1">
        <v>10</v>
      </c>
      <c r="AE322" s="1">
        <v>30</v>
      </c>
      <c r="AF322" s="1">
        <v>14</v>
      </c>
      <c r="AG322" s="1" t="s">
        <v>2516</v>
      </c>
      <c r="AH322" s="1">
        <v>11</v>
      </c>
      <c r="AI322" s="1">
        <v>0</v>
      </c>
      <c r="AJ322" s="1">
        <v>2</v>
      </c>
      <c r="AK322" s="1">
        <v>124580</v>
      </c>
      <c r="AL322" s="4">
        <v>3.9504058853373922</v>
      </c>
      <c r="AM322" s="1">
        <v>2489422</v>
      </c>
      <c r="AN322" s="1" t="s">
        <v>2517</v>
      </c>
      <c r="AO322" s="1" t="s">
        <v>795</v>
      </c>
      <c r="AP322" s="1">
        <v>4920</v>
      </c>
      <c r="AQ322" s="1">
        <v>10</v>
      </c>
      <c r="AR322" s="1" t="s">
        <v>532</v>
      </c>
      <c r="AS322" s="1" t="s">
        <v>2518</v>
      </c>
      <c r="AT322" s="1" t="s">
        <v>892</v>
      </c>
      <c r="AU322" s="1" t="s">
        <v>2519</v>
      </c>
      <c r="AV322" s="1" t="s">
        <v>2520</v>
      </c>
      <c r="AW322" s="4">
        <v>10.46</v>
      </c>
      <c r="AX322" s="3">
        <v>0.50555555555555554</v>
      </c>
      <c r="AY322" s="6">
        <v>0.39504058853373925</v>
      </c>
      <c r="AZ322" s="6">
        <f>AY322</f>
        <v>0.39504058853373925</v>
      </c>
      <c r="BA322" s="6" t="str">
        <f t="shared" si="41"/>
        <v>Menor a 100%</v>
      </c>
      <c r="BB322" s="6">
        <v>0.39504058853373925</v>
      </c>
      <c r="BC322" s="6">
        <f>BB322</f>
        <v>0.39504058853373925</v>
      </c>
      <c r="BD322" s="6" t="str">
        <f t="shared" si="42"/>
        <v>Menor a 100%</v>
      </c>
      <c r="BE322" s="6">
        <v>0.37766786666705465</v>
      </c>
      <c r="BF322" s="6">
        <f t="shared" si="55"/>
        <v>0.37766786666705465</v>
      </c>
      <c r="BG322" s="6" t="str">
        <f t="shared" si="43"/>
        <v>Menor a 100%</v>
      </c>
      <c r="BH322" s="2" t="s">
        <v>591</v>
      </c>
      <c r="BI322" s="2">
        <v>0.50277777777777777</v>
      </c>
      <c r="BJ322" s="2">
        <v>0.65361111111111114</v>
      </c>
      <c r="BK322" s="2">
        <v>1.0457777777777779</v>
      </c>
    </row>
    <row r="323" spans="1:63" ht="35.25" customHeight="1">
      <c r="A323" s="1">
        <v>6667</v>
      </c>
      <c r="B323" s="1">
        <v>3003</v>
      </c>
      <c r="C323" s="1" t="s">
        <v>302</v>
      </c>
      <c r="D323" s="1">
        <v>6</v>
      </c>
      <c r="E323" s="1" t="s">
        <v>0</v>
      </c>
      <c r="F323" s="1">
        <v>1896</v>
      </c>
      <c r="G323" s="1" t="s">
        <v>2512</v>
      </c>
      <c r="H323" s="1" t="s">
        <v>0</v>
      </c>
      <c r="I323" s="1" t="s">
        <v>2513</v>
      </c>
      <c r="J323" s="1">
        <v>15</v>
      </c>
      <c r="K323" s="1" t="s">
        <v>828</v>
      </c>
      <c r="L323" s="1">
        <v>293</v>
      </c>
      <c r="M323" s="1" t="s">
        <v>2514</v>
      </c>
      <c r="N323" s="1" t="s">
        <v>532</v>
      </c>
      <c r="O323" s="1" t="s">
        <v>533</v>
      </c>
      <c r="P323" s="1" t="s">
        <v>533</v>
      </c>
      <c r="Q323" s="1" t="s">
        <v>533</v>
      </c>
      <c r="R323" s="1" t="s">
        <v>533</v>
      </c>
      <c r="S323" s="1" t="s">
        <v>533</v>
      </c>
      <c r="T323" s="1" t="s">
        <v>533</v>
      </c>
      <c r="U323" s="1" t="s">
        <v>533</v>
      </c>
      <c r="V323" s="1" t="s">
        <v>533</v>
      </c>
      <c r="W323" s="1" t="s">
        <v>533</v>
      </c>
      <c r="X323" s="1">
        <v>2009</v>
      </c>
      <c r="Y323" s="1" t="s">
        <v>534</v>
      </c>
      <c r="Z323" s="1">
        <v>1</v>
      </c>
      <c r="AA323" s="1">
        <v>2012</v>
      </c>
      <c r="AB323" s="5">
        <v>10</v>
      </c>
      <c r="AC323" s="1" t="s">
        <v>2515</v>
      </c>
      <c r="AD323" s="1">
        <v>10</v>
      </c>
      <c r="AE323" s="1">
        <v>30</v>
      </c>
      <c r="AF323" s="1">
        <v>14</v>
      </c>
      <c r="AG323" s="1" t="s">
        <v>2516</v>
      </c>
      <c r="AH323" s="1">
        <v>11</v>
      </c>
      <c r="AI323" s="1">
        <v>0</v>
      </c>
      <c r="AJ323" s="1">
        <v>2</v>
      </c>
      <c r="AK323" s="1">
        <v>124580</v>
      </c>
      <c r="AL323" s="4">
        <v>3.9504058853373922</v>
      </c>
      <c r="AM323" s="1">
        <v>2489422</v>
      </c>
      <c r="AN323" s="1" t="s">
        <v>2517</v>
      </c>
      <c r="AO323" s="1" t="s">
        <v>795</v>
      </c>
      <c r="AP323" s="1">
        <v>4920</v>
      </c>
      <c r="AQ323" s="1">
        <v>10</v>
      </c>
      <c r="AR323" s="1" t="s">
        <v>532</v>
      </c>
      <c r="AS323" s="1" t="s">
        <v>2518</v>
      </c>
      <c r="AT323" s="1" t="s">
        <v>892</v>
      </c>
      <c r="AU323" s="1" t="s">
        <v>2519</v>
      </c>
      <c r="AV323" s="1" t="s">
        <v>2520</v>
      </c>
      <c r="AW323" s="4">
        <v>10.46</v>
      </c>
      <c r="AX323" s="3">
        <v>0.50555555555555554</v>
      </c>
      <c r="AY323" s="6">
        <v>0.39504058853373925</v>
      </c>
      <c r="AZ323" s="6">
        <f>AY323</f>
        <v>0.39504058853373925</v>
      </c>
      <c r="BA323" s="6" t="str">
        <f t="shared" ref="BA323:BA386" si="56">IF(AZ323="ND","No Disponible",IF(AZ323&lt;=100%,"Menor a 100%","Mayor a 100%"))</f>
        <v>Menor a 100%</v>
      </c>
      <c r="BB323" s="6">
        <v>0.39504058853373925</v>
      </c>
      <c r="BC323" s="6">
        <f>BB323</f>
        <v>0.39504058853373925</v>
      </c>
      <c r="BD323" s="6" t="str">
        <f t="shared" ref="BD323:BD386" si="57">IF(BC323="ND","No Disponible",IF(BC323&lt;=100%,"Menor a 100%","Mayor a 100%"))</f>
        <v>Menor a 100%</v>
      </c>
      <c r="BE323" s="6">
        <v>0.37766786666705465</v>
      </c>
      <c r="BF323" s="6">
        <f t="shared" si="55"/>
        <v>0.37766786666705465</v>
      </c>
      <c r="BG323" s="6" t="str">
        <f t="shared" ref="BG323:BG386" si="58">IF(BF323="ND","No Disponible",IF(BF323&lt;=100%,"Menor a 100%","Mayor a 100%"))</f>
        <v>Menor a 100%</v>
      </c>
      <c r="BH323" s="2" t="s">
        <v>591</v>
      </c>
      <c r="BI323" s="2">
        <v>0.50277777777777777</v>
      </c>
      <c r="BJ323" s="2">
        <v>0.65361111111111114</v>
      </c>
      <c r="BK323" s="2">
        <v>1.0457777777777779</v>
      </c>
    </row>
    <row r="324" spans="1:63" ht="35.25" customHeight="1">
      <c r="A324" s="1">
        <v>6745</v>
      </c>
      <c r="B324" s="1">
        <v>21436</v>
      </c>
      <c r="C324" s="1" t="s">
        <v>301</v>
      </c>
      <c r="D324" s="1">
        <v>6</v>
      </c>
      <c r="E324" s="1" t="s">
        <v>0</v>
      </c>
      <c r="F324" s="1">
        <v>2133</v>
      </c>
      <c r="G324" s="1" t="s">
        <v>2521</v>
      </c>
      <c r="H324" s="1" t="s">
        <v>0</v>
      </c>
      <c r="I324" s="1" t="s">
        <v>2522</v>
      </c>
      <c r="J324" s="1">
        <v>18</v>
      </c>
      <c r="K324" s="1" t="s">
        <v>1044</v>
      </c>
      <c r="L324" s="1">
        <v>29</v>
      </c>
      <c r="M324" s="1" t="s">
        <v>2523</v>
      </c>
      <c r="N324" s="1" t="s">
        <v>532</v>
      </c>
      <c r="O324" s="1" t="s">
        <v>532</v>
      </c>
      <c r="P324" s="1" t="s">
        <v>533</v>
      </c>
      <c r="Q324" s="1" t="s">
        <v>533</v>
      </c>
      <c r="R324" s="1" t="s">
        <v>532</v>
      </c>
      <c r="S324" s="1" t="s">
        <v>532</v>
      </c>
      <c r="T324" s="1" t="s">
        <v>533</v>
      </c>
      <c r="U324" s="1" t="s">
        <v>532</v>
      </c>
      <c r="V324" s="1" t="s">
        <v>532</v>
      </c>
      <c r="W324" s="1" t="s">
        <v>532</v>
      </c>
      <c r="X324" s="1">
        <v>2009</v>
      </c>
      <c r="Y324" s="1" t="s">
        <v>534</v>
      </c>
      <c r="Z324" s="1">
        <v>1</v>
      </c>
      <c r="AA324" s="1">
        <v>2010</v>
      </c>
      <c r="AB324" s="5">
        <v>940</v>
      </c>
      <c r="AC324" s="1" t="s">
        <v>2524</v>
      </c>
      <c r="AD324" s="1">
        <v>3</v>
      </c>
      <c r="AE324" s="1">
        <v>0</v>
      </c>
      <c r="AF324" s="1">
        <v>1462</v>
      </c>
      <c r="AG324" s="1" t="s">
        <v>2525</v>
      </c>
      <c r="AH324" s="1">
        <v>7</v>
      </c>
      <c r="AI324" s="1">
        <v>0</v>
      </c>
      <c r="AJ324" s="1">
        <v>1</v>
      </c>
      <c r="AK324" s="1">
        <v>16</v>
      </c>
      <c r="AL324" s="4">
        <v>5.0735667174023336E-4</v>
      </c>
      <c r="AM324" s="1">
        <v>1748562</v>
      </c>
      <c r="AN324" s="1" t="s">
        <v>2526</v>
      </c>
      <c r="AO324" s="1" t="s">
        <v>2527</v>
      </c>
      <c r="AP324" s="1">
        <v>4303</v>
      </c>
      <c r="AQ324" s="1">
        <v>640</v>
      </c>
      <c r="AR324" s="1" t="s">
        <v>532</v>
      </c>
      <c r="AS324" s="1" t="s">
        <v>2528</v>
      </c>
      <c r="AT324" s="1" t="s">
        <v>657</v>
      </c>
      <c r="AU324" s="1" t="s">
        <v>1050</v>
      </c>
      <c r="AV324" s="1" t="s">
        <v>1946</v>
      </c>
      <c r="AW324" s="4">
        <v>8.3000000000000007</v>
      </c>
      <c r="AX324" s="3">
        <v>4.755015432098765</v>
      </c>
      <c r="AY324" s="17">
        <v>7.9274479959411466E-7</v>
      </c>
      <c r="AZ324" s="17" t="s">
        <v>5091</v>
      </c>
      <c r="BA324" s="6" t="str">
        <f t="shared" si="56"/>
        <v>No Disponible</v>
      </c>
      <c r="BB324" s="6">
        <v>5.3974114014918447E-7</v>
      </c>
      <c r="BC324" s="6" t="s">
        <v>5091</v>
      </c>
      <c r="BD324" s="6" t="str">
        <f t="shared" si="57"/>
        <v>No Disponible</v>
      </c>
      <c r="BE324" s="6">
        <v>6.1127309848220878E-5</v>
      </c>
      <c r="BF324" s="6" t="s">
        <v>5091</v>
      </c>
      <c r="BG324" s="6" t="str">
        <f t="shared" si="58"/>
        <v>No Disponible</v>
      </c>
      <c r="BH324" s="2" t="s">
        <v>543</v>
      </c>
      <c r="BI324" s="2">
        <v>4.7704475308641969</v>
      </c>
      <c r="BJ324" s="2">
        <v>6.2015817901234565</v>
      </c>
      <c r="BK324" s="2">
        <v>9.9225308641975314</v>
      </c>
    </row>
    <row r="325" spans="1:63" ht="35.25" customHeight="1">
      <c r="A325" s="1">
        <v>6806</v>
      </c>
      <c r="B325" s="1">
        <v>20368</v>
      </c>
      <c r="C325" s="1" t="s">
        <v>300</v>
      </c>
      <c r="D325" s="1">
        <v>5</v>
      </c>
      <c r="E325" s="1" t="s">
        <v>446</v>
      </c>
      <c r="F325" s="1">
        <v>232</v>
      </c>
      <c r="G325" s="1" t="s">
        <v>2529</v>
      </c>
      <c r="H325" s="1" t="s">
        <v>446</v>
      </c>
      <c r="I325" s="1" t="s">
        <v>2530</v>
      </c>
      <c r="J325" s="1">
        <v>15</v>
      </c>
      <c r="K325" s="1" t="s">
        <v>828</v>
      </c>
      <c r="L325" s="1">
        <v>600</v>
      </c>
      <c r="M325" s="1" t="s">
        <v>2531</v>
      </c>
      <c r="N325" s="1" t="s">
        <v>532</v>
      </c>
      <c r="O325" s="1" t="s">
        <v>532</v>
      </c>
      <c r="P325" s="1" t="s">
        <v>533</v>
      </c>
      <c r="Q325" s="1" t="s">
        <v>533</v>
      </c>
      <c r="R325" s="1" t="s">
        <v>532</v>
      </c>
      <c r="S325" s="1" t="s">
        <v>533</v>
      </c>
      <c r="T325" s="1" t="s">
        <v>533</v>
      </c>
      <c r="U325" s="1" t="s">
        <v>533</v>
      </c>
      <c r="V325" s="1" t="s">
        <v>533</v>
      </c>
      <c r="W325" s="1" t="s">
        <v>532</v>
      </c>
      <c r="X325" s="1">
        <v>2009</v>
      </c>
      <c r="Y325" s="1" t="s">
        <v>534</v>
      </c>
      <c r="Z325" s="1">
        <v>1</v>
      </c>
      <c r="AA325" s="1">
        <v>2009</v>
      </c>
      <c r="AB325" s="5">
        <v>18</v>
      </c>
      <c r="AC325" s="1" t="s">
        <v>2160</v>
      </c>
      <c r="AD325" s="1">
        <v>10</v>
      </c>
      <c r="AE325" s="1">
        <v>0</v>
      </c>
      <c r="AF325" s="1">
        <v>22</v>
      </c>
      <c r="AG325" s="1" t="s">
        <v>2532</v>
      </c>
      <c r="AH325" s="1">
        <v>12</v>
      </c>
      <c r="AI325" s="1">
        <v>0</v>
      </c>
      <c r="AJ325" s="1">
        <v>2</v>
      </c>
      <c r="AK325" s="1">
        <v>9.7999999999999997E-3</v>
      </c>
      <c r="AL325" s="4">
        <v>3.107559614408929E-7</v>
      </c>
      <c r="AM325" s="1">
        <v>1545203</v>
      </c>
      <c r="AN325" s="1" t="s">
        <v>2533</v>
      </c>
      <c r="AO325" s="1" t="s">
        <v>2534</v>
      </c>
      <c r="AP325" s="1">
        <v>4324</v>
      </c>
      <c r="AQ325" s="1">
        <v>18</v>
      </c>
      <c r="AR325" s="1" t="s">
        <v>533</v>
      </c>
      <c r="AS325" s="1">
        <v>0</v>
      </c>
      <c r="AT325" s="1">
        <v>0</v>
      </c>
      <c r="AU325" s="1">
        <v>0</v>
      </c>
      <c r="AV325" s="1">
        <v>0</v>
      </c>
      <c r="AW325" s="4" t="s">
        <v>217</v>
      </c>
      <c r="AX325" s="3">
        <v>6.0783179012345689</v>
      </c>
      <c r="AY325" s="17">
        <v>1.7264220080049605E-8</v>
      </c>
      <c r="AZ325" s="17" t="s">
        <v>5091</v>
      </c>
      <c r="BA325" s="6" t="str">
        <f t="shared" si="56"/>
        <v>No Disponible</v>
      </c>
      <c r="BB325" s="6">
        <v>1.7264220080049605E-8</v>
      </c>
      <c r="BC325" s="6" t="s">
        <v>5091</v>
      </c>
      <c r="BD325" s="6" t="str">
        <f t="shared" si="57"/>
        <v>No Disponible</v>
      </c>
      <c r="BE325" s="6" t="s">
        <v>217</v>
      </c>
      <c r="BF325" s="6" t="s">
        <v>5091</v>
      </c>
      <c r="BG325" s="6" t="str">
        <f t="shared" si="58"/>
        <v>No Disponible</v>
      </c>
      <c r="BH325" s="2" t="s">
        <v>591</v>
      </c>
      <c r="BI325" s="2">
        <v>6.2273919753086426</v>
      </c>
      <c r="BJ325" s="2">
        <v>8.095609567901235</v>
      </c>
      <c r="BK325" s="2">
        <v>12.952975308641976</v>
      </c>
    </row>
    <row r="326" spans="1:63" ht="35.25" customHeight="1">
      <c r="A326" s="1">
        <v>6905</v>
      </c>
      <c r="B326" s="1">
        <v>174</v>
      </c>
      <c r="C326" s="1" t="s">
        <v>299</v>
      </c>
      <c r="D326" s="1">
        <v>5</v>
      </c>
      <c r="E326" s="1" t="s">
        <v>446</v>
      </c>
      <c r="F326" s="1">
        <v>1020</v>
      </c>
      <c r="G326" s="1" t="s">
        <v>2535</v>
      </c>
      <c r="H326" s="1" t="s">
        <v>446</v>
      </c>
      <c r="I326" s="1" t="s">
        <v>2536</v>
      </c>
      <c r="J326" s="1">
        <v>25</v>
      </c>
      <c r="K326" s="1" t="s">
        <v>662</v>
      </c>
      <c r="L326" s="1">
        <v>281</v>
      </c>
      <c r="M326" s="1" t="s">
        <v>2537</v>
      </c>
      <c r="N326" s="1" t="s">
        <v>532</v>
      </c>
      <c r="O326" s="1" t="s">
        <v>532</v>
      </c>
      <c r="P326" s="1" t="s">
        <v>533</v>
      </c>
      <c r="Q326" s="1" t="s">
        <v>533</v>
      </c>
      <c r="R326" s="1" t="s">
        <v>532</v>
      </c>
      <c r="S326" s="1" t="s">
        <v>533</v>
      </c>
      <c r="T326" s="1" t="s">
        <v>533</v>
      </c>
      <c r="U326" s="1" t="s">
        <v>533</v>
      </c>
      <c r="V326" s="1" t="s">
        <v>533</v>
      </c>
      <c r="W326" s="1" t="s">
        <v>532</v>
      </c>
      <c r="X326" s="1">
        <v>2009</v>
      </c>
      <c r="Y326" s="1" t="s">
        <v>534</v>
      </c>
      <c r="Z326" s="1">
        <v>1</v>
      </c>
      <c r="AA326" s="1">
        <v>2012</v>
      </c>
      <c r="AB326" s="5">
        <v>3</v>
      </c>
      <c r="AC326" s="1" t="s">
        <v>2538</v>
      </c>
      <c r="AD326" s="1">
        <v>10</v>
      </c>
      <c r="AE326" s="1">
        <v>30</v>
      </c>
      <c r="AF326" s="1">
        <v>5</v>
      </c>
      <c r="AG326" s="1" t="s">
        <v>2539</v>
      </c>
      <c r="AH326" s="1">
        <v>7</v>
      </c>
      <c r="AI326" s="1">
        <v>30</v>
      </c>
      <c r="AJ326" s="1">
        <v>1</v>
      </c>
      <c r="AK326" s="1">
        <v>110376</v>
      </c>
      <c r="AL326" s="4">
        <v>3.5</v>
      </c>
      <c r="AM326" s="1">
        <v>2489535</v>
      </c>
      <c r="AN326" s="1" t="s">
        <v>2540</v>
      </c>
      <c r="AO326" s="1" t="s">
        <v>2541</v>
      </c>
      <c r="AP326" s="1">
        <v>5309</v>
      </c>
      <c r="AQ326" s="1">
        <v>3</v>
      </c>
      <c r="AR326" s="1" t="s">
        <v>532</v>
      </c>
      <c r="AS326" s="1" t="s">
        <v>2542</v>
      </c>
      <c r="AT326" s="1" t="s">
        <v>633</v>
      </c>
      <c r="AU326" s="1" t="s">
        <v>2543</v>
      </c>
      <c r="AV326" s="1" t="s">
        <v>2544</v>
      </c>
      <c r="AW326" s="4">
        <v>7.78</v>
      </c>
      <c r="AX326" s="3">
        <v>2.661111111111111</v>
      </c>
      <c r="AY326" s="6">
        <v>1.1666666666666667</v>
      </c>
      <c r="AZ326" s="6">
        <f>AY326</f>
        <v>1.1666666666666667</v>
      </c>
      <c r="BA326" s="6" t="str">
        <f t="shared" si="56"/>
        <v>Mayor a 100%</v>
      </c>
      <c r="BB326" s="6">
        <v>1.1666666666666667</v>
      </c>
      <c r="BC326" s="6">
        <f>BB326</f>
        <v>1.1666666666666667</v>
      </c>
      <c r="BD326" s="6" t="str">
        <f t="shared" si="57"/>
        <v>Mayor a 100%</v>
      </c>
      <c r="BE326" s="6">
        <v>0.44987146529562982</v>
      </c>
      <c r="BF326" s="6">
        <f>BE326</f>
        <v>0.44987146529562982</v>
      </c>
      <c r="BG326" s="6" t="str">
        <f t="shared" si="58"/>
        <v>Menor a 100%</v>
      </c>
      <c r="BH326" s="2" t="s">
        <v>591</v>
      </c>
      <c r="BI326" s="2">
        <v>2.7208333333333332</v>
      </c>
      <c r="BJ326" s="2">
        <v>3.5370833333333334</v>
      </c>
      <c r="BK326" s="2">
        <v>5.6593333333333335</v>
      </c>
    </row>
    <row r="327" spans="1:63" ht="35.25" customHeight="1">
      <c r="A327" s="1">
        <v>6925</v>
      </c>
      <c r="B327" s="1">
        <v>783</v>
      </c>
      <c r="C327" s="1" t="s">
        <v>298</v>
      </c>
      <c r="D327" s="1">
        <v>5</v>
      </c>
      <c r="E327" s="1" t="s">
        <v>446</v>
      </c>
      <c r="F327" s="1">
        <v>338</v>
      </c>
      <c r="G327" s="1" t="s">
        <v>2545</v>
      </c>
      <c r="H327" s="1" t="s">
        <v>446</v>
      </c>
      <c r="I327" s="1" t="s">
        <v>2546</v>
      </c>
      <c r="J327" s="1">
        <v>15</v>
      </c>
      <c r="K327" s="1" t="s">
        <v>828</v>
      </c>
      <c r="L327" s="1">
        <v>842</v>
      </c>
      <c r="M327" s="1" t="s">
        <v>2547</v>
      </c>
      <c r="N327" s="1" t="s">
        <v>532</v>
      </c>
      <c r="O327" s="1" t="s">
        <v>533</v>
      </c>
      <c r="P327" s="1" t="s">
        <v>533</v>
      </c>
      <c r="Q327" s="1" t="s">
        <v>533</v>
      </c>
      <c r="R327" s="1" t="s">
        <v>532</v>
      </c>
      <c r="S327" s="1" t="s">
        <v>533</v>
      </c>
      <c r="T327" s="1" t="s">
        <v>533</v>
      </c>
      <c r="U327" s="1" t="s">
        <v>533</v>
      </c>
      <c r="V327" s="1" t="s">
        <v>533</v>
      </c>
      <c r="W327" s="1" t="s">
        <v>532</v>
      </c>
      <c r="X327" s="1">
        <v>2009</v>
      </c>
      <c r="Y327" s="1" t="s">
        <v>534</v>
      </c>
      <c r="Z327" s="1">
        <v>1</v>
      </c>
      <c r="AA327" s="1">
        <v>2010</v>
      </c>
      <c r="AB327" s="5">
        <v>2.1</v>
      </c>
      <c r="AC327" s="1" t="s">
        <v>2548</v>
      </c>
      <c r="AD327" s="1">
        <v>7</v>
      </c>
      <c r="AE327" s="1">
        <v>30</v>
      </c>
      <c r="AF327" s="1">
        <v>2.5</v>
      </c>
      <c r="AG327" s="1" t="s">
        <v>2549</v>
      </c>
      <c r="AH327" s="1">
        <v>8</v>
      </c>
      <c r="AI327" s="1">
        <v>32</v>
      </c>
      <c r="AJ327" s="1">
        <v>1</v>
      </c>
      <c r="AK327" s="1">
        <v>73474</v>
      </c>
      <c r="AL327" s="4">
        <v>2.3298452562151191</v>
      </c>
      <c r="AM327" s="1">
        <v>1748598</v>
      </c>
      <c r="AN327" s="1" t="s">
        <v>2550</v>
      </c>
      <c r="AO327" s="1" t="s">
        <v>2551</v>
      </c>
      <c r="AP327" s="1">
        <v>4163</v>
      </c>
      <c r="AQ327" s="1">
        <v>2.33</v>
      </c>
      <c r="AR327" s="1" t="s">
        <v>532</v>
      </c>
      <c r="AS327" s="1" t="s">
        <v>2552</v>
      </c>
      <c r="AT327" s="1" t="s">
        <v>835</v>
      </c>
      <c r="AU327" s="1" t="s">
        <v>2553</v>
      </c>
      <c r="AV327" s="1" t="s">
        <v>2554</v>
      </c>
      <c r="AW327" s="4">
        <v>2.68</v>
      </c>
      <c r="AX327" s="3">
        <v>2.5416666666666665</v>
      </c>
      <c r="AY327" s="6">
        <v>0.99993358635842022</v>
      </c>
      <c r="AZ327" s="6">
        <f>AY327</f>
        <v>0.99993358635842022</v>
      </c>
      <c r="BA327" s="6" t="str">
        <f t="shared" si="56"/>
        <v>Menor a 100%</v>
      </c>
      <c r="BB327" s="6">
        <v>1.1094501220071995</v>
      </c>
      <c r="BC327" s="6">
        <f>BB327</f>
        <v>1.1094501220071995</v>
      </c>
      <c r="BD327" s="6" t="str">
        <f t="shared" si="57"/>
        <v>Mayor a 100%</v>
      </c>
      <c r="BE327" s="6">
        <v>0.86934524485638764</v>
      </c>
      <c r="BF327" s="6">
        <f>BE327</f>
        <v>0.86934524485638764</v>
      </c>
      <c r="BG327" s="6" t="str">
        <f t="shared" si="58"/>
        <v>Menor a 100%</v>
      </c>
      <c r="BH327" s="2" t="s">
        <v>591</v>
      </c>
      <c r="BI327" s="2">
        <v>2.5652777777777778</v>
      </c>
      <c r="BJ327" s="2">
        <v>3.3348611111111111</v>
      </c>
      <c r="BK327" s="2">
        <v>5.3357777777777784</v>
      </c>
    </row>
    <row r="328" spans="1:63" ht="35.25" customHeight="1">
      <c r="A328" s="1">
        <v>6926</v>
      </c>
      <c r="B328" s="1">
        <v>783</v>
      </c>
      <c r="C328" s="1" t="s">
        <v>298</v>
      </c>
      <c r="D328" s="1">
        <v>5</v>
      </c>
      <c r="E328" s="1" t="s">
        <v>446</v>
      </c>
      <c r="F328" s="1">
        <v>338</v>
      </c>
      <c r="G328" s="1" t="s">
        <v>2545</v>
      </c>
      <c r="H328" s="1" t="s">
        <v>446</v>
      </c>
      <c r="I328" s="1" t="s">
        <v>2546</v>
      </c>
      <c r="J328" s="1">
        <v>15</v>
      </c>
      <c r="K328" s="1" t="s">
        <v>828</v>
      </c>
      <c r="L328" s="1">
        <v>842</v>
      </c>
      <c r="M328" s="1" t="s">
        <v>2547</v>
      </c>
      <c r="N328" s="1" t="s">
        <v>532</v>
      </c>
      <c r="O328" s="1" t="s">
        <v>533</v>
      </c>
      <c r="P328" s="1" t="s">
        <v>533</v>
      </c>
      <c r="Q328" s="1" t="s">
        <v>533</v>
      </c>
      <c r="R328" s="1" t="s">
        <v>532</v>
      </c>
      <c r="S328" s="1" t="s">
        <v>533</v>
      </c>
      <c r="T328" s="1" t="s">
        <v>533</v>
      </c>
      <c r="U328" s="1" t="s">
        <v>533</v>
      </c>
      <c r="V328" s="1" t="s">
        <v>533</v>
      </c>
      <c r="W328" s="1" t="s">
        <v>532</v>
      </c>
      <c r="X328" s="1">
        <v>2009</v>
      </c>
      <c r="Y328" s="1" t="s">
        <v>534</v>
      </c>
      <c r="Z328" s="1">
        <v>1</v>
      </c>
      <c r="AA328" s="1">
        <v>2010</v>
      </c>
      <c r="AB328" s="5">
        <v>2.8</v>
      </c>
      <c r="AC328" s="1" t="s">
        <v>2548</v>
      </c>
      <c r="AD328" s="1">
        <v>7</v>
      </c>
      <c r="AE328" s="1">
        <v>30</v>
      </c>
      <c r="AF328" s="1">
        <v>3.5</v>
      </c>
      <c r="AG328" s="1" t="s">
        <v>2549</v>
      </c>
      <c r="AH328" s="1">
        <v>8</v>
      </c>
      <c r="AI328" s="1">
        <v>26</v>
      </c>
      <c r="AJ328" s="1">
        <v>1</v>
      </c>
      <c r="AK328" s="1">
        <v>100915</v>
      </c>
      <c r="AL328" s="4">
        <v>3.1999936580416031</v>
      </c>
      <c r="AM328" s="1">
        <v>1748598</v>
      </c>
      <c r="AN328" s="1" t="s">
        <v>2550</v>
      </c>
      <c r="AO328" s="1" t="s">
        <v>2551</v>
      </c>
      <c r="AP328" s="1">
        <v>4163</v>
      </c>
      <c r="AQ328" s="1">
        <v>3.5</v>
      </c>
      <c r="AR328" s="1" t="s">
        <v>532</v>
      </c>
      <c r="AS328" s="1" t="s">
        <v>2555</v>
      </c>
      <c r="AT328" s="1" t="s">
        <v>835</v>
      </c>
      <c r="AU328" s="1" t="s">
        <v>2556</v>
      </c>
      <c r="AV328" s="1" t="s">
        <v>2557</v>
      </c>
      <c r="AW328" s="4">
        <v>2.33</v>
      </c>
      <c r="AX328" s="3">
        <v>2.5416666666666665</v>
      </c>
      <c r="AY328" s="6">
        <v>0.91428390229760093</v>
      </c>
      <c r="AZ328" s="6">
        <f>AY328</f>
        <v>0.91428390229760093</v>
      </c>
      <c r="BA328" s="6" t="str">
        <f t="shared" si="56"/>
        <v>Menor a 100%</v>
      </c>
      <c r="BB328" s="6">
        <v>1.1428548778720011</v>
      </c>
      <c r="BC328" s="6">
        <f>BB328</f>
        <v>1.1428548778720011</v>
      </c>
      <c r="BD328" s="6" t="str">
        <f t="shared" si="57"/>
        <v>Mayor a 100%</v>
      </c>
      <c r="BE328" s="6">
        <v>1.3733878360693574</v>
      </c>
      <c r="BF328" s="6">
        <f>BE328</f>
        <v>1.3733878360693574</v>
      </c>
      <c r="BG328" s="6" t="str">
        <f t="shared" si="58"/>
        <v>Mayor a 100%</v>
      </c>
      <c r="BH328" s="2" t="s">
        <v>591</v>
      </c>
      <c r="BI328" s="2">
        <v>2.5652777777777778</v>
      </c>
      <c r="BJ328" s="2">
        <v>3.3348611111111111</v>
      </c>
      <c r="BK328" s="2">
        <v>5.3357777777777784</v>
      </c>
    </row>
    <row r="329" spans="1:63" ht="35.25" customHeight="1">
      <c r="A329" s="1">
        <v>6945</v>
      </c>
      <c r="B329" s="1">
        <v>1275</v>
      </c>
      <c r="C329" s="1" t="s">
        <v>297</v>
      </c>
      <c r="D329" s="1">
        <v>5</v>
      </c>
      <c r="E329" s="1" t="s">
        <v>446</v>
      </c>
      <c r="F329" s="1">
        <v>71423</v>
      </c>
      <c r="G329" s="1" t="s">
        <v>1620</v>
      </c>
      <c r="H329" s="1" t="s">
        <v>446</v>
      </c>
      <c r="I329" s="1" t="s">
        <v>2558</v>
      </c>
      <c r="J329" s="1">
        <v>20</v>
      </c>
      <c r="K329" s="1" t="s">
        <v>806</v>
      </c>
      <c r="L329" s="1">
        <v>383</v>
      </c>
      <c r="M329" s="1" t="s">
        <v>2559</v>
      </c>
      <c r="N329" s="1" t="s">
        <v>532</v>
      </c>
      <c r="O329" s="1" t="s">
        <v>533</v>
      </c>
      <c r="P329" s="1" t="s">
        <v>533</v>
      </c>
      <c r="Q329" s="1" t="s">
        <v>533</v>
      </c>
      <c r="R329" s="1" t="s">
        <v>532</v>
      </c>
      <c r="S329" s="1" t="s">
        <v>532</v>
      </c>
      <c r="T329" s="1" t="s">
        <v>533</v>
      </c>
      <c r="U329" s="1" t="s">
        <v>533</v>
      </c>
      <c r="V329" s="1" t="s">
        <v>533</v>
      </c>
      <c r="W329" s="1" t="s">
        <v>532</v>
      </c>
      <c r="X329" s="1">
        <v>2009</v>
      </c>
      <c r="Y329" s="1" t="s">
        <v>534</v>
      </c>
      <c r="Z329" s="1">
        <v>1</v>
      </c>
      <c r="AA329" s="1">
        <v>2011</v>
      </c>
      <c r="AB329" s="5">
        <v>23</v>
      </c>
      <c r="AC329" s="1" t="s">
        <v>2560</v>
      </c>
      <c r="AD329" s="1">
        <v>8</v>
      </c>
      <c r="AE329" s="1">
        <v>0</v>
      </c>
      <c r="AF329" s="1">
        <v>28</v>
      </c>
      <c r="AG329" s="1" t="s">
        <v>2561</v>
      </c>
      <c r="AH329" s="1">
        <v>8</v>
      </c>
      <c r="AI329" s="1">
        <v>30</v>
      </c>
      <c r="AJ329" s="1">
        <v>1</v>
      </c>
      <c r="AK329" s="1">
        <v>414720</v>
      </c>
      <c r="AL329" s="4">
        <v>13.150684931506849</v>
      </c>
      <c r="AM329" s="1">
        <v>2070795</v>
      </c>
      <c r="AN329" s="1" t="s">
        <v>2562</v>
      </c>
      <c r="AO329" s="1" t="s">
        <v>914</v>
      </c>
      <c r="AP329" s="1">
        <v>5422</v>
      </c>
      <c r="AQ329" s="1">
        <v>26</v>
      </c>
      <c r="AR329" s="1" t="s">
        <v>532</v>
      </c>
      <c r="AS329" s="1" t="s">
        <v>823</v>
      </c>
      <c r="AT329" s="1" t="s">
        <v>813</v>
      </c>
      <c r="AU329" s="1" t="s">
        <v>824</v>
      </c>
      <c r="AV329" s="1" t="s">
        <v>1965</v>
      </c>
      <c r="AW329" s="4">
        <v>17</v>
      </c>
      <c r="AX329" s="3">
        <v>13.016666666666667</v>
      </c>
      <c r="AY329" s="6">
        <v>0.5057955742887249</v>
      </c>
      <c r="AZ329" s="6">
        <f>AY329</f>
        <v>0.5057955742887249</v>
      </c>
      <c r="BA329" s="6" t="str">
        <f t="shared" si="56"/>
        <v>Menor a 100%</v>
      </c>
      <c r="BB329" s="6">
        <v>0.57176891006551511</v>
      </c>
      <c r="BC329" s="6">
        <f>BB329</f>
        <v>0.57176891006551511</v>
      </c>
      <c r="BD329" s="6" t="str">
        <f t="shared" si="57"/>
        <v>Menor a 100%</v>
      </c>
      <c r="BE329" s="6">
        <v>0.77356970185334406</v>
      </c>
      <c r="BF329" s="6">
        <f>BE329</f>
        <v>0.77356970185334406</v>
      </c>
      <c r="BG329" s="6" t="str">
        <f t="shared" si="58"/>
        <v>Menor a 100%</v>
      </c>
      <c r="BH329" s="2" t="s">
        <v>543</v>
      </c>
      <c r="BI329" s="2">
        <v>13.033333333333333</v>
      </c>
      <c r="BJ329" s="2">
        <v>16.943333333333335</v>
      </c>
      <c r="BK329" s="2">
        <v>27.109333333333339</v>
      </c>
    </row>
    <row r="330" spans="1:63" ht="35.25" customHeight="1">
      <c r="A330" s="1">
        <v>6985</v>
      </c>
      <c r="B330" s="1">
        <v>891</v>
      </c>
      <c r="C330" s="1" t="s">
        <v>296</v>
      </c>
      <c r="D330" s="1">
        <v>6</v>
      </c>
      <c r="E330" s="1" t="s">
        <v>0</v>
      </c>
      <c r="F330" s="1">
        <v>71342</v>
      </c>
      <c r="G330" s="1" t="s">
        <v>2563</v>
      </c>
      <c r="H330" s="1" t="s">
        <v>0</v>
      </c>
      <c r="I330" s="1" t="s">
        <v>2564</v>
      </c>
      <c r="J330" s="1">
        <v>41</v>
      </c>
      <c r="K330" s="1" t="s">
        <v>638</v>
      </c>
      <c r="L330" s="1">
        <v>503</v>
      </c>
      <c r="M330" s="1" t="s">
        <v>2565</v>
      </c>
      <c r="N330" s="1" t="s">
        <v>532</v>
      </c>
      <c r="O330" s="1" t="s">
        <v>533</v>
      </c>
      <c r="P330" s="1" t="s">
        <v>533</v>
      </c>
      <c r="Q330" s="1" t="s">
        <v>533</v>
      </c>
      <c r="R330" s="1" t="s">
        <v>533</v>
      </c>
      <c r="S330" s="1" t="s">
        <v>533</v>
      </c>
      <c r="T330" s="1" t="s">
        <v>533</v>
      </c>
      <c r="U330" s="1" t="s">
        <v>533</v>
      </c>
      <c r="V330" s="1" t="s">
        <v>533</v>
      </c>
      <c r="W330" s="1" t="s">
        <v>533</v>
      </c>
      <c r="X330" s="1">
        <v>2009</v>
      </c>
      <c r="Y330" s="1" t="s">
        <v>534</v>
      </c>
      <c r="Z330" s="1">
        <v>1</v>
      </c>
      <c r="AA330" s="1">
        <v>2012</v>
      </c>
      <c r="AB330" s="5">
        <v>25.5</v>
      </c>
      <c r="AC330" s="1" t="s">
        <v>2566</v>
      </c>
      <c r="AD330" s="1">
        <v>10</v>
      </c>
      <c r="AE330" s="1">
        <v>0</v>
      </c>
      <c r="AF330" s="1">
        <v>51</v>
      </c>
      <c r="AG330" s="1" t="s">
        <v>2567</v>
      </c>
      <c r="AH330" s="1">
        <v>8</v>
      </c>
      <c r="AI330" s="1">
        <v>30</v>
      </c>
      <c r="AJ330" s="1">
        <v>1</v>
      </c>
      <c r="AK330" s="1">
        <v>395020800</v>
      </c>
      <c r="AL330" s="4">
        <v>12526.027397260274</v>
      </c>
      <c r="AM330" s="1">
        <v>2489523</v>
      </c>
      <c r="AN330" s="1" t="s">
        <v>2568</v>
      </c>
      <c r="AO330" s="1" t="s">
        <v>2569</v>
      </c>
      <c r="AP330" s="1">
        <v>5312</v>
      </c>
      <c r="AQ330" s="1">
        <v>12.63</v>
      </c>
      <c r="AR330" s="1" t="s">
        <v>532</v>
      </c>
      <c r="AS330" s="1" t="s">
        <v>2570</v>
      </c>
      <c r="AT330" s="1" t="s">
        <v>645</v>
      </c>
      <c r="AU330" s="1" t="s">
        <v>1644</v>
      </c>
      <c r="AV330" s="1" t="s">
        <v>2571</v>
      </c>
      <c r="AW330" s="4">
        <v>13</v>
      </c>
      <c r="AX330" s="3">
        <v>6.8804783950617292</v>
      </c>
      <c r="AY330" s="16">
        <v>991.76780659226233</v>
      </c>
      <c r="AZ330" s="16" t="s">
        <v>5091</v>
      </c>
      <c r="BA330" s="6" t="str">
        <f t="shared" si="56"/>
        <v>No Disponible</v>
      </c>
      <c r="BB330" s="6">
        <v>491.21676067687349</v>
      </c>
      <c r="BC330" s="6" t="s">
        <v>5091</v>
      </c>
      <c r="BD330" s="6" t="str">
        <f t="shared" si="57"/>
        <v>No Disponible</v>
      </c>
      <c r="BE330" s="6">
        <v>963.54056902002105</v>
      </c>
      <c r="BF330" s="6" t="s">
        <v>5091</v>
      </c>
      <c r="BG330" s="6" t="str">
        <f t="shared" si="58"/>
        <v>No Disponible</v>
      </c>
      <c r="BH330" s="2" t="s">
        <v>591</v>
      </c>
      <c r="BI330" s="2">
        <v>7.0650462962962965</v>
      </c>
      <c r="BJ330" s="2">
        <v>9.1845601851851857</v>
      </c>
      <c r="BK330" s="2">
        <v>14.695296296296299</v>
      </c>
    </row>
    <row r="331" spans="1:63" ht="35.25" customHeight="1">
      <c r="A331" s="1">
        <v>7005</v>
      </c>
      <c r="B331" s="1">
        <v>22500</v>
      </c>
      <c r="C331" s="1" t="s">
        <v>295</v>
      </c>
      <c r="D331" s="1">
        <v>5</v>
      </c>
      <c r="E331" s="1" t="s">
        <v>446</v>
      </c>
      <c r="F331" s="1">
        <v>1241</v>
      </c>
      <c r="G331" s="1" t="s">
        <v>2572</v>
      </c>
      <c r="H331" s="1" t="s">
        <v>446</v>
      </c>
      <c r="I331" s="1" t="s">
        <v>1801</v>
      </c>
      <c r="J331" s="1">
        <v>25</v>
      </c>
      <c r="K331" s="1" t="s">
        <v>662</v>
      </c>
      <c r="L331" s="1">
        <v>845</v>
      </c>
      <c r="M331" s="1" t="s">
        <v>1802</v>
      </c>
      <c r="N331" s="1" t="s">
        <v>532</v>
      </c>
      <c r="O331" s="1" t="s">
        <v>533</v>
      </c>
      <c r="P331" s="1" t="s">
        <v>533</v>
      </c>
      <c r="Q331" s="1" t="s">
        <v>533</v>
      </c>
      <c r="R331" s="1" t="s">
        <v>532</v>
      </c>
      <c r="S331" s="1" t="s">
        <v>533</v>
      </c>
      <c r="T331" s="1" t="s">
        <v>533</v>
      </c>
      <c r="U331" s="1" t="s">
        <v>533</v>
      </c>
      <c r="V331" s="1" t="s">
        <v>533</v>
      </c>
      <c r="W331" s="1" t="s">
        <v>533</v>
      </c>
      <c r="X331" s="1">
        <v>2009</v>
      </c>
      <c r="Y331" s="1" t="s">
        <v>534</v>
      </c>
      <c r="Z331" s="1">
        <v>1</v>
      </c>
      <c r="AA331" s="1">
        <v>2012</v>
      </c>
      <c r="AB331" s="5">
        <v>400</v>
      </c>
      <c r="AC331" s="1" t="s">
        <v>2573</v>
      </c>
      <c r="AD331" s="1">
        <v>10</v>
      </c>
      <c r="AE331" s="1">
        <v>15</v>
      </c>
      <c r="AF331" s="1">
        <v>14000</v>
      </c>
      <c r="AG331" s="1" t="s">
        <v>2574</v>
      </c>
      <c r="AH331" s="1">
        <v>11</v>
      </c>
      <c r="AI331" s="1">
        <v>30</v>
      </c>
      <c r="AJ331" s="1">
        <v>2</v>
      </c>
      <c r="AK331" s="1">
        <v>570000</v>
      </c>
      <c r="AL331" s="4">
        <v>18.074581430745813</v>
      </c>
      <c r="AM331" s="1">
        <v>2489468</v>
      </c>
      <c r="AN331" s="1" t="s">
        <v>2575</v>
      </c>
      <c r="AO331" s="1" t="s">
        <v>2576</v>
      </c>
      <c r="AP331" s="1">
        <v>4756</v>
      </c>
      <c r="AQ331" s="1">
        <v>400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4" t="s">
        <v>217</v>
      </c>
      <c r="AX331" s="3">
        <v>8.1032407407407412</v>
      </c>
      <c r="AY331" s="6">
        <v>4.518645357686453E-2</v>
      </c>
      <c r="AZ331" s="6">
        <f t="shared" ref="AZ331:AZ336" si="59">AY331</f>
        <v>4.518645357686453E-2</v>
      </c>
      <c r="BA331" s="6" t="str">
        <f t="shared" si="56"/>
        <v>Menor a 100%</v>
      </c>
      <c r="BB331" s="6">
        <v>4.518645357686453E-2</v>
      </c>
      <c r="BC331" s="6">
        <f>BB331</f>
        <v>4.518645357686453E-2</v>
      </c>
      <c r="BD331" s="6" t="str">
        <f t="shared" si="57"/>
        <v>Menor a 100%</v>
      </c>
      <c r="BE331" s="6" t="s">
        <v>217</v>
      </c>
      <c r="BF331" s="6" t="str">
        <f t="shared" ref="BF331:BF336" si="60">BE331</f>
        <v/>
      </c>
      <c r="BG331" s="6" t="str">
        <f t="shared" si="58"/>
        <v>Mayor a 100%</v>
      </c>
      <c r="BH331" s="2" t="s">
        <v>591</v>
      </c>
      <c r="BI331" s="2">
        <v>8.2398919753086428</v>
      </c>
      <c r="BJ331" s="2">
        <v>10.711859567901236</v>
      </c>
      <c r="BK331" s="2">
        <v>17.138975308641978</v>
      </c>
    </row>
    <row r="332" spans="1:63" ht="35.25" customHeight="1">
      <c r="A332" s="1">
        <v>7045</v>
      </c>
      <c r="B332" s="1">
        <v>2310</v>
      </c>
      <c r="C332" s="1" t="s">
        <v>294</v>
      </c>
      <c r="D332" s="1">
        <v>5</v>
      </c>
      <c r="E332" s="1" t="s">
        <v>446</v>
      </c>
      <c r="F332" s="1">
        <v>636</v>
      </c>
      <c r="G332" s="1" t="s">
        <v>2376</v>
      </c>
      <c r="H332" s="1" t="s">
        <v>446</v>
      </c>
      <c r="I332" s="1" t="s">
        <v>2577</v>
      </c>
      <c r="J332" s="1">
        <v>19</v>
      </c>
      <c r="K332" s="1" t="s">
        <v>712</v>
      </c>
      <c r="L332" s="1">
        <v>256</v>
      </c>
      <c r="M332" s="1" t="s">
        <v>2578</v>
      </c>
      <c r="N332" s="1" t="s">
        <v>532</v>
      </c>
      <c r="O332" s="1" t="s">
        <v>533</v>
      </c>
      <c r="P332" s="1" t="s">
        <v>532</v>
      </c>
      <c r="Q332" s="1" t="s">
        <v>533</v>
      </c>
      <c r="R332" s="1" t="s">
        <v>532</v>
      </c>
      <c r="S332" s="1" t="s">
        <v>532</v>
      </c>
      <c r="T332" s="1" t="s">
        <v>533</v>
      </c>
      <c r="U332" s="1" t="s">
        <v>533</v>
      </c>
      <c r="V332" s="1" t="s">
        <v>533</v>
      </c>
      <c r="W332" s="1" t="s">
        <v>532</v>
      </c>
      <c r="X332" s="1">
        <v>2009</v>
      </c>
      <c r="Y332" s="1" t="s">
        <v>534</v>
      </c>
      <c r="Z332" s="1">
        <v>1</v>
      </c>
      <c r="AA332" s="1">
        <v>2012</v>
      </c>
      <c r="AB332" s="5">
        <v>205</v>
      </c>
      <c r="AC332" s="1" t="s">
        <v>2579</v>
      </c>
      <c r="AD332" s="1">
        <v>12</v>
      </c>
      <c r="AE332" s="1">
        <v>35</v>
      </c>
      <c r="AF332" s="1">
        <v>376</v>
      </c>
      <c r="AG332" s="1" t="s">
        <v>2580</v>
      </c>
      <c r="AH332" s="1">
        <v>14</v>
      </c>
      <c r="AI332" s="1">
        <v>27</v>
      </c>
      <c r="AJ332" s="1">
        <v>2</v>
      </c>
      <c r="AK332" s="1">
        <v>459095</v>
      </c>
      <c r="AL332" s="4">
        <v>14.557806950786404</v>
      </c>
      <c r="AM332" s="1">
        <v>2489428</v>
      </c>
      <c r="AN332" s="1" t="s">
        <v>2581</v>
      </c>
      <c r="AO332" s="1" t="s">
        <v>2582</v>
      </c>
      <c r="AP332" s="1">
        <v>5446</v>
      </c>
      <c r="AQ332" s="1">
        <v>267</v>
      </c>
      <c r="AR332" s="1" t="s">
        <v>532</v>
      </c>
      <c r="AS332" s="1" t="s">
        <v>2583</v>
      </c>
      <c r="AT332" s="1" t="s">
        <v>2584</v>
      </c>
      <c r="AU332" s="1" t="s">
        <v>2585</v>
      </c>
      <c r="AV332" s="1" t="s">
        <v>2586</v>
      </c>
      <c r="AW332" s="4">
        <v>23</v>
      </c>
      <c r="AX332" s="3">
        <v>12.106944444444446</v>
      </c>
      <c r="AY332" s="6">
        <v>5.4523621538525857E-2</v>
      </c>
      <c r="AZ332" s="6">
        <f t="shared" si="59"/>
        <v>5.4523621538525857E-2</v>
      </c>
      <c r="BA332" s="6" t="str">
        <f t="shared" si="56"/>
        <v>Menor a 100%</v>
      </c>
      <c r="BB332" s="6">
        <v>7.1013692442860502E-2</v>
      </c>
      <c r="BC332" s="6">
        <f>BB332</f>
        <v>7.1013692442860502E-2</v>
      </c>
      <c r="BD332" s="6" t="str">
        <f t="shared" si="57"/>
        <v>Menor a 100%</v>
      </c>
      <c r="BE332" s="6">
        <v>0.63294812829506097</v>
      </c>
      <c r="BF332" s="6">
        <f t="shared" si="60"/>
        <v>0.63294812829506097</v>
      </c>
      <c r="BG332" s="6" t="str">
        <f t="shared" si="58"/>
        <v>Menor a 100%</v>
      </c>
      <c r="BH332" s="2" t="s">
        <v>591</v>
      </c>
      <c r="BI332" s="2">
        <v>12.279089506172841</v>
      </c>
      <c r="BJ332" s="2">
        <v>15.962816358024694</v>
      </c>
      <c r="BK332" s="2">
        <v>25.540506172839514</v>
      </c>
    </row>
    <row r="333" spans="1:63" ht="35.25" customHeight="1">
      <c r="A333" s="1">
        <v>7085</v>
      </c>
      <c r="B333" s="1">
        <v>20349</v>
      </c>
      <c r="C333" s="1" t="s">
        <v>293</v>
      </c>
      <c r="D333" s="1">
        <v>7</v>
      </c>
      <c r="E333" s="1" t="s">
        <v>600</v>
      </c>
      <c r="F333" s="1">
        <v>4679</v>
      </c>
      <c r="G333" s="1" t="s">
        <v>2587</v>
      </c>
      <c r="H333" s="1" t="s">
        <v>600</v>
      </c>
      <c r="I333" s="1" t="s">
        <v>2588</v>
      </c>
      <c r="J333" s="1">
        <v>47</v>
      </c>
      <c r="K333" s="1" t="s">
        <v>840</v>
      </c>
      <c r="L333" s="1">
        <v>170</v>
      </c>
      <c r="M333" s="1" t="s">
        <v>2589</v>
      </c>
      <c r="N333" s="1" t="s">
        <v>532</v>
      </c>
      <c r="O333" s="1" t="s">
        <v>532</v>
      </c>
      <c r="P333" s="1" t="s">
        <v>532</v>
      </c>
      <c r="Q333" s="1" t="s">
        <v>533</v>
      </c>
      <c r="R333" s="1" t="s">
        <v>532</v>
      </c>
      <c r="S333" s="1" t="s">
        <v>532</v>
      </c>
      <c r="T333" s="1" t="s">
        <v>532</v>
      </c>
      <c r="U333" s="1" t="s">
        <v>532</v>
      </c>
      <c r="V333" s="1" t="s">
        <v>532</v>
      </c>
      <c r="W333" s="1" t="s">
        <v>532</v>
      </c>
      <c r="X333" s="1">
        <v>2009</v>
      </c>
      <c r="Y333" s="1" t="s">
        <v>534</v>
      </c>
      <c r="Z333" s="1">
        <v>1</v>
      </c>
      <c r="AA333" s="1">
        <v>2009</v>
      </c>
      <c r="AB333" s="5">
        <v>0</v>
      </c>
      <c r="AC333" s="1" t="s">
        <v>1463</v>
      </c>
      <c r="AD333" s="1">
        <v>10</v>
      </c>
      <c r="AE333" s="1">
        <v>30</v>
      </c>
      <c r="AF333" s="1">
        <v>0</v>
      </c>
      <c r="AG333" s="1" t="s">
        <v>2590</v>
      </c>
      <c r="AH333" s="1">
        <v>12</v>
      </c>
      <c r="AI333" s="1">
        <v>45</v>
      </c>
      <c r="AJ333" s="1">
        <v>2</v>
      </c>
      <c r="AK333" s="1">
        <v>0</v>
      </c>
      <c r="AL333" s="4">
        <v>0</v>
      </c>
      <c r="AM333" s="1">
        <v>1548238</v>
      </c>
      <c r="AN333" s="1" t="s">
        <v>2591</v>
      </c>
      <c r="AO333" s="1" t="s">
        <v>2592</v>
      </c>
      <c r="AP333" s="1">
        <v>4428</v>
      </c>
      <c r="AQ333" s="1">
        <v>0</v>
      </c>
      <c r="AR333" s="1" t="s">
        <v>533</v>
      </c>
      <c r="AS333" s="1">
        <v>0</v>
      </c>
      <c r="AT333" s="1">
        <v>0</v>
      </c>
      <c r="AU333" s="1">
        <v>0</v>
      </c>
      <c r="AV333" s="1">
        <v>0</v>
      </c>
      <c r="AW333" s="4" t="s">
        <v>217</v>
      </c>
      <c r="AX333" s="3">
        <v>22.502083333333335</v>
      </c>
      <c r="AY333" s="6" t="s">
        <v>217</v>
      </c>
      <c r="AZ333" s="6" t="str">
        <f t="shared" si="59"/>
        <v/>
      </c>
      <c r="BA333" s="6" t="str">
        <f t="shared" si="56"/>
        <v>Mayor a 100%</v>
      </c>
      <c r="BB333" s="6" t="s">
        <v>217</v>
      </c>
      <c r="BC333" s="6" t="str">
        <f>BB333</f>
        <v/>
      </c>
      <c r="BD333" s="6" t="str">
        <f t="shared" si="57"/>
        <v>Mayor a 100%</v>
      </c>
      <c r="BE333" s="6" t="s">
        <v>217</v>
      </c>
      <c r="BF333" s="6" t="str">
        <f t="shared" si="60"/>
        <v/>
      </c>
      <c r="BG333" s="6" t="str">
        <f t="shared" si="58"/>
        <v>Mayor a 100%</v>
      </c>
      <c r="BH333" s="2" t="s">
        <v>543</v>
      </c>
      <c r="BI333" s="2">
        <v>22.529166666666665</v>
      </c>
      <c r="BJ333" s="2">
        <v>29.287916666666664</v>
      </c>
      <c r="BK333" s="2">
        <v>46.860666666666667</v>
      </c>
    </row>
    <row r="334" spans="1:63" ht="35.25" customHeight="1">
      <c r="A334" s="1">
        <v>7109</v>
      </c>
      <c r="B334" s="1">
        <v>20797</v>
      </c>
      <c r="C334" s="1" t="s">
        <v>292</v>
      </c>
      <c r="D334" s="1">
        <v>5</v>
      </c>
      <c r="E334" s="1" t="s">
        <v>446</v>
      </c>
      <c r="F334" s="1">
        <v>6429</v>
      </c>
      <c r="G334" s="1" t="s">
        <v>2593</v>
      </c>
      <c r="H334" s="1" t="s">
        <v>446</v>
      </c>
      <c r="I334" s="1" t="s">
        <v>2594</v>
      </c>
      <c r="J334" s="1">
        <v>52</v>
      </c>
      <c r="K334" s="1" t="s">
        <v>1004</v>
      </c>
      <c r="L334" s="1">
        <v>720</v>
      </c>
      <c r="M334" s="1" t="s">
        <v>2595</v>
      </c>
      <c r="N334" s="1" t="s">
        <v>532</v>
      </c>
      <c r="O334" s="1" t="s">
        <v>533</v>
      </c>
      <c r="P334" s="1" t="s">
        <v>533</v>
      </c>
      <c r="Q334" s="1" t="s">
        <v>533</v>
      </c>
      <c r="R334" s="1" t="s">
        <v>533</v>
      </c>
      <c r="S334" s="1" t="s">
        <v>533</v>
      </c>
      <c r="T334" s="1" t="s">
        <v>533</v>
      </c>
      <c r="U334" s="1" t="s">
        <v>532</v>
      </c>
      <c r="V334" s="1" t="s">
        <v>533</v>
      </c>
      <c r="W334" s="1" t="s">
        <v>532</v>
      </c>
      <c r="X334" s="1">
        <v>2009</v>
      </c>
      <c r="Y334" s="1" t="s">
        <v>534</v>
      </c>
      <c r="Z334" s="1">
        <v>1</v>
      </c>
      <c r="AA334" s="1">
        <v>2012</v>
      </c>
      <c r="AB334" s="5">
        <v>8</v>
      </c>
      <c r="AC334" s="1" t="s">
        <v>2509</v>
      </c>
      <c r="AD334" s="1">
        <v>12</v>
      </c>
      <c r="AE334" s="1">
        <v>0</v>
      </c>
      <c r="AF334" s="1">
        <v>11</v>
      </c>
      <c r="AG334" s="1" t="s">
        <v>1254</v>
      </c>
      <c r="AH334" s="1">
        <v>12</v>
      </c>
      <c r="AI334" s="1">
        <v>0</v>
      </c>
      <c r="AJ334" s="1">
        <v>2</v>
      </c>
      <c r="AK334" s="1">
        <v>950</v>
      </c>
      <c r="AL334" s="4">
        <v>3.0124302384576356E-2</v>
      </c>
      <c r="AM334" s="1">
        <v>2489429</v>
      </c>
      <c r="AN334" s="1" t="s">
        <v>2596</v>
      </c>
      <c r="AO334" s="1" t="s">
        <v>2597</v>
      </c>
      <c r="AP334" s="1">
        <v>4942</v>
      </c>
      <c r="AQ334" s="1">
        <v>6</v>
      </c>
      <c r="AR334" s="1" t="s">
        <v>532</v>
      </c>
      <c r="AS334" s="1" t="s">
        <v>2598</v>
      </c>
      <c r="AT334" s="1" t="s">
        <v>1011</v>
      </c>
      <c r="AU334" s="1" t="s">
        <v>2599</v>
      </c>
      <c r="AV334" s="1" t="s">
        <v>2600</v>
      </c>
      <c r="AW334" s="4">
        <v>5</v>
      </c>
      <c r="AX334" s="3">
        <v>1.9791666666666667</v>
      </c>
      <c r="AY334" s="6">
        <v>5.0207170640960593E-3</v>
      </c>
      <c r="AZ334" s="6">
        <f t="shared" si="59"/>
        <v>5.0207170640960593E-3</v>
      </c>
      <c r="BA334" s="6" t="str">
        <f t="shared" si="56"/>
        <v>Menor a 100%</v>
      </c>
      <c r="BB334" s="6">
        <v>3.7655377980720444E-3</v>
      </c>
      <c r="BC334" s="6" t="s">
        <v>5091</v>
      </c>
      <c r="BD334" s="6" t="str">
        <f t="shared" si="57"/>
        <v>No Disponible</v>
      </c>
      <c r="BE334" s="6">
        <v>6.0248604769152711E-3</v>
      </c>
      <c r="BF334" s="6">
        <f t="shared" si="60"/>
        <v>6.0248604769152711E-3</v>
      </c>
      <c r="BG334" s="6" t="str">
        <f t="shared" si="58"/>
        <v>Menor a 100%</v>
      </c>
      <c r="BH334" s="2" t="s">
        <v>591</v>
      </c>
      <c r="BI334" s="2">
        <v>1.9513888888888888</v>
      </c>
      <c r="BJ334" s="2">
        <v>2.5368055555555555</v>
      </c>
      <c r="BK334" s="2">
        <v>4.0588888888888892</v>
      </c>
    </row>
    <row r="335" spans="1:63" ht="35.25" customHeight="1">
      <c r="A335" s="1">
        <v>7165</v>
      </c>
      <c r="B335" s="1">
        <v>2962</v>
      </c>
      <c r="C335" s="1" t="s">
        <v>291</v>
      </c>
      <c r="D335" s="1">
        <v>6</v>
      </c>
      <c r="E335" s="1" t="s">
        <v>0</v>
      </c>
      <c r="F335" s="1">
        <v>1986</v>
      </c>
      <c r="G335" s="1" t="s">
        <v>2601</v>
      </c>
      <c r="H335" s="1" t="s">
        <v>0</v>
      </c>
      <c r="I335" s="1" t="s">
        <v>2602</v>
      </c>
      <c r="J335" s="1">
        <v>15</v>
      </c>
      <c r="K335" s="1" t="s">
        <v>828</v>
      </c>
      <c r="L335" s="1">
        <v>723</v>
      </c>
      <c r="M335" s="1" t="s">
        <v>2603</v>
      </c>
      <c r="N335" s="1" t="s">
        <v>532</v>
      </c>
      <c r="O335" s="1" t="s">
        <v>533</v>
      </c>
      <c r="P335" s="1" t="s">
        <v>533</v>
      </c>
      <c r="Q335" s="1" t="s">
        <v>533</v>
      </c>
      <c r="R335" s="1" t="s">
        <v>532</v>
      </c>
      <c r="S335" s="1" t="s">
        <v>533</v>
      </c>
      <c r="T335" s="1" t="s">
        <v>533</v>
      </c>
      <c r="U335" s="1" t="s">
        <v>533</v>
      </c>
      <c r="V335" s="1" t="s">
        <v>533</v>
      </c>
      <c r="W335" s="1" t="s">
        <v>532</v>
      </c>
      <c r="X335" s="1">
        <v>2009</v>
      </c>
      <c r="Y335" s="1" t="s">
        <v>534</v>
      </c>
      <c r="Z335" s="1">
        <v>1</v>
      </c>
      <c r="AA335" s="1">
        <v>2012</v>
      </c>
      <c r="AB335" s="5">
        <v>20</v>
      </c>
      <c r="AC335" s="1" t="s">
        <v>2604</v>
      </c>
      <c r="AD335" s="1">
        <v>8</v>
      </c>
      <c r="AE335" s="1">
        <v>30</v>
      </c>
      <c r="AF335" s="1">
        <v>45</v>
      </c>
      <c r="AG335" s="1" t="s">
        <v>2516</v>
      </c>
      <c r="AH335" s="1">
        <v>8</v>
      </c>
      <c r="AI335" s="1">
        <v>30</v>
      </c>
      <c r="AJ335" s="1">
        <v>2</v>
      </c>
      <c r="AK335" s="1">
        <v>108000</v>
      </c>
      <c r="AL335" s="4">
        <v>3.4246575342465753</v>
      </c>
      <c r="AM335" s="1">
        <v>2489512</v>
      </c>
      <c r="AN335" s="1" t="s">
        <v>2605</v>
      </c>
      <c r="AO335" s="1" t="s">
        <v>2606</v>
      </c>
      <c r="AP335" s="1">
        <v>4953</v>
      </c>
      <c r="AQ335" s="1">
        <v>40</v>
      </c>
      <c r="AR335" s="1" t="s">
        <v>532</v>
      </c>
      <c r="AS335" s="1" t="s">
        <v>2607</v>
      </c>
      <c r="AT335" s="1" t="s">
        <v>892</v>
      </c>
      <c r="AU335" s="1" t="s">
        <v>2608</v>
      </c>
      <c r="AV335" s="1" t="s">
        <v>2560</v>
      </c>
      <c r="AW335" s="4">
        <v>1.2</v>
      </c>
      <c r="AX335" s="3">
        <v>0.37083333333333335</v>
      </c>
      <c r="AY335" s="6">
        <v>8.5616438356164379E-2</v>
      </c>
      <c r="AZ335" s="6">
        <f t="shared" si="59"/>
        <v>8.5616438356164379E-2</v>
      </c>
      <c r="BA335" s="6" t="str">
        <f t="shared" si="56"/>
        <v>Menor a 100%</v>
      </c>
      <c r="BB335" s="6">
        <v>0.17123287671232876</v>
      </c>
      <c r="BC335" s="6">
        <f>BB335</f>
        <v>0.17123287671232876</v>
      </c>
      <c r="BD335" s="6" t="str">
        <f t="shared" si="57"/>
        <v>Menor a 100%</v>
      </c>
      <c r="BE335" s="6">
        <v>2.8538812785388128</v>
      </c>
      <c r="BF335" s="6">
        <f t="shared" si="60"/>
        <v>2.8538812785388128</v>
      </c>
      <c r="BG335" s="6" t="str">
        <f t="shared" si="58"/>
        <v>Mayor a 100%</v>
      </c>
      <c r="BH335" s="2" t="s">
        <v>591</v>
      </c>
      <c r="BI335" s="2">
        <v>0.36527777777777776</v>
      </c>
      <c r="BJ335" s="2">
        <v>0.47486111111111112</v>
      </c>
      <c r="BK335" s="2">
        <v>0.75977777777777789</v>
      </c>
    </row>
    <row r="336" spans="1:63" ht="35.25" customHeight="1">
      <c r="A336" s="1">
        <v>7222</v>
      </c>
      <c r="B336" s="1">
        <v>2630</v>
      </c>
      <c r="C336" s="1" t="s">
        <v>290</v>
      </c>
      <c r="D336" s="1">
        <v>5</v>
      </c>
      <c r="E336" s="1" t="s">
        <v>446</v>
      </c>
      <c r="F336" s="1">
        <v>9949</v>
      </c>
      <c r="G336" s="1" t="s">
        <v>2609</v>
      </c>
      <c r="H336" s="1" t="s">
        <v>446</v>
      </c>
      <c r="I336" s="1" t="s">
        <v>2610</v>
      </c>
      <c r="J336" s="1">
        <v>86</v>
      </c>
      <c r="K336" s="1" t="s">
        <v>650</v>
      </c>
      <c r="L336" s="1">
        <v>755</v>
      </c>
      <c r="M336" s="1" t="s">
        <v>2611</v>
      </c>
      <c r="N336" s="1" t="s">
        <v>532</v>
      </c>
      <c r="O336" s="1" t="s">
        <v>532</v>
      </c>
      <c r="P336" s="1" t="s">
        <v>532</v>
      </c>
      <c r="Q336" s="1" t="s">
        <v>533</v>
      </c>
      <c r="R336" s="1" t="s">
        <v>532</v>
      </c>
      <c r="S336" s="1" t="s">
        <v>533</v>
      </c>
      <c r="T336" s="1" t="s">
        <v>533</v>
      </c>
      <c r="U336" s="1" t="s">
        <v>533</v>
      </c>
      <c r="V336" s="1" t="s">
        <v>533</v>
      </c>
      <c r="W336" s="1" t="s">
        <v>533</v>
      </c>
      <c r="X336" s="1">
        <v>2009</v>
      </c>
      <c r="Y336" s="1" t="s">
        <v>534</v>
      </c>
      <c r="Z336" s="1">
        <v>1</v>
      </c>
      <c r="AA336" s="1">
        <v>2009</v>
      </c>
      <c r="AB336" s="5">
        <v>1081.03</v>
      </c>
      <c r="AC336" s="1" t="s">
        <v>2612</v>
      </c>
      <c r="AD336" s="1">
        <v>13</v>
      </c>
      <c r="AE336" s="1">
        <v>0</v>
      </c>
      <c r="AF336" s="1">
        <v>4422.46</v>
      </c>
      <c r="AG336" s="1" t="s">
        <v>2613</v>
      </c>
      <c r="AH336" s="1">
        <v>9</v>
      </c>
      <c r="AI336" s="1">
        <v>0</v>
      </c>
      <c r="AJ336" s="1">
        <v>1</v>
      </c>
      <c r="AK336" s="1">
        <v>536112</v>
      </c>
      <c r="AL336" s="4">
        <v>17</v>
      </c>
      <c r="AM336" s="1">
        <v>1550539</v>
      </c>
      <c r="AN336" s="1" t="s">
        <v>2614</v>
      </c>
      <c r="AO336" s="1" t="s">
        <v>874</v>
      </c>
      <c r="AP336" s="1">
        <v>3980</v>
      </c>
      <c r="AQ336" s="1">
        <v>3104.69</v>
      </c>
      <c r="AR336" s="1" t="s">
        <v>532</v>
      </c>
      <c r="AS336" s="1" t="s">
        <v>2615</v>
      </c>
      <c r="AT336" s="1" t="s">
        <v>657</v>
      </c>
      <c r="AU336" s="1" t="s">
        <v>2616</v>
      </c>
      <c r="AV336" s="1" t="s">
        <v>2617</v>
      </c>
      <c r="AW336" s="4">
        <v>17</v>
      </c>
      <c r="AX336" s="3">
        <v>7.3685185185185187</v>
      </c>
      <c r="AY336" s="6">
        <v>5.4755869346053872E-3</v>
      </c>
      <c r="AZ336" s="6">
        <f t="shared" si="59"/>
        <v>5.4755869346053872E-3</v>
      </c>
      <c r="BA336" s="6" t="str">
        <f t="shared" si="56"/>
        <v>Menor a 100%</v>
      </c>
      <c r="BB336" s="6">
        <v>1.5725743041358705E-2</v>
      </c>
      <c r="BC336" s="6">
        <f>BB336</f>
        <v>1.5725743041358705E-2</v>
      </c>
      <c r="BD336" s="6" t="str">
        <f t="shared" si="57"/>
        <v>Menor a 100%</v>
      </c>
      <c r="BE336" s="6">
        <v>1</v>
      </c>
      <c r="BF336" s="6">
        <f t="shared" si="60"/>
        <v>1</v>
      </c>
      <c r="BG336" s="6" t="str">
        <f t="shared" si="58"/>
        <v>Menor a 100%</v>
      </c>
      <c r="BH336" s="2" t="s">
        <v>591</v>
      </c>
      <c r="BI336" s="2">
        <v>7.4430555555555555</v>
      </c>
      <c r="BJ336" s="2">
        <v>9.6759722222222226</v>
      </c>
      <c r="BK336" s="2">
        <v>15.481555555555557</v>
      </c>
    </row>
    <row r="337" spans="1:63" ht="35.25" customHeight="1">
      <c r="A337" s="1">
        <v>7267</v>
      </c>
      <c r="B337" s="1">
        <v>20435</v>
      </c>
      <c r="C337" s="1" t="s">
        <v>289</v>
      </c>
      <c r="D337" s="1">
        <v>6</v>
      </c>
      <c r="E337" s="1" t="s">
        <v>0</v>
      </c>
      <c r="F337" s="1">
        <v>1909</v>
      </c>
      <c r="G337" s="1" t="s">
        <v>1975</v>
      </c>
      <c r="H337" s="1" t="s">
        <v>0</v>
      </c>
      <c r="I337" s="1" t="s">
        <v>2618</v>
      </c>
      <c r="J337" s="1">
        <v>15</v>
      </c>
      <c r="K337" s="1" t="s">
        <v>828</v>
      </c>
      <c r="L337" s="1">
        <v>403</v>
      </c>
      <c r="M337" s="1" t="s">
        <v>2619</v>
      </c>
      <c r="N337" s="1" t="s">
        <v>532</v>
      </c>
      <c r="O337" s="1" t="s">
        <v>533</v>
      </c>
      <c r="P337" s="1" t="s">
        <v>533</v>
      </c>
      <c r="Q337" s="1" t="s">
        <v>533</v>
      </c>
      <c r="R337" s="1" t="s">
        <v>533</v>
      </c>
      <c r="S337" s="1" t="s">
        <v>533</v>
      </c>
      <c r="T337" s="1" t="s">
        <v>533</v>
      </c>
      <c r="U337" s="1" t="s">
        <v>533</v>
      </c>
      <c r="V337" s="1" t="s">
        <v>533</v>
      </c>
      <c r="W337" s="1" t="s">
        <v>532</v>
      </c>
      <c r="X337" s="1">
        <v>2009</v>
      </c>
      <c r="Y337" s="1" t="s">
        <v>534</v>
      </c>
      <c r="Z337" s="1">
        <v>1</v>
      </c>
      <c r="AA337" s="1">
        <v>2010</v>
      </c>
      <c r="AB337" s="5">
        <v>10</v>
      </c>
      <c r="AC337" s="1" t="s">
        <v>2620</v>
      </c>
      <c r="AD337" s="1">
        <v>10</v>
      </c>
      <c r="AE337" s="1">
        <v>30</v>
      </c>
      <c r="AF337" s="1">
        <v>100</v>
      </c>
      <c r="AG337" s="1" t="s">
        <v>908</v>
      </c>
      <c r="AH337" s="1">
        <v>9</v>
      </c>
      <c r="AI337" s="1">
        <v>15</v>
      </c>
      <c r="AJ337" s="1">
        <v>2</v>
      </c>
      <c r="AK337" s="1">
        <v>15</v>
      </c>
      <c r="AL337" s="4">
        <v>4.7564687975646877E-4</v>
      </c>
      <c r="AM337" s="1">
        <v>1748245</v>
      </c>
      <c r="AN337" s="1" t="s">
        <v>2621</v>
      </c>
      <c r="AO337" s="1" t="s">
        <v>2622</v>
      </c>
      <c r="AP337" s="1">
        <v>5437</v>
      </c>
      <c r="AQ337" s="1">
        <v>80</v>
      </c>
      <c r="AR337" s="1" t="s">
        <v>532</v>
      </c>
      <c r="AS337" s="1" t="s">
        <v>2623</v>
      </c>
      <c r="AT337" s="1" t="s">
        <v>892</v>
      </c>
      <c r="AU337" s="1" t="s">
        <v>2164</v>
      </c>
      <c r="AV337" s="1" t="s">
        <v>2165</v>
      </c>
      <c r="AW337" s="4">
        <v>3.93</v>
      </c>
      <c r="AX337" s="3">
        <v>1.413888888888889</v>
      </c>
      <c r="AY337" s="17">
        <v>5.9455859969558596E-6</v>
      </c>
      <c r="AZ337" s="17" t="s">
        <v>5091</v>
      </c>
      <c r="BA337" s="6" t="str">
        <f t="shared" si="56"/>
        <v>No Disponible</v>
      </c>
      <c r="BB337" s="6">
        <v>4.7564687975646877E-5</v>
      </c>
      <c r="BC337" s="6" t="s">
        <v>5091</v>
      </c>
      <c r="BD337" s="6" t="str">
        <f t="shared" si="57"/>
        <v>No Disponible</v>
      </c>
      <c r="BE337" s="6">
        <v>1.2102974039604803E-4</v>
      </c>
      <c r="BF337" s="6" t="s">
        <v>5091</v>
      </c>
      <c r="BG337" s="6" t="str">
        <f t="shared" si="58"/>
        <v>No Disponible</v>
      </c>
      <c r="BH337" s="2" t="s">
        <v>591</v>
      </c>
      <c r="BI337" s="2">
        <v>1.3847222222222222</v>
      </c>
      <c r="BJ337" s="2">
        <v>1.800138888888889</v>
      </c>
      <c r="BK337" s="2">
        <v>2.8802222222222227</v>
      </c>
    </row>
    <row r="338" spans="1:63" ht="35.25" customHeight="1">
      <c r="A338" s="1">
        <v>7268</v>
      </c>
      <c r="B338" s="1">
        <v>20435</v>
      </c>
      <c r="C338" s="1" t="s">
        <v>289</v>
      </c>
      <c r="D338" s="1">
        <v>6</v>
      </c>
      <c r="E338" s="1" t="s">
        <v>0</v>
      </c>
      <c r="F338" s="1">
        <v>1908</v>
      </c>
      <c r="G338" s="1" t="s">
        <v>2624</v>
      </c>
      <c r="H338" s="1" t="s">
        <v>0</v>
      </c>
      <c r="I338" s="1" t="s">
        <v>2618</v>
      </c>
      <c r="J338" s="1">
        <v>15</v>
      </c>
      <c r="K338" s="1" t="s">
        <v>828</v>
      </c>
      <c r="L338" s="1">
        <v>403</v>
      </c>
      <c r="M338" s="1" t="s">
        <v>2619</v>
      </c>
      <c r="N338" s="1" t="s">
        <v>532</v>
      </c>
      <c r="O338" s="1" t="s">
        <v>533</v>
      </c>
      <c r="P338" s="1" t="s">
        <v>533</v>
      </c>
      <c r="Q338" s="1" t="s">
        <v>533</v>
      </c>
      <c r="R338" s="1" t="s">
        <v>533</v>
      </c>
      <c r="S338" s="1" t="s">
        <v>533</v>
      </c>
      <c r="T338" s="1" t="s">
        <v>533</v>
      </c>
      <c r="U338" s="1" t="s">
        <v>533</v>
      </c>
      <c r="V338" s="1" t="s">
        <v>533</v>
      </c>
      <c r="W338" s="1" t="s">
        <v>532</v>
      </c>
      <c r="X338" s="1">
        <v>2009</v>
      </c>
      <c r="Y338" s="1" t="s">
        <v>534</v>
      </c>
      <c r="Z338" s="1">
        <v>1</v>
      </c>
      <c r="AA338" s="1">
        <v>2010</v>
      </c>
      <c r="AB338" s="5">
        <v>25</v>
      </c>
      <c r="AC338" s="1" t="s">
        <v>2620</v>
      </c>
      <c r="AD338" s="1">
        <v>15</v>
      </c>
      <c r="AE338" s="1">
        <v>50</v>
      </c>
      <c r="AF338" s="1">
        <v>500</v>
      </c>
      <c r="AG338" s="1" t="s">
        <v>908</v>
      </c>
      <c r="AH338" s="1">
        <v>14</v>
      </c>
      <c r="AI338" s="1">
        <v>45</v>
      </c>
      <c r="AJ338" s="1">
        <v>2</v>
      </c>
      <c r="AK338" s="1">
        <v>0</v>
      </c>
      <c r="AL338" s="4">
        <v>0</v>
      </c>
      <c r="AM338" s="1">
        <v>1748245</v>
      </c>
      <c r="AN338" s="1" t="s">
        <v>2621</v>
      </c>
      <c r="AO338" s="1" t="s">
        <v>2622</v>
      </c>
      <c r="AP338" s="1">
        <v>5437</v>
      </c>
      <c r="AQ338" s="1">
        <v>200</v>
      </c>
      <c r="AR338" s="1" t="s">
        <v>533</v>
      </c>
      <c r="AS338" s="1">
        <v>0</v>
      </c>
      <c r="AT338" s="1">
        <v>0</v>
      </c>
      <c r="AU338" s="1">
        <v>0</v>
      </c>
      <c r="AV338" s="1">
        <v>0</v>
      </c>
      <c r="AW338" s="4" t="s">
        <v>217</v>
      </c>
      <c r="AX338" s="3">
        <v>1.413888888888889</v>
      </c>
      <c r="AY338" s="17">
        <v>0</v>
      </c>
      <c r="AZ338" s="17" t="s">
        <v>5091</v>
      </c>
      <c r="BA338" s="6" t="str">
        <f t="shared" si="56"/>
        <v>No Disponible</v>
      </c>
      <c r="BB338" s="6">
        <v>0</v>
      </c>
      <c r="BC338" s="6" t="s">
        <v>5091</v>
      </c>
      <c r="BD338" s="6" t="str">
        <f t="shared" si="57"/>
        <v>No Disponible</v>
      </c>
      <c r="BE338" s="6" t="s">
        <v>217</v>
      </c>
      <c r="BF338" s="6" t="s">
        <v>5091</v>
      </c>
      <c r="BG338" s="6" t="str">
        <f t="shared" si="58"/>
        <v>No Disponible</v>
      </c>
      <c r="BH338" s="2" t="s">
        <v>591</v>
      </c>
      <c r="BI338" s="2">
        <v>1.3847222222222222</v>
      </c>
      <c r="BJ338" s="2">
        <v>1.800138888888889</v>
      </c>
      <c r="BK338" s="2">
        <v>2.8802222222222227</v>
      </c>
    </row>
    <row r="339" spans="1:63" ht="35.25" customHeight="1">
      <c r="A339" s="1">
        <v>7325</v>
      </c>
      <c r="B339" s="1">
        <v>20638</v>
      </c>
      <c r="C339" s="1" t="s">
        <v>288</v>
      </c>
      <c r="D339" s="1">
        <v>5</v>
      </c>
      <c r="E339" s="1" t="s">
        <v>446</v>
      </c>
      <c r="F339" s="1">
        <v>8844</v>
      </c>
      <c r="G339" s="1" t="s">
        <v>2625</v>
      </c>
      <c r="H339" s="1" t="s">
        <v>446</v>
      </c>
      <c r="I339" s="1" t="s">
        <v>2626</v>
      </c>
      <c r="J339" s="1">
        <v>81</v>
      </c>
      <c r="K339" s="1" t="s">
        <v>627</v>
      </c>
      <c r="L339" s="1">
        <v>65</v>
      </c>
      <c r="M339" s="1" t="s">
        <v>2627</v>
      </c>
      <c r="N339" s="1" t="s">
        <v>532</v>
      </c>
      <c r="O339" s="1" t="s">
        <v>532</v>
      </c>
      <c r="P339" s="1" t="s">
        <v>533</v>
      </c>
      <c r="Q339" s="1" t="s">
        <v>533</v>
      </c>
      <c r="R339" s="1" t="s">
        <v>532</v>
      </c>
      <c r="S339" s="1" t="s">
        <v>533</v>
      </c>
      <c r="T339" s="1" t="s">
        <v>533</v>
      </c>
      <c r="U339" s="1" t="s">
        <v>533</v>
      </c>
      <c r="V339" s="1" t="s">
        <v>533</v>
      </c>
      <c r="W339" s="1" t="s">
        <v>532</v>
      </c>
      <c r="X339" s="1">
        <v>2009</v>
      </c>
      <c r="Y339" s="1" t="s">
        <v>534</v>
      </c>
      <c r="Z339" s="1">
        <v>1</v>
      </c>
      <c r="AA339" s="1">
        <v>2012</v>
      </c>
      <c r="AB339" s="5">
        <v>75100</v>
      </c>
      <c r="AC339" s="1" t="s">
        <v>2628</v>
      </c>
      <c r="AD339" s="1">
        <v>6</v>
      </c>
      <c r="AE339" s="1">
        <v>30</v>
      </c>
      <c r="AF339" s="1">
        <v>146900</v>
      </c>
      <c r="AG339" s="1" t="s">
        <v>2629</v>
      </c>
      <c r="AH339" s="1">
        <v>8</v>
      </c>
      <c r="AI339" s="1">
        <v>30</v>
      </c>
      <c r="AJ339" s="1">
        <v>1</v>
      </c>
      <c r="AK339" s="1">
        <v>30</v>
      </c>
      <c r="AL339" s="4">
        <v>9.5129375951293754E-4</v>
      </c>
      <c r="AM339" s="1">
        <v>2489413</v>
      </c>
      <c r="AN339" s="1" t="s">
        <v>2630</v>
      </c>
      <c r="AO339" s="1" t="s">
        <v>1116</v>
      </c>
      <c r="AP339" s="1">
        <v>5603</v>
      </c>
      <c r="AQ339" s="1">
        <v>772050</v>
      </c>
      <c r="AR339" s="1" t="s">
        <v>532</v>
      </c>
      <c r="AS339" s="1" t="s">
        <v>2631</v>
      </c>
      <c r="AT339" s="1" t="s">
        <v>633</v>
      </c>
      <c r="AU339" s="1" t="s">
        <v>1046</v>
      </c>
      <c r="AV339" s="1" t="s">
        <v>2632</v>
      </c>
      <c r="AW339" s="4">
        <v>55</v>
      </c>
      <c r="AX339" s="3">
        <v>39.006250000000001</v>
      </c>
      <c r="AY339" s="17">
        <v>1.232165998980555E-9</v>
      </c>
      <c r="AZ339" s="17" t="s">
        <v>5091</v>
      </c>
      <c r="BA339" s="6" t="str">
        <f t="shared" si="56"/>
        <v>No Disponible</v>
      </c>
      <c r="BB339" s="6">
        <v>1.2667027423607691E-8</v>
      </c>
      <c r="BC339" s="6" t="s">
        <v>5091</v>
      </c>
      <c r="BD339" s="6" t="str">
        <f t="shared" si="57"/>
        <v>No Disponible</v>
      </c>
      <c r="BE339" s="6">
        <v>1.72962501729625E-5</v>
      </c>
      <c r="BF339" s="6" t="s">
        <v>5091</v>
      </c>
      <c r="BG339" s="6" t="str">
        <f t="shared" si="58"/>
        <v>No Disponible</v>
      </c>
      <c r="BH339" s="2" t="s">
        <v>543</v>
      </c>
      <c r="BI339" s="2">
        <v>39.804166666666667</v>
      </c>
      <c r="BJ339" s="2">
        <v>47.765000000000001</v>
      </c>
      <c r="BK339" s="2">
        <v>71.647500000000008</v>
      </c>
    </row>
    <row r="340" spans="1:63" ht="35.25" customHeight="1">
      <c r="A340" s="1">
        <v>7365</v>
      </c>
      <c r="B340" s="1">
        <v>1217</v>
      </c>
      <c r="C340" s="1" t="s">
        <v>287</v>
      </c>
      <c r="D340" s="1">
        <v>4</v>
      </c>
      <c r="E340" s="1" t="s">
        <v>2505</v>
      </c>
      <c r="F340" s="1">
        <v>10934</v>
      </c>
      <c r="G340" s="1" t="s">
        <v>2506</v>
      </c>
      <c r="H340" s="1" t="s">
        <v>2505</v>
      </c>
      <c r="I340" s="1" t="s">
        <v>2633</v>
      </c>
      <c r="J340" s="1">
        <v>15</v>
      </c>
      <c r="K340" s="1" t="s">
        <v>828</v>
      </c>
      <c r="L340" s="1">
        <v>226</v>
      </c>
      <c r="M340" s="1" t="s">
        <v>2634</v>
      </c>
      <c r="N340" s="1" t="s">
        <v>532</v>
      </c>
      <c r="O340" s="1" t="s">
        <v>533</v>
      </c>
      <c r="P340" s="1" t="s">
        <v>533</v>
      </c>
      <c r="Q340" s="1" t="s">
        <v>533</v>
      </c>
      <c r="R340" s="1" t="s">
        <v>532</v>
      </c>
      <c r="S340" s="1" t="s">
        <v>532</v>
      </c>
      <c r="T340" s="1" t="s">
        <v>533</v>
      </c>
      <c r="U340" s="1" t="s">
        <v>532</v>
      </c>
      <c r="V340" s="1" t="s">
        <v>532</v>
      </c>
      <c r="W340" s="1" t="s">
        <v>532</v>
      </c>
      <c r="X340" s="1">
        <v>2009</v>
      </c>
      <c r="Y340" s="1" t="s">
        <v>534</v>
      </c>
      <c r="Z340" s="1">
        <v>1</v>
      </c>
      <c r="AA340" s="1">
        <v>2011</v>
      </c>
      <c r="AB340" s="5">
        <v>1</v>
      </c>
      <c r="AC340" s="1" t="s">
        <v>2635</v>
      </c>
      <c r="AD340" s="1">
        <v>5</v>
      </c>
      <c r="AE340" s="1">
        <v>0</v>
      </c>
      <c r="AF340" s="1">
        <v>1</v>
      </c>
      <c r="AG340" s="1" t="s">
        <v>887</v>
      </c>
      <c r="AH340" s="1">
        <v>4</v>
      </c>
      <c r="AI340" s="1">
        <v>0</v>
      </c>
      <c r="AJ340" s="1">
        <v>2</v>
      </c>
      <c r="AK340" s="1">
        <v>1</v>
      </c>
      <c r="AL340" s="4">
        <v>3.1709791983764585E-5</v>
      </c>
      <c r="AM340" s="1">
        <v>2070693</v>
      </c>
      <c r="AN340" s="1" t="s">
        <v>2636</v>
      </c>
      <c r="AO340" s="1" t="s">
        <v>2637</v>
      </c>
      <c r="AP340" s="1">
        <v>4530</v>
      </c>
      <c r="AQ340" s="1">
        <v>5</v>
      </c>
      <c r="AR340" s="1" t="s">
        <v>532</v>
      </c>
      <c r="AS340" s="1" t="s">
        <v>2638</v>
      </c>
      <c r="AT340" s="1" t="s">
        <v>892</v>
      </c>
      <c r="AU340" s="1" t="s">
        <v>2639</v>
      </c>
      <c r="AV340" s="1" t="s">
        <v>2640</v>
      </c>
      <c r="AW340" s="4">
        <v>9999</v>
      </c>
      <c r="AX340" s="3">
        <v>0.30277777777777776</v>
      </c>
      <c r="AY340" s="17">
        <v>6.3419583967529173E-6</v>
      </c>
      <c r="AZ340" s="17" t="s">
        <v>5091</v>
      </c>
      <c r="BA340" s="6" t="str">
        <f t="shared" si="56"/>
        <v>No Disponible</v>
      </c>
      <c r="BB340" s="6">
        <v>3.1709791983764585E-5</v>
      </c>
      <c r="BC340" s="6" t="s">
        <v>5091</v>
      </c>
      <c r="BD340" s="6" t="str">
        <f t="shared" si="57"/>
        <v>No Disponible</v>
      </c>
      <c r="BE340" s="6">
        <v>3.1712963280092596E-9</v>
      </c>
      <c r="BF340" s="6" t="s">
        <v>5091</v>
      </c>
      <c r="BG340" s="6" t="str">
        <f t="shared" si="58"/>
        <v>No Disponible</v>
      </c>
      <c r="BH340" s="2" t="s">
        <v>591</v>
      </c>
      <c r="BI340" s="2">
        <v>0.30277777777777776</v>
      </c>
      <c r="BJ340" s="2">
        <v>0.39361111111111108</v>
      </c>
      <c r="BK340" s="2">
        <v>0.62977777777777777</v>
      </c>
    </row>
    <row r="341" spans="1:63" ht="35.25" customHeight="1">
      <c r="A341" s="1">
        <v>7425</v>
      </c>
      <c r="B341" s="1">
        <v>2268</v>
      </c>
      <c r="C341" s="1" t="s">
        <v>286</v>
      </c>
      <c r="D341" s="1">
        <v>6</v>
      </c>
      <c r="E341" s="1" t="s">
        <v>0</v>
      </c>
      <c r="F341" s="1">
        <v>71139</v>
      </c>
      <c r="G341" s="1" t="s">
        <v>2641</v>
      </c>
      <c r="H341" s="1" t="s">
        <v>0</v>
      </c>
      <c r="I341" s="1" t="s">
        <v>2642</v>
      </c>
      <c r="J341" s="1">
        <v>5</v>
      </c>
      <c r="K341" s="1" t="s">
        <v>945</v>
      </c>
      <c r="L341" s="1">
        <v>697</v>
      </c>
      <c r="M341" s="1" t="s">
        <v>2643</v>
      </c>
      <c r="N341" s="1" t="s">
        <v>532</v>
      </c>
      <c r="O341" s="1" t="s">
        <v>532</v>
      </c>
      <c r="P341" s="1" t="s">
        <v>533</v>
      </c>
      <c r="Q341" s="1" t="s">
        <v>533</v>
      </c>
      <c r="R341" s="1" t="s">
        <v>532</v>
      </c>
      <c r="S341" s="1" t="s">
        <v>533</v>
      </c>
      <c r="T341" s="1" t="s">
        <v>533</v>
      </c>
      <c r="U341" s="1" t="s">
        <v>533</v>
      </c>
      <c r="V341" s="1" t="s">
        <v>533</v>
      </c>
      <c r="W341" s="1" t="s">
        <v>532</v>
      </c>
      <c r="X341" s="1">
        <v>2009</v>
      </c>
      <c r="Y341" s="1" t="s">
        <v>534</v>
      </c>
      <c r="Z341" s="1">
        <v>1</v>
      </c>
      <c r="AA341" s="1">
        <v>2012</v>
      </c>
      <c r="AB341" s="5">
        <v>23</v>
      </c>
      <c r="AC341" s="1" t="s">
        <v>1673</v>
      </c>
      <c r="AD341" s="1">
        <v>12</v>
      </c>
      <c r="AE341" s="1">
        <v>0</v>
      </c>
      <c r="AF341" s="1">
        <v>600</v>
      </c>
      <c r="AG341" s="1" t="s">
        <v>2644</v>
      </c>
      <c r="AH341" s="1">
        <v>12</v>
      </c>
      <c r="AI341" s="1">
        <v>0</v>
      </c>
      <c r="AJ341" s="1">
        <v>1</v>
      </c>
      <c r="AK341" s="1">
        <v>788438</v>
      </c>
      <c r="AL341" s="4">
        <v>25.001204972095383</v>
      </c>
      <c r="AM341" s="1">
        <v>2489453</v>
      </c>
      <c r="AN341" s="1" t="s">
        <v>2645</v>
      </c>
      <c r="AO341" s="1" t="s">
        <v>2646</v>
      </c>
      <c r="AP341" s="1">
        <v>4843</v>
      </c>
      <c r="AQ341" s="1">
        <v>59.22</v>
      </c>
      <c r="AR341" s="1" t="s">
        <v>532</v>
      </c>
      <c r="AS341" s="1" t="s">
        <v>2647</v>
      </c>
      <c r="AT341" s="1" t="s">
        <v>952</v>
      </c>
      <c r="AU341" s="1" t="s">
        <v>1656</v>
      </c>
      <c r="AV341" s="1" t="s">
        <v>2648</v>
      </c>
      <c r="AW341" s="4">
        <v>58.863999999999997</v>
      </c>
      <c r="AX341" s="3">
        <v>44.365354938271601</v>
      </c>
      <c r="AY341" s="6">
        <v>0.42217502485807806</v>
      </c>
      <c r="AZ341" s="6">
        <f>AY341</f>
        <v>0.42217502485807806</v>
      </c>
      <c r="BA341" s="6" t="str">
        <f t="shared" si="56"/>
        <v>Menor a 100%</v>
      </c>
      <c r="BB341" s="6">
        <v>1.087008911830234</v>
      </c>
      <c r="BC341" s="6">
        <f>BB341</f>
        <v>1.087008911830234</v>
      </c>
      <c r="BD341" s="6" t="str">
        <f t="shared" si="57"/>
        <v>Mayor a 100%</v>
      </c>
      <c r="BE341" s="6">
        <v>0.42472827147484682</v>
      </c>
      <c r="BF341" s="6">
        <f t="shared" ref="BF341:BF348" si="61">BE341</f>
        <v>0.42472827147484682</v>
      </c>
      <c r="BG341" s="6" t="str">
        <f t="shared" si="58"/>
        <v>Menor a 100%</v>
      </c>
      <c r="BH341" s="2" t="s">
        <v>591</v>
      </c>
      <c r="BI341" s="2">
        <v>44.834104938271601</v>
      </c>
      <c r="BJ341" s="2">
        <v>53.800925925925917</v>
      </c>
      <c r="BK341" s="2">
        <v>80.701388888888872</v>
      </c>
    </row>
    <row r="342" spans="1:63" ht="35.25" customHeight="1">
      <c r="A342" s="1">
        <v>7426</v>
      </c>
      <c r="B342" s="1">
        <v>2268</v>
      </c>
      <c r="C342" s="1" t="s">
        <v>286</v>
      </c>
      <c r="D342" s="1">
        <v>6</v>
      </c>
      <c r="E342" s="1" t="s">
        <v>0</v>
      </c>
      <c r="F342" s="1">
        <v>71140</v>
      </c>
      <c r="G342" s="1" t="s">
        <v>2649</v>
      </c>
      <c r="H342" s="1" t="s">
        <v>0</v>
      </c>
      <c r="I342" s="1" t="s">
        <v>2642</v>
      </c>
      <c r="J342" s="1">
        <v>5</v>
      </c>
      <c r="K342" s="1" t="s">
        <v>945</v>
      </c>
      <c r="L342" s="1">
        <v>697</v>
      </c>
      <c r="M342" s="1" t="s">
        <v>2643</v>
      </c>
      <c r="N342" s="1" t="s">
        <v>532</v>
      </c>
      <c r="O342" s="1" t="s">
        <v>532</v>
      </c>
      <c r="P342" s="1" t="s">
        <v>533</v>
      </c>
      <c r="Q342" s="1" t="s">
        <v>533</v>
      </c>
      <c r="R342" s="1" t="s">
        <v>532</v>
      </c>
      <c r="S342" s="1" t="s">
        <v>533</v>
      </c>
      <c r="T342" s="1" t="s">
        <v>533</v>
      </c>
      <c r="U342" s="1" t="s">
        <v>533</v>
      </c>
      <c r="V342" s="1" t="s">
        <v>533</v>
      </c>
      <c r="W342" s="1" t="s">
        <v>532</v>
      </c>
      <c r="X342" s="1">
        <v>2009</v>
      </c>
      <c r="Y342" s="1" t="s">
        <v>534</v>
      </c>
      <c r="Z342" s="1">
        <v>1</v>
      </c>
      <c r="AA342" s="1">
        <v>2012</v>
      </c>
      <c r="AB342" s="5">
        <v>27</v>
      </c>
      <c r="AC342" s="1" t="s">
        <v>2650</v>
      </c>
      <c r="AD342" s="1">
        <v>12</v>
      </c>
      <c r="AE342" s="1">
        <v>0</v>
      </c>
      <c r="AF342" s="1">
        <v>500</v>
      </c>
      <c r="AG342" s="1" t="s">
        <v>2651</v>
      </c>
      <c r="AH342" s="1">
        <v>12</v>
      </c>
      <c r="AI342" s="1">
        <v>0</v>
      </c>
      <c r="AJ342" s="1">
        <v>1</v>
      </c>
      <c r="AK342" s="1">
        <v>137611</v>
      </c>
      <c r="AL342" s="4">
        <v>4.3636161846778281</v>
      </c>
      <c r="AM342" s="1">
        <v>2489453</v>
      </c>
      <c r="AN342" s="1" t="s">
        <v>2645</v>
      </c>
      <c r="AO342" s="1" t="s">
        <v>2646</v>
      </c>
      <c r="AP342" s="1">
        <v>4843</v>
      </c>
      <c r="AQ342" s="1">
        <v>47</v>
      </c>
      <c r="AR342" s="1" t="s">
        <v>532</v>
      </c>
      <c r="AS342" s="1" t="s">
        <v>2647</v>
      </c>
      <c r="AT342" s="1" t="s">
        <v>952</v>
      </c>
      <c r="AU342" s="1" t="s">
        <v>1656</v>
      </c>
      <c r="AV342" s="1" t="s">
        <v>2648</v>
      </c>
      <c r="AW342" s="4">
        <v>5.65</v>
      </c>
      <c r="AX342" s="3">
        <v>44.365354938271601</v>
      </c>
      <c r="AY342" s="6">
        <v>9.2842897546336761E-2</v>
      </c>
      <c r="AZ342" s="6">
        <f>AY342</f>
        <v>9.2842897546336761E-2</v>
      </c>
      <c r="BA342" s="6" t="str">
        <f t="shared" si="56"/>
        <v>Menor a 100%</v>
      </c>
      <c r="BB342" s="6">
        <v>0.16161541424732698</v>
      </c>
      <c r="BC342" s="6">
        <f>BB342</f>
        <v>0.16161541424732698</v>
      </c>
      <c r="BD342" s="6" t="str">
        <f t="shared" si="57"/>
        <v>Menor a 100%</v>
      </c>
      <c r="BE342" s="6">
        <v>0.77232144861554475</v>
      </c>
      <c r="BF342" s="6">
        <f t="shared" si="61"/>
        <v>0.77232144861554475</v>
      </c>
      <c r="BG342" s="6" t="str">
        <f t="shared" si="58"/>
        <v>Menor a 100%</v>
      </c>
      <c r="BH342" s="2" t="s">
        <v>591</v>
      </c>
      <c r="BI342" s="2">
        <v>44.834104938271601</v>
      </c>
      <c r="BJ342" s="2">
        <v>53.800925925925917</v>
      </c>
      <c r="BK342" s="2">
        <v>80.701388888888872</v>
      </c>
    </row>
    <row r="343" spans="1:63" ht="35.25" customHeight="1">
      <c r="A343" s="1">
        <v>7485</v>
      </c>
      <c r="B343" s="1">
        <v>786</v>
      </c>
      <c r="C343" s="1" t="s">
        <v>285</v>
      </c>
      <c r="D343" s="1">
        <v>5</v>
      </c>
      <c r="E343" s="1" t="s">
        <v>446</v>
      </c>
      <c r="F343" s="1">
        <v>8038</v>
      </c>
      <c r="G343" s="1" t="s">
        <v>528</v>
      </c>
      <c r="H343" s="1" t="s">
        <v>446</v>
      </c>
      <c r="I343" s="1" t="s">
        <v>2652</v>
      </c>
      <c r="J343" s="1">
        <v>73</v>
      </c>
      <c r="K343" s="1" t="s">
        <v>530</v>
      </c>
      <c r="L343" s="1">
        <v>30</v>
      </c>
      <c r="M343" s="1" t="s">
        <v>2653</v>
      </c>
      <c r="N343" s="1" t="s">
        <v>532</v>
      </c>
      <c r="O343" s="1" t="s">
        <v>533</v>
      </c>
      <c r="P343" s="1" t="s">
        <v>533</v>
      </c>
      <c r="Q343" s="1" t="s">
        <v>533</v>
      </c>
      <c r="R343" s="1" t="s">
        <v>533</v>
      </c>
      <c r="S343" s="1" t="s">
        <v>533</v>
      </c>
      <c r="T343" s="1" t="s">
        <v>533</v>
      </c>
      <c r="U343" s="1" t="s">
        <v>533</v>
      </c>
      <c r="V343" s="1" t="s">
        <v>533</v>
      </c>
      <c r="W343" s="1" t="s">
        <v>533</v>
      </c>
      <c r="X343" s="1">
        <v>2009</v>
      </c>
      <c r="Y343" s="1" t="s">
        <v>534</v>
      </c>
      <c r="Z343" s="1">
        <v>1</v>
      </c>
      <c r="AA343" s="1">
        <v>2011</v>
      </c>
      <c r="AB343" s="5">
        <v>11</v>
      </c>
      <c r="AC343" s="1" t="s">
        <v>1250</v>
      </c>
      <c r="AD343" s="1">
        <v>12</v>
      </c>
      <c r="AE343" s="1">
        <v>30</v>
      </c>
      <c r="AF343" s="1">
        <v>18</v>
      </c>
      <c r="AG343" s="1" t="s">
        <v>2560</v>
      </c>
      <c r="AH343" s="1">
        <v>14</v>
      </c>
      <c r="AI343" s="1">
        <v>30</v>
      </c>
      <c r="AJ343" s="1">
        <v>1</v>
      </c>
      <c r="AK343" s="1">
        <v>346896</v>
      </c>
      <c r="AL343" s="4">
        <v>11</v>
      </c>
      <c r="AM343" s="1">
        <v>2070777</v>
      </c>
      <c r="AN343" s="1" t="s">
        <v>2654</v>
      </c>
      <c r="AO343" s="1" t="s">
        <v>2655</v>
      </c>
      <c r="AP343" s="1">
        <v>4554</v>
      </c>
      <c r="AQ343" s="1">
        <v>15</v>
      </c>
      <c r="AR343" s="1" t="e">
        <v>#N/A</v>
      </c>
      <c r="AS343" s="1" t="e">
        <v>#N/A</v>
      </c>
      <c r="AT343" s="1" t="e">
        <v>#N/A</v>
      </c>
      <c r="AU343" s="1" t="e">
        <v>#N/A</v>
      </c>
      <c r="AV343" s="1" t="e">
        <v>#N/A</v>
      </c>
      <c r="AW343" s="4" t="e">
        <v>#N/A</v>
      </c>
      <c r="AX343" s="3">
        <v>10.090663580246913</v>
      </c>
      <c r="AY343" s="6">
        <v>0.73333333333333328</v>
      </c>
      <c r="AZ343" s="6">
        <f>AY343</f>
        <v>0.73333333333333328</v>
      </c>
      <c r="BA343" s="6" t="str">
        <f t="shared" si="56"/>
        <v>Menor a 100%</v>
      </c>
      <c r="BB343" s="6">
        <v>1</v>
      </c>
      <c r="BC343" s="6">
        <f>BB343</f>
        <v>1</v>
      </c>
      <c r="BD343" s="6" t="str">
        <f t="shared" si="57"/>
        <v>Menor a 100%</v>
      </c>
      <c r="BE343" s="6" t="s">
        <v>217</v>
      </c>
      <c r="BF343" s="6" t="str">
        <f t="shared" si="61"/>
        <v/>
      </c>
      <c r="BG343" s="6" t="str">
        <f t="shared" si="58"/>
        <v>Mayor a 100%</v>
      </c>
      <c r="BH343" s="2" t="s">
        <v>543</v>
      </c>
      <c r="BI343" s="2">
        <v>9.9768518518518512</v>
      </c>
      <c r="BJ343" s="2">
        <v>12.969907407407407</v>
      </c>
      <c r="BK343" s="2">
        <v>20.751851851851853</v>
      </c>
    </row>
    <row r="344" spans="1:63" ht="35.25" customHeight="1">
      <c r="A344" s="1">
        <v>7525</v>
      </c>
      <c r="B344" s="1">
        <v>2852</v>
      </c>
      <c r="C344" s="1" t="s">
        <v>284</v>
      </c>
      <c r="D344" s="1">
        <v>5</v>
      </c>
      <c r="E344" s="1" t="s">
        <v>446</v>
      </c>
      <c r="F344" s="1">
        <v>8712</v>
      </c>
      <c r="G344" s="1" t="s">
        <v>2656</v>
      </c>
      <c r="H344" s="1" t="s">
        <v>446</v>
      </c>
      <c r="I344" s="1" t="s">
        <v>2657</v>
      </c>
      <c r="J344" s="1">
        <v>76</v>
      </c>
      <c r="K344" s="1" t="s">
        <v>546</v>
      </c>
      <c r="L344" s="1">
        <v>834</v>
      </c>
      <c r="M344" s="1" t="s">
        <v>2658</v>
      </c>
      <c r="N344" s="1" t="s">
        <v>532</v>
      </c>
      <c r="O344" s="1" t="s">
        <v>532</v>
      </c>
      <c r="P344" s="1" t="s">
        <v>533</v>
      </c>
      <c r="Q344" s="1" t="s">
        <v>533</v>
      </c>
      <c r="R344" s="1" t="s">
        <v>532</v>
      </c>
      <c r="S344" s="1" t="s">
        <v>533</v>
      </c>
      <c r="T344" s="1" t="s">
        <v>533</v>
      </c>
      <c r="U344" s="1" t="s">
        <v>533</v>
      </c>
      <c r="V344" s="1" t="s">
        <v>533</v>
      </c>
      <c r="W344" s="1" t="s">
        <v>533</v>
      </c>
      <c r="X344" s="1">
        <v>2009</v>
      </c>
      <c r="Y344" s="1" t="s">
        <v>534</v>
      </c>
      <c r="Z344" s="1">
        <v>1</v>
      </c>
      <c r="AA344" s="1">
        <v>2014</v>
      </c>
      <c r="AB344" s="5">
        <v>3100</v>
      </c>
      <c r="AC344" s="1" t="s">
        <v>2659</v>
      </c>
      <c r="AD344" s="1">
        <v>18</v>
      </c>
      <c r="AE344" s="1">
        <v>0</v>
      </c>
      <c r="AF344" s="1">
        <v>69400</v>
      </c>
      <c r="AG344" s="1" t="s">
        <v>2660</v>
      </c>
      <c r="AH344" s="1">
        <v>6</v>
      </c>
      <c r="AI344" s="1">
        <v>0</v>
      </c>
      <c r="AJ344" s="1">
        <v>1</v>
      </c>
      <c r="AK344" s="1">
        <v>17082403.550000001</v>
      </c>
      <c r="AL344" s="4">
        <v>541.67946315322172</v>
      </c>
      <c r="AM344" s="1">
        <v>3397401</v>
      </c>
      <c r="AN344" s="1" t="s">
        <v>2661</v>
      </c>
      <c r="AO344" s="1" t="s">
        <v>2662</v>
      </c>
      <c r="AP344" s="1">
        <v>5580</v>
      </c>
      <c r="AQ344" s="1">
        <v>13766.67</v>
      </c>
      <c r="AR344" s="1" t="s">
        <v>532</v>
      </c>
      <c r="AS344" s="1" t="s">
        <v>2663</v>
      </c>
      <c r="AT344" s="1" t="s">
        <v>553</v>
      </c>
      <c r="AU344" s="1" t="s">
        <v>1389</v>
      </c>
      <c r="AV344" s="1" t="s">
        <v>2664</v>
      </c>
      <c r="AW344" s="4">
        <v>700</v>
      </c>
      <c r="AX344" s="3">
        <v>422.85648148148147</v>
      </c>
      <c r="AY344" s="6">
        <v>3.934716697307495E-2</v>
      </c>
      <c r="AZ344" s="6">
        <f>AY344</f>
        <v>3.934716697307495E-2</v>
      </c>
      <c r="BA344" s="6" t="str">
        <f t="shared" si="56"/>
        <v>Menor a 100%</v>
      </c>
      <c r="BB344" s="6">
        <v>0.17473531069458764</v>
      </c>
      <c r="BC344" s="6">
        <f>BB344</f>
        <v>0.17473531069458764</v>
      </c>
      <c r="BD344" s="6" t="str">
        <f t="shared" si="57"/>
        <v>Menor a 100%</v>
      </c>
      <c r="BE344" s="6">
        <v>0.77382780450460242</v>
      </c>
      <c r="BF344" s="6">
        <f t="shared" si="61"/>
        <v>0.77382780450460242</v>
      </c>
      <c r="BG344" s="6" t="str">
        <f t="shared" si="58"/>
        <v>Menor a 100%</v>
      </c>
      <c r="BH344" s="2" t="s">
        <v>543</v>
      </c>
      <c r="BI344" s="2">
        <v>427.9837962962963</v>
      </c>
      <c r="BJ344" s="2">
        <v>513.58055555555552</v>
      </c>
      <c r="BK344" s="2">
        <v>770.37083333333328</v>
      </c>
    </row>
    <row r="345" spans="1:63" ht="35.25" customHeight="1">
      <c r="A345" s="1">
        <v>7585</v>
      </c>
      <c r="B345" s="1">
        <v>20028</v>
      </c>
      <c r="C345" s="1" t="s">
        <v>283</v>
      </c>
      <c r="D345" s="1">
        <v>5</v>
      </c>
      <c r="E345" s="1" t="s">
        <v>446</v>
      </c>
      <c r="F345" s="1">
        <v>71506</v>
      </c>
      <c r="G345" s="1" t="s">
        <v>1599</v>
      </c>
      <c r="H345" s="1" t="s">
        <v>446</v>
      </c>
      <c r="I345" s="1" t="s">
        <v>2665</v>
      </c>
      <c r="J345" s="1">
        <v>23</v>
      </c>
      <c r="K345" s="1" t="s">
        <v>603</v>
      </c>
      <c r="L345" s="1">
        <v>162</v>
      </c>
      <c r="M345" s="1" t="s">
        <v>2666</v>
      </c>
      <c r="N345" s="1" t="s">
        <v>532</v>
      </c>
      <c r="O345" s="1" t="s">
        <v>532</v>
      </c>
      <c r="P345" s="1" t="s">
        <v>533</v>
      </c>
      <c r="Q345" s="1" t="s">
        <v>533</v>
      </c>
      <c r="R345" s="1" t="s">
        <v>532</v>
      </c>
      <c r="S345" s="1" t="s">
        <v>533</v>
      </c>
      <c r="T345" s="1" t="s">
        <v>533</v>
      </c>
      <c r="U345" s="1" t="s">
        <v>533</v>
      </c>
      <c r="V345" s="1" t="s">
        <v>533</v>
      </c>
      <c r="W345" s="1" t="s">
        <v>533</v>
      </c>
      <c r="X345" s="1">
        <v>2009</v>
      </c>
      <c r="Y345" s="1" t="s">
        <v>534</v>
      </c>
      <c r="Z345" s="1">
        <v>1</v>
      </c>
      <c r="AA345" s="1">
        <v>2012</v>
      </c>
      <c r="AB345" s="5">
        <v>103000</v>
      </c>
      <c r="AC345" s="1" t="s">
        <v>980</v>
      </c>
      <c r="AD345" s="1">
        <v>6</v>
      </c>
      <c r="AE345" s="1">
        <v>0</v>
      </c>
      <c r="AF345" s="1">
        <v>650000</v>
      </c>
      <c r="AG345" s="1" t="s">
        <v>2667</v>
      </c>
      <c r="AH345" s="1">
        <v>12</v>
      </c>
      <c r="AI345" s="1">
        <v>0</v>
      </c>
      <c r="AJ345" s="1">
        <v>1</v>
      </c>
      <c r="AK345" s="1">
        <v>13566744</v>
      </c>
      <c r="AL345" s="4">
        <v>430.19863013698631</v>
      </c>
      <c r="AM345" s="1">
        <v>2489476</v>
      </c>
      <c r="AN345" s="1" t="s">
        <v>2668</v>
      </c>
      <c r="AO345" s="1" t="s">
        <v>2669</v>
      </c>
      <c r="AP345" s="1">
        <v>4969</v>
      </c>
      <c r="AQ345" s="1">
        <v>278000</v>
      </c>
      <c r="AR345" s="1" t="s">
        <v>532</v>
      </c>
      <c r="AS345" s="1" t="s">
        <v>2670</v>
      </c>
      <c r="AT345" s="1" t="s">
        <v>610</v>
      </c>
      <c r="AU345" s="1" t="s">
        <v>1100</v>
      </c>
      <c r="AV345" s="1" t="s">
        <v>2671</v>
      </c>
      <c r="AW345" s="4">
        <v>750</v>
      </c>
      <c r="AX345" s="3">
        <v>121.93287037037037</v>
      </c>
      <c r="AY345" s="17">
        <v>1.5474770868236917E-3</v>
      </c>
      <c r="AZ345" s="17" t="s">
        <v>5091</v>
      </c>
      <c r="BA345" s="6" t="str">
        <f t="shared" si="56"/>
        <v>No Disponible</v>
      </c>
      <c r="BB345" s="6">
        <v>4.1766857294853041E-3</v>
      </c>
      <c r="BC345" s="6" t="s">
        <v>5091</v>
      </c>
      <c r="BD345" s="6" t="str">
        <f t="shared" si="57"/>
        <v>No Disponible</v>
      </c>
      <c r="BE345" s="6">
        <v>0.57359817351598175</v>
      </c>
      <c r="BF345" s="6">
        <f t="shared" si="61"/>
        <v>0.57359817351598175</v>
      </c>
      <c r="BG345" s="6" t="str">
        <f t="shared" si="58"/>
        <v>Menor a 100%</v>
      </c>
      <c r="BH345" s="2" t="s">
        <v>543</v>
      </c>
      <c r="BI345" s="2">
        <v>123.23148148148148</v>
      </c>
      <c r="BJ345" s="2">
        <v>147.87777777777777</v>
      </c>
      <c r="BK345" s="2">
        <v>221.81666666666666</v>
      </c>
    </row>
    <row r="346" spans="1:63" ht="35.25" customHeight="1">
      <c r="A346" s="1">
        <v>7605</v>
      </c>
      <c r="B346" s="1">
        <v>640</v>
      </c>
      <c r="C346" s="1" t="s">
        <v>282</v>
      </c>
      <c r="D346" s="1">
        <v>4</v>
      </c>
      <c r="E346" s="1" t="s">
        <v>2505</v>
      </c>
      <c r="F346" s="1">
        <v>10934</v>
      </c>
      <c r="G346" s="1" t="s">
        <v>2506</v>
      </c>
      <c r="H346" s="1" t="s">
        <v>2505</v>
      </c>
      <c r="I346" s="1" t="s">
        <v>2633</v>
      </c>
      <c r="J346" s="1">
        <v>15</v>
      </c>
      <c r="K346" s="1" t="s">
        <v>828</v>
      </c>
      <c r="L346" s="1">
        <v>226</v>
      </c>
      <c r="M346" s="1" t="s">
        <v>2634</v>
      </c>
      <c r="N346" s="1" t="s">
        <v>532</v>
      </c>
      <c r="O346" s="1" t="s">
        <v>533</v>
      </c>
      <c r="P346" s="1" t="s">
        <v>533</v>
      </c>
      <c r="Q346" s="1" t="s">
        <v>533</v>
      </c>
      <c r="R346" s="1" t="s">
        <v>533</v>
      </c>
      <c r="S346" s="1" t="s">
        <v>533</v>
      </c>
      <c r="T346" s="1" t="s">
        <v>533</v>
      </c>
      <c r="U346" s="1" t="s">
        <v>533</v>
      </c>
      <c r="V346" s="1" t="s">
        <v>533</v>
      </c>
      <c r="W346" s="1" t="s">
        <v>533</v>
      </c>
      <c r="X346" s="1">
        <v>2009</v>
      </c>
      <c r="Y346" s="1" t="s">
        <v>534</v>
      </c>
      <c r="Z346" s="1">
        <v>1</v>
      </c>
      <c r="AA346" s="1">
        <v>2011</v>
      </c>
      <c r="AB346" s="5">
        <v>0</v>
      </c>
      <c r="AC346" s="1" t="s">
        <v>2672</v>
      </c>
      <c r="AD346" s="1">
        <v>0</v>
      </c>
      <c r="AE346" s="1">
        <v>0</v>
      </c>
      <c r="AF346" s="1">
        <v>0</v>
      </c>
      <c r="AG346" s="1" t="s">
        <v>2672</v>
      </c>
      <c r="AH346" s="1">
        <v>0</v>
      </c>
      <c r="AI346" s="1">
        <v>0</v>
      </c>
      <c r="AJ346" s="1">
        <v>2</v>
      </c>
      <c r="AK346" s="1">
        <v>10564560</v>
      </c>
      <c r="AL346" s="4">
        <v>335</v>
      </c>
      <c r="AM346" s="1">
        <v>2070731</v>
      </c>
      <c r="AN346" s="1" t="s">
        <v>2673</v>
      </c>
      <c r="AO346" s="1" t="s">
        <v>2674</v>
      </c>
      <c r="AP346" s="1">
        <v>5374</v>
      </c>
      <c r="AQ346" s="1">
        <v>0</v>
      </c>
      <c r="AR346" s="1" t="s">
        <v>532</v>
      </c>
      <c r="AS346" s="1" t="s">
        <v>2675</v>
      </c>
      <c r="AT346" s="1" t="s">
        <v>750</v>
      </c>
      <c r="AU346" s="1" t="s">
        <v>2676</v>
      </c>
      <c r="AV346" s="1" t="s">
        <v>2145</v>
      </c>
      <c r="AW346" s="4">
        <v>250</v>
      </c>
      <c r="AX346" s="3">
        <v>0.30277777777777776</v>
      </c>
      <c r="AY346" s="6" t="s">
        <v>217</v>
      </c>
      <c r="AZ346" s="6" t="str">
        <f>AY346</f>
        <v/>
      </c>
      <c r="BA346" s="6" t="str">
        <f t="shared" si="56"/>
        <v>Mayor a 100%</v>
      </c>
      <c r="BB346" s="6" t="s">
        <v>217</v>
      </c>
      <c r="BC346" s="6" t="str">
        <f>BB346</f>
        <v/>
      </c>
      <c r="BD346" s="6" t="str">
        <f t="shared" si="57"/>
        <v>Mayor a 100%</v>
      </c>
      <c r="BE346" s="6">
        <v>1.34</v>
      </c>
      <c r="BF346" s="6">
        <f t="shared" si="61"/>
        <v>1.34</v>
      </c>
      <c r="BG346" s="6" t="str">
        <f t="shared" si="58"/>
        <v>Mayor a 100%</v>
      </c>
      <c r="BH346" s="2" t="s">
        <v>591</v>
      </c>
      <c r="BI346" s="2">
        <v>0.30277777777777776</v>
      </c>
      <c r="BJ346" s="2">
        <v>0.39361111111111108</v>
      </c>
      <c r="BK346" s="2">
        <v>0.62977777777777777</v>
      </c>
    </row>
    <row r="347" spans="1:63" ht="35.25" customHeight="1">
      <c r="A347" s="1">
        <v>7606</v>
      </c>
      <c r="B347" s="1">
        <v>640</v>
      </c>
      <c r="C347" s="1" t="s">
        <v>282</v>
      </c>
      <c r="D347" s="1">
        <v>5</v>
      </c>
      <c r="E347" s="1" t="s">
        <v>446</v>
      </c>
      <c r="F347" s="1">
        <v>182</v>
      </c>
      <c r="G347" s="1" t="s">
        <v>2193</v>
      </c>
      <c r="H347" s="1" t="s">
        <v>446</v>
      </c>
      <c r="I347" s="1" t="s">
        <v>2194</v>
      </c>
      <c r="J347" s="1">
        <v>15</v>
      </c>
      <c r="K347" s="1" t="s">
        <v>828</v>
      </c>
      <c r="L347" s="1">
        <v>466</v>
      </c>
      <c r="M347" s="1" t="s">
        <v>2195</v>
      </c>
      <c r="N347" s="1" t="s">
        <v>532</v>
      </c>
      <c r="O347" s="1" t="s">
        <v>533</v>
      </c>
      <c r="P347" s="1" t="s">
        <v>533</v>
      </c>
      <c r="Q347" s="1" t="s">
        <v>533</v>
      </c>
      <c r="R347" s="1" t="s">
        <v>533</v>
      </c>
      <c r="S347" s="1" t="s">
        <v>533</v>
      </c>
      <c r="T347" s="1" t="s">
        <v>533</v>
      </c>
      <c r="U347" s="1" t="s">
        <v>533</v>
      </c>
      <c r="V347" s="1" t="s">
        <v>533</v>
      </c>
      <c r="W347" s="1" t="s">
        <v>533</v>
      </c>
      <c r="X347" s="1">
        <v>2009</v>
      </c>
      <c r="Y347" s="1" t="s">
        <v>534</v>
      </c>
      <c r="Z347" s="1">
        <v>1</v>
      </c>
      <c r="AA347" s="1">
        <v>2011</v>
      </c>
      <c r="AB347" s="5">
        <v>0</v>
      </c>
      <c r="AC347" s="1" t="s">
        <v>2672</v>
      </c>
      <c r="AD347" s="1">
        <v>0</v>
      </c>
      <c r="AE347" s="1">
        <v>0</v>
      </c>
      <c r="AF347" s="1">
        <v>0</v>
      </c>
      <c r="AG347" s="1" t="s">
        <v>2672</v>
      </c>
      <c r="AH347" s="1">
        <v>0</v>
      </c>
      <c r="AI347" s="1">
        <v>0</v>
      </c>
      <c r="AJ347" s="1">
        <v>2</v>
      </c>
      <c r="AK347" s="1">
        <v>473240</v>
      </c>
      <c r="AL347" s="4">
        <v>15.006341958396753</v>
      </c>
      <c r="AM347" s="1">
        <v>2070731</v>
      </c>
      <c r="AN347" s="1" t="s">
        <v>2673</v>
      </c>
      <c r="AO347" s="1" t="s">
        <v>2674</v>
      </c>
      <c r="AP347" s="1">
        <v>5374</v>
      </c>
      <c r="AQ347" s="1">
        <v>0</v>
      </c>
      <c r="AR347" s="1" t="s">
        <v>532</v>
      </c>
      <c r="AS347" s="1" t="s">
        <v>2677</v>
      </c>
      <c r="AT347" s="1" t="s">
        <v>892</v>
      </c>
      <c r="AU347" s="1" t="s">
        <v>2678</v>
      </c>
      <c r="AV347" s="1" t="s">
        <v>2679</v>
      </c>
      <c r="AW347" s="4">
        <v>15</v>
      </c>
      <c r="AX347" s="3">
        <v>4.9851080246913586</v>
      </c>
      <c r="AY347" s="6" t="s">
        <v>217</v>
      </c>
      <c r="AZ347" s="6" t="str">
        <f>AY347</f>
        <v/>
      </c>
      <c r="BA347" s="6" t="str">
        <f t="shared" si="56"/>
        <v>Mayor a 100%</v>
      </c>
      <c r="BB347" s="6" t="s">
        <v>217</v>
      </c>
      <c r="BC347" s="6" t="str">
        <f>BB347</f>
        <v/>
      </c>
      <c r="BD347" s="6" t="str">
        <f t="shared" si="57"/>
        <v>Mayor a 100%</v>
      </c>
      <c r="BE347" s="6">
        <v>1.0004227972264501</v>
      </c>
      <c r="BF347" s="6">
        <f t="shared" si="61"/>
        <v>1.0004227972264501</v>
      </c>
      <c r="BG347" s="6" t="str">
        <f t="shared" si="58"/>
        <v>Mayor a 100%</v>
      </c>
      <c r="BH347" s="2" t="s">
        <v>591</v>
      </c>
      <c r="BI347" s="2">
        <v>4.9975308641975307</v>
      </c>
      <c r="BJ347" s="2">
        <v>6.4967901234567904</v>
      </c>
      <c r="BK347" s="2">
        <v>10.394864197530865</v>
      </c>
    </row>
    <row r="348" spans="1:63" ht="35.25" customHeight="1">
      <c r="A348" s="1">
        <v>7625</v>
      </c>
      <c r="B348" s="1">
        <v>1644</v>
      </c>
      <c r="C348" s="1" t="s">
        <v>281</v>
      </c>
      <c r="D348" s="1">
        <v>6</v>
      </c>
      <c r="E348" s="1" t="s">
        <v>0</v>
      </c>
      <c r="F348" s="1">
        <v>71095</v>
      </c>
      <c r="G348" s="1" t="s">
        <v>2680</v>
      </c>
      <c r="H348" s="1" t="s">
        <v>0</v>
      </c>
      <c r="I348" s="1" t="s">
        <v>2681</v>
      </c>
      <c r="J348" s="1">
        <v>68</v>
      </c>
      <c r="K348" s="1" t="s">
        <v>683</v>
      </c>
      <c r="L348" s="1">
        <v>655</v>
      </c>
      <c r="M348" s="1" t="s">
        <v>2682</v>
      </c>
      <c r="N348" s="1" t="s">
        <v>532</v>
      </c>
      <c r="O348" s="1" t="s">
        <v>533</v>
      </c>
      <c r="P348" s="1" t="s">
        <v>533</v>
      </c>
      <c r="Q348" s="1" t="s">
        <v>533</v>
      </c>
      <c r="R348" s="1" t="s">
        <v>532</v>
      </c>
      <c r="S348" s="1" t="s">
        <v>532</v>
      </c>
      <c r="T348" s="1" t="s">
        <v>532</v>
      </c>
      <c r="U348" s="1" t="s">
        <v>532</v>
      </c>
      <c r="V348" s="1" t="s">
        <v>532</v>
      </c>
      <c r="W348" s="1" t="s">
        <v>532</v>
      </c>
      <c r="X348" s="1">
        <v>2009</v>
      </c>
      <c r="Y348" s="1" t="s">
        <v>534</v>
      </c>
      <c r="Z348" s="1">
        <v>1</v>
      </c>
      <c r="AA348" s="1">
        <v>2012</v>
      </c>
      <c r="AB348" s="5">
        <v>46.414000000000001</v>
      </c>
      <c r="AC348" s="1" t="s">
        <v>2683</v>
      </c>
      <c r="AD348" s="1">
        <v>10</v>
      </c>
      <c r="AE348" s="1">
        <v>30</v>
      </c>
      <c r="AF348" s="1">
        <v>186</v>
      </c>
      <c r="AG348" s="1" t="s">
        <v>2684</v>
      </c>
      <c r="AH348" s="1">
        <v>9</v>
      </c>
      <c r="AI348" s="1">
        <v>30</v>
      </c>
      <c r="AJ348" s="1">
        <v>1</v>
      </c>
      <c r="AK348" s="1">
        <v>556968</v>
      </c>
      <c r="AL348" s="4">
        <v>17.661339421613395</v>
      </c>
      <c r="AM348" s="1">
        <v>2489713</v>
      </c>
      <c r="AN348" s="1" t="s">
        <v>2685</v>
      </c>
      <c r="AO348" s="1" t="s">
        <v>2686</v>
      </c>
      <c r="AP348" s="1">
        <v>5073</v>
      </c>
      <c r="AQ348" s="1">
        <v>41.414000000000001</v>
      </c>
      <c r="AR348" s="1" t="s">
        <v>532</v>
      </c>
      <c r="AS348" s="1" t="s">
        <v>2687</v>
      </c>
      <c r="AT348" s="1" t="s">
        <v>939</v>
      </c>
      <c r="AU348" s="1" t="s">
        <v>2688</v>
      </c>
      <c r="AV348" s="1" t="s">
        <v>2689</v>
      </c>
      <c r="AW348" s="4">
        <v>46414</v>
      </c>
      <c r="AX348" s="3">
        <v>25.491666666666667</v>
      </c>
      <c r="AY348" s="6">
        <v>0.42645818857423562</v>
      </c>
      <c r="AZ348" s="6">
        <f>AY348</f>
        <v>0.42645818857423562</v>
      </c>
      <c r="BA348" s="6" t="str">
        <f t="shared" si="56"/>
        <v>Menor a 100%</v>
      </c>
      <c r="BB348" s="6">
        <v>0.38051750380517502</v>
      </c>
      <c r="BC348" s="6">
        <f>BB348</f>
        <v>0.38051750380517502</v>
      </c>
      <c r="BD348" s="6" t="str">
        <f t="shared" si="57"/>
        <v>Menor a 100%</v>
      </c>
      <c r="BE348" s="6">
        <v>3.8051750380517507E-4</v>
      </c>
      <c r="BF348" s="6">
        <f t="shared" si="61"/>
        <v>3.8051750380517507E-4</v>
      </c>
      <c r="BG348" s="6" t="str">
        <f t="shared" si="58"/>
        <v>Menor a 100%</v>
      </c>
      <c r="BH348" s="2" t="s">
        <v>543</v>
      </c>
      <c r="BI348" s="2">
        <v>25.547916666666666</v>
      </c>
      <c r="BJ348" s="2">
        <v>33.212291666666665</v>
      </c>
      <c r="BK348" s="2">
        <v>53.13966666666667</v>
      </c>
    </row>
    <row r="349" spans="1:63" ht="35.25" customHeight="1">
      <c r="A349" s="1">
        <v>7645</v>
      </c>
      <c r="B349" s="1">
        <v>1703</v>
      </c>
      <c r="C349" s="1" t="s">
        <v>280</v>
      </c>
      <c r="D349" s="1">
        <v>5</v>
      </c>
      <c r="E349" s="1" t="s">
        <v>446</v>
      </c>
      <c r="F349" s="1">
        <v>7514</v>
      </c>
      <c r="G349" s="1" t="s">
        <v>2221</v>
      </c>
      <c r="H349" s="1" t="s">
        <v>446</v>
      </c>
      <c r="I349" s="1" t="s">
        <v>2690</v>
      </c>
      <c r="J349" s="1">
        <v>68</v>
      </c>
      <c r="K349" s="1" t="s">
        <v>683</v>
      </c>
      <c r="L349" s="1">
        <v>160</v>
      </c>
      <c r="M349" s="1" t="s">
        <v>2691</v>
      </c>
      <c r="N349" s="1" t="s">
        <v>532</v>
      </c>
      <c r="O349" s="1" t="s">
        <v>532</v>
      </c>
      <c r="P349" s="1" t="s">
        <v>533</v>
      </c>
      <c r="Q349" s="1" t="s">
        <v>533</v>
      </c>
      <c r="R349" s="1" t="s">
        <v>533</v>
      </c>
      <c r="S349" s="1" t="s">
        <v>533</v>
      </c>
      <c r="T349" s="1" t="s">
        <v>533</v>
      </c>
      <c r="U349" s="1" t="s">
        <v>533</v>
      </c>
      <c r="V349" s="1" t="s">
        <v>533</v>
      </c>
      <c r="W349" s="1" t="s">
        <v>532</v>
      </c>
      <c r="X349" s="1">
        <v>2009</v>
      </c>
      <c r="Y349" s="1" t="s">
        <v>534</v>
      </c>
      <c r="Z349" s="1">
        <v>1</v>
      </c>
      <c r="AA349" s="1">
        <v>2009</v>
      </c>
      <c r="AB349" s="5">
        <v>7</v>
      </c>
      <c r="AC349" s="1" t="s">
        <v>909</v>
      </c>
      <c r="AD349" s="1">
        <v>6</v>
      </c>
      <c r="AE349" s="1">
        <v>30</v>
      </c>
      <c r="AF349" s="1">
        <v>11</v>
      </c>
      <c r="AG349" s="1" t="s">
        <v>2692</v>
      </c>
      <c r="AH349" s="1">
        <v>6</v>
      </c>
      <c r="AI349" s="1">
        <v>30</v>
      </c>
      <c r="AJ349" s="1">
        <v>2</v>
      </c>
      <c r="AK349" s="1">
        <v>3</v>
      </c>
      <c r="AL349" s="4">
        <v>9.5129375951293754E-5</v>
      </c>
      <c r="AM349" s="1">
        <v>1562836</v>
      </c>
      <c r="AN349" s="1" t="s">
        <v>2693</v>
      </c>
      <c r="AO349" s="1" t="s">
        <v>2694</v>
      </c>
      <c r="AP349" s="1">
        <v>3992</v>
      </c>
      <c r="AQ349" s="1">
        <v>5</v>
      </c>
      <c r="AR349" s="1" t="s">
        <v>532</v>
      </c>
      <c r="AS349" s="1" t="s">
        <v>2695</v>
      </c>
      <c r="AT349" s="1" t="s">
        <v>939</v>
      </c>
      <c r="AU349" s="1" t="s">
        <v>2696</v>
      </c>
      <c r="AV349" s="1" t="s">
        <v>2448</v>
      </c>
      <c r="AW349" s="4">
        <v>2.83</v>
      </c>
      <c r="AX349" s="3">
        <v>0.81172839506172856</v>
      </c>
      <c r="AY349" s="17">
        <v>1.902587519025875E-5</v>
      </c>
      <c r="AZ349" s="17" t="s">
        <v>5091</v>
      </c>
      <c r="BA349" s="6" t="str">
        <f t="shared" si="56"/>
        <v>No Disponible</v>
      </c>
      <c r="BB349" s="6">
        <v>1.3589910850184822E-5</v>
      </c>
      <c r="BC349" s="6" t="s">
        <v>5091</v>
      </c>
      <c r="BD349" s="6" t="str">
        <f t="shared" si="57"/>
        <v>No Disponible</v>
      </c>
      <c r="BE349" s="6">
        <v>3.3614620477488955E-5</v>
      </c>
      <c r="BF349" s="6" t="s">
        <v>5091</v>
      </c>
      <c r="BG349" s="6" t="str">
        <f t="shared" si="58"/>
        <v>No Disponible</v>
      </c>
      <c r="BH349" s="2" t="s">
        <v>543</v>
      </c>
      <c r="BI349" s="2">
        <v>0.81327160493827166</v>
      </c>
      <c r="BJ349" s="2">
        <v>1.0572530864197531</v>
      </c>
      <c r="BK349" s="2">
        <v>1.6916049382716052</v>
      </c>
    </row>
    <row r="350" spans="1:63" ht="35.25" customHeight="1">
      <c r="A350" s="1">
        <v>7725</v>
      </c>
      <c r="B350" s="1">
        <v>2056</v>
      </c>
      <c r="C350" s="1" t="s">
        <v>279</v>
      </c>
      <c r="D350" s="1">
        <v>6</v>
      </c>
      <c r="E350" s="1" t="s">
        <v>0</v>
      </c>
      <c r="F350" s="1">
        <v>71388</v>
      </c>
      <c r="G350" s="1" t="s">
        <v>2697</v>
      </c>
      <c r="H350" s="1" t="s">
        <v>0</v>
      </c>
      <c r="I350" s="1" t="s">
        <v>2698</v>
      </c>
      <c r="J350" s="1">
        <v>5</v>
      </c>
      <c r="K350" s="1" t="s">
        <v>945</v>
      </c>
      <c r="L350" s="1">
        <v>34</v>
      </c>
      <c r="M350" s="1" t="s">
        <v>2699</v>
      </c>
      <c r="N350" s="1" t="s">
        <v>532</v>
      </c>
      <c r="O350" s="1" t="s">
        <v>532</v>
      </c>
      <c r="P350" s="1" t="s">
        <v>533</v>
      </c>
      <c r="Q350" s="1" t="s">
        <v>533</v>
      </c>
      <c r="R350" s="1" t="s">
        <v>532</v>
      </c>
      <c r="S350" s="1" t="s">
        <v>533</v>
      </c>
      <c r="T350" s="1" t="s">
        <v>533</v>
      </c>
      <c r="U350" s="1" t="s">
        <v>533</v>
      </c>
      <c r="V350" s="1" t="s">
        <v>533</v>
      </c>
      <c r="W350" s="1" t="s">
        <v>533</v>
      </c>
      <c r="X350" s="1">
        <v>2009</v>
      </c>
      <c r="Y350" s="1" t="s">
        <v>534</v>
      </c>
      <c r="Z350" s="1">
        <v>1</v>
      </c>
      <c r="AA350" s="1">
        <v>2012</v>
      </c>
      <c r="AB350" s="5">
        <v>453</v>
      </c>
      <c r="AC350" s="1" t="s">
        <v>2700</v>
      </c>
      <c r="AD350" s="1">
        <v>8</v>
      </c>
      <c r="AE350" s="1">
        <v>30</v>
      </c>
      <c r="AF350" s="1">
        <v>4000</v>
      </c>
      <c r="AG350" s="1" t="s">
        <v>2701</v>
      </c>
      <c r="AH350" s="1">
        <v>8</v>
      </c>
      <c r="AI350" s="1">
        <v>30</v>
      </c>
      <c r="AJ350" s="1">
        <v>1</v>
      </c>
      <c r="AK350" s="1">
        <v>2011331</v>
      </c>
      <c r="AL350" s="4">
        <v>63.778887620497208</v>
      </c>
      <c r="AM350" s="1">
        <v>2489407</v>
      </c>
      <c r="AN350" s="1" t="s">
        <v>2702</v>
      </c>
      <c r="AO350" s="1" t="s">
        <v>2703</v>
      </c>
      <c r="AP350" s="1">
        <v>4771</v>
      </c>
      <c r="AQ350" s="1">
        <v>2673</v>
      </c>
      <c r="AR350" s="1" t="s">
        <v>532</v>
      </c>
      <c r="AS350" s="1" t="s">
        <v>2704</v>
      </c>
      <c r="AT350" s="1" t="s">
        <v>1323</v>
      </c>
      <c r="AU350" s="1" t="s">
        <v>2705</v>
      </c>
      <c r="AV350" s="1" t="s">
        <v>2706</v>
      </c>
      <c r="AW350" s="4">
        <v>90</v>
      </c>
      <c r="AX350" s="3">
        <v>43.724922839506171</v>
      </c>
      <c r="AY350" s="6">
        <v>2.3860414373549275E-2</v>
      </c>
      <c r="AZ350" s="6">
        <f>AY350</f>
        <v>2.3860414373549275E-2</v>
      </c>
      <c r="BA350" s="6" t="str">
        <f t="shared" si="56"/>
        <v>Menor a 100%</v>
      </c>
      <c r="BB350" s="6">
        <v>0.14079224640286359</v>
      </c>
      <c r="BC350" s="6">
        <f>BB350</f>
        <v>0.14079224640286359</v>
      </c>
      <c r="BD350" s="6" t="str">
        <f t="shared" si="57"/>
        <v>Menor a 100%</v>
      </c>
      <c r="BE350" s="6">
        <v>0.70865430689441344</v>
      </c>
      <c r="BF350" s="6">
        <f>BE350</f>
        <v>0.70865430689441344</v>
      </c>
      <c r="BG350" s="6" t="str">
        <f t="shared" si="58"/>
        <v>Menor a 100%</v>
      </c>
      <c r="BH350" s="2" t="s">
        <v>591</v>
      </c>
      <c r="BI350" s="2">
        <v>44.398148148148145</v>
      </c>
      <c r="BJ350" s="2">
        <v>53.277777777777771</v>
      </c>
      <c r="BK350" s="2">
        <v>79.916666666666657</v>
      </c>
    </row>
    <row r="351" spans="1:63" ht="35.25" customHeight="1">
      <c r="A351" s="1">
        <v>7726</v>
      </c>
      <c r="B351" s="1">
        <v>2056</v>
      </c>
      <c r="C351" s="1" t="s">
        <v>279</v>
      </c>
      <c r="D351" s="1">
        <v>6</v>
      </c>
      <c r="E351" s="1" t="s">
        <v>0</v>
      </c>
      <c r="F351" s="1">
        <v>71527</v>
      </c>
      <c r="G351" s="1" t="s">
        <v>2707</v>
      </c>
      <c r="H351" s="1" t="s">
        <v>0</v>
      </c>
      <c r="I351" s="1" t="s">
        <v>2708</v>
      </c>
      <c r="J351" s="1">
        <v>5</v>
      </c>
      <c r="K351" s="1" t="s">
        <v>945</v>
      </c>
      <c r="L351" s="1">
        <v>101</v>
      </c>
      <c r="M351" s="1" t="s">
        <v>2709</v>
      </c>
      <c r="N351" s="1" t="s">
        <v>532</v>
      </c>
      <c r="O351" s="1" t="s">
        <v>532</v>
      </c>
      <c r="P351" s="1" t="s">
        <v>533</v>
      </c>
      <c r="Q351" s="1" t="s">
        <v>533</v>
      </c>
      <c r="R351" s="1" t="s">
        <v>532</v>
      </c>
      <c r="S351" s="1" t="s">
        <v>533</v>
      </c>
      <c r="T351" s="1" t="s">
        <v>533</v>
      </c>
      <c r="U351" s="1" t="s">
        <v>533</v>
      </c>
      <c r="V351" s="1" t="s">
        <v>533</v>
      </c>
      <c r="W351" s="1" t="s">
        <v>533</v>
      </c>
      <c r="X351" s="1">
        <v>2009</v>
      </c>
      <c r="Y351" s="1" t="s">
        <v>534</v>
      </c>
      <c r="Z351" s="1">
        <v>1</v>
      </c>
      <c r="AA351" s="1">
        <v>2012</v>
      </c>
      <c r="AB351" s="5">
        <v>42</v>
      </c>
      <c r="AC351" s="1" t="s">
        <v>2700</v>
      </c>
      <c r="AD351" s="1">
        <v>10</v>
      </c>
      <c r="AE351" s="1">
        <v>30</v>
      </c>
      <c r="AF351" s="1">
        <v>3250</v>
      </c>
      <c r="AG351" s="1" t="s">
        <v>2710</v>
      </c>
      <c r="AH351" s="1">
        <v>9</v>
      </c>
      <c r="AI351" s="1">
        <v>30</v>
      </c>
      <c r="AJ351" s="1">
        <v>1</v>
      </c>
      <c r="AK351" s="1">
        <v>1554987</v>
      </c>
      <c r="AL351" s="4">
        <v>49.30831430745814</v>
      </c>
      <c r="AM351" s="1">
        <v>2489407</v>
      </c>
      <c r="AN351" s="1" t="s">
        <v>2702</v>
      </c>
      <c r="AO351" s="1" t="s">
        <v>2703</v>
      </c>
      <c r="AP351" s="1">
        <v>4771</v>
      </c>
      <c r="AQ351" s="1">
        <v>210</v>
      </c>
      <c r="AR351" s="1" t="s">
        <v>532</v>
      </c>
      <c r="AS351" s="1" t="s">
        <v>2711</v>
      </c>
      <c r="AT351" s="1" t="s">
        <v>1323</v>
      </c>
      <c r="AU351" s="1" t="s">
        <v>2712</v>
      </c>
      <c r="AV351" s="1" t="s">
        <v>2713</v>
      </c>
      <c r="AW351" s="4">
        <v>58.5</v>
      </c>
      <c r="AX351" s="3">
        <v>31.25</v>
      </c>
      <c r="AY351" s="6">
        <v>0.23480149670218162</v>
      </c>
      <c r="AZ351" s="6">
        <f>AY351</f>
        <v>0.23480149670218162</v>
      </c>
      <c r="BA351" s="6" t="str">
        <f t="shared" si="56"/>
        <v>Menor a 100%</v>
      </c>
      <c r="BB351" s="6">
        <v>1.174007483510908</v>
      </c>
      <c r="BC351" s="6">
        <f>BB351</f>
        <v>1.174007483510908</v>
      </c>
      <c r="BD351" s="6" t="str">
        <f t="shared" si="57"/>
        <v>Mayor a 100%</v>
      </c>
      <c r="BE351" s="6">
        <v>0.84287716764885712</v>
      </c>
      <c r="BF351" s="6">
        <f>BE351</f>
        <v>0.84287716764885712</v>
      </c>
      <c r="BG351" s="6" t="str">
        <f t="shared" si="58"/>
        <v>Menor a 100%</v>
      </c>
      <c r="BH351" s="2" t="s">
        <v>591</v>
      </c>
      <c r="BI351" s="2">
        <v>31.226851851851851</v>
      </c>
      <c r="BJ351" s="2">
        <v>37.472222222222221</v>
      </c>
      <c r="BK351" s="2">
        <v>56.208333333333329</v>
      </c>
    </row>
    <row r="352" spans="1:63" ht="35.25" customHeight="1">
      <c r="A352" s="1">
        <v>7727</v>
      </c>
      <c r="B352" s="1">
        <v>2056</v>
      </c>
      <c r="C352" s="1" t="s">
        <v>279</v>
      </c>
      <c r="D352" s="1">
        <v>6</v>
      </c>
      <c r="E352" s="1" t="s">
        <v>0</v>
      </c>
      <c r="F352" s="1">
        <v>71528</v>
      </c>
      <c r="G352" s="1" t="s">
        <v>2714</v>
      </c>
      <c r="H352" s="1" t="s">
        <v>0</v>
      </c>
      <c r="I352" s="1" t="s">
        <v>2708</v>
      </c>
      <c r="J352" s="1">
        <v>5</v>
      </c>
      <c r="K352" s="1" t="s">
        <v>945</v>
      </c>
      <c r="L352" s="1">
        <v>101</v>
      </c>
      <c r="M352" s="1" t="s">
        <v>2709</v>
      </c>
      <c r="N352" s="1" t="s">
        <v>532</v>
      </c>
      <c r="O352" s="1" t="s">
        <v>532</v>
      </c>
      <c r="P352" s="1" t="s">
        <v>533</v>
      </c>
      <c r="Q352" s="1" t="s">
        <v>533</v>
      </c>
      <c r="R352" s="1" t="s">
        <v>532</v>
      </c>
      <c r="S352" s="1" t="s">
        <v>533</v>
      </c>
      <c r="T352" s="1" t="s">
        <v>533</v>
      </c>
      <c r="U352" s="1" t="s">
        <v>533</v>
      </c>
      <c r="V352" s="1" t="s">
        <v>533</v>
      </c>
      <c r="W352" s="1" t="s">
        <v>533</v>
      </c>
      <c r="X352" s="1">
        <v>2009</v>
      </c>
      <c r="Y352" s="1" t="s">
        <v>534</v>
      </c>
      <c r="Z352" s="1">
        <v>1</v>
      </c>
      <c r="AA352" s="1">
        <v>2012</v>
      </c>
      <c r="AB352" s="5">
        <v>89.4</v>
      </c>
      <c r="AC352" s="1" t="s">
        <v>2715</v>
      </c>
      <c r="AD352" s="1">
        <v>9</v>
      </c>
      <c r="AE352" s="1">
        <v>30</v>
      </c>
      <c r="AF352" s="1">
        <v>625.79999999999995</v>
      </c>
      <c r="AG352" s="1" t="s">
        <v>1629</v>
      </c>
      <c r="AH352" s="1">
        <v>10</v>
      </c>
      <c r="AI352" s="1">
        <v>30</v>
      </c>
      <c r="AJ352" s="1">
        <v>2</v>
      </c>
      <c r="AK352" s="1">
        <v>0</v>
      </c>
      <c r="AL352" s="4">
        <v>0</v>
      </c>
      <c r="AM352" s="1">
        <v>2489407</v>
      </c>
      <c r="AN352" s="1" t="s">
        <v>2702</v>
      </c>
      <c r="AO352" s="1" t="s">
        <v>2703</v>
      </c>
      <c r="AP352" s="1">
        <v>4771</v>
      </c>
      <c r="AQ352" s="1">
        <v>45.4</v>
      </c>
      <c r="AR352" s="1" t="s">
        <v>532</v>
      </c>
      <c r="AS352" s="1" t="s">
        <v>2711</v>
      </c>
      <c r="AT352" s="1" t="s">
        <v>1323</v>
      </c>
      <c r="AU352" s="1" t="s">
        <v>2712</v>
      </c>
      <c r="AV352" s="1" t="s">
        <v>2713</v>
      </c>
      <c r="AW352" s="4">
        <v>18.5</v>
      </c>
      <c r="AX352" s="3">
        <v>31.25</v>
      </c>
      <c r="AY352" s="17">
        <v>0</v>
      </c>
      <c r="AZ352" s="17" t="s">
        <v>5091</v>
      </c>
      <c r="BA352" s="6" t="str">
        <f t="shared" si="56"/>
        <v>No Disponible</v>
      </c>
      <c r="BB352" s="6">
        <v>0</v>
      </c>
      <c r="BC352" s="6" t="s">
        <v>5091</v>
      </c>
      <c r="BD352" s="6" t="str">
        <f t="shared" si="57"/>
        <v>No Disponible</v>
      </c>
      <c r="BE352" s="6">
        <v>0</v>
      </c>
      <c r="BF352" s="6" t="s">
        <v>5091</v>
      </c>
      <c r="BG352" s="6" t="str">
        <f t="shared" si="58"/>
        <v>No Disponible</v>
      </c>
      <c r="BH352" s="2" t="s">
        <v>591</v>
      </c>
      <c r="BI352" s="2">
        <v>31.226851851851851</v>
      </c>
      <c r="BJ352" s="2">
        <v>37.472222222222221</v>
      </c>
      <c r="BK352" s="2">
        <v>56.208333333333329</v>
      </c>
    </row>
    <row r="353" spans="1:63" ht="35.25" customHeight="1">
      <c r="A353" s="1">
        <v>7728</v>
      </c>
      <c r="B353" s="1">
        <v>2056</v>
      </c>
      <c r="C353" s="1" t="s">
        <v>279</v>
      </c>
      <c r="D353" s="1">
        <v>6</v>
      </c>
      <c r="E353" s="1" t="s">
        <v>0</v>
      </c>
      <c r="F353" s="1">
        <v>71398</v>
      </c>
      <c r="G353" s="1" t="s">
        <v>2716</v>
      </c>
      <c r="H353" s="1" t="s">
        <v>0</v>
      </c>
      <c r="I353" s="1" t="s">
        <v>2717</v>
      </c>
      <c r="J353" s="1">
        <v>5</v>
      </c>
      <c r="K353" s="1" t="s">
        <v>945</v>
      </c>
      <c r="L353" s="1">
        <v>364</v>
      </c>
      <c r="M353" s="1" t="s">
        <v>2718</v>
      </c>
      <c r="N353" s="1" t="s">
        <v>532</v>
      </c>
      <c r="O353" s="1" t="s">
        <v>532</v>
      </c>
      <c r="P353" s="1" t="s">
        <v>533</v>
      </c>
      <c r="Q353" s="1" t="s">
        <v>533</v>
      </c>
      <c r="R353" s="1" t="s">
        <v>532</v>
      </c>
      <c r="S353" s="1" t="s">
        <v>533</v>
      </c>
      <c r="T353" s="1" t="s">
        <v>533</v>
      </c>
      <c r="U353" s="1" t="s">
        <v>533</v>
      </c>
      <c r="V353" s="1" t="s">
        <v>533</v>
      </c>
      <c r="W353" s="1" t="s">
        <v>533</v>
      </c>
      <c r="X353" s="1">
        <v>2009</v>
      </c>
      <c r="Y353" s="1" t="s">
        <v>534</v>
      </c>
      <c r="Z353" s="1">
        <v>1</v>
      </c>
      <c r="AA353" s="1">
        <v>2012</v>
      </c>
      <c r="AB353" s="5">
        <v>25</v>
      </c>
      <c r="AC353" s="1" t="s">
        <v>2719</v>
      </c>
      <c r="AD353" s="1">
        <v>10</v>
      </c>
      <c r="AE353" s="1">
        <v>30</v>
      </c>
      <c r="AF353" s="1">
        <v>1600</v>
      </c>
      <c r="AG353" s="1" t="s">
        <v>2720</v>
      </c>
      <c r="AH353" s="1">
        <v>9</v>
      </c>
      <c r="AI353" s="1">
        <v>30</v>
      </c>
      <c r="AJ353" s="1">
        <v>1</v>
      </c>
      <c r="AK353" s="1">
        <v>917706</v>
      </c>
      <c r="AL353" s="4">
        <v>29.100266362252665</v>
      </c>
      <c r="AM353" s="1">
        <v>2489407</v>
      </c>
      <c r="AN353" s="1" t="s">
        <v>2702</v>
      </c>
      <c r="AO353" s="1" t="s">
        <v>2703</v>
      </c>
      <c r="AP353" s="1">
        <v>4771</v>
      </c>
      <c r="AQ353" s="1">
        <v>210</v>
      </c>
      <c r="AR353" s="1" t="s">
        <v>532</v>
      </c>
      <c r="AS353" s="1" t="s">
        <v>2721</v>
      </c>
      <c r="AT353" s="1" t="s">
        <v>1323</v>
      </c>
      <c r="AU353" s="1" t="s">
        <v>2722</v>
      </c>
      <c r="AV353" s="1" t="s">
        <v>2723</v>
      </c>
      <c r="AW353" s="4">
        <v>36</v>
      </c>
      <c r="AX353" s="3">
        <v>12.779552469135805</v>
      </c>
      <c r="AY353" s="6">
        <v>0.13857269696310792</v>
      </c>
      <c r="AZ353" s="6">
        <f>AY353</f>
        <v>0.13857269696310792</v>
      </c>
      <c r="BA353" s="6" t="str">
        <f t="shared" si="56"/>
        <v>Menor a 100%</v>
      </c>
      <c r="BB353" s="6">
        <v>1.1640106544901065</v>
      </c>
      <c r="BC353" s="6">
        <f>BB353</f>
        <v>1.1640106544901065</v>
      </c>
      <c r="BD353" s="6" t="str">
        <f t="shared" si="57"/>
        <v>Mayor a 100%</v>
      </c>
      <c r="BE353" s="6">
        <v>0.80834073228479619</v>
      </c>
      <c r="BF353" s="6">
        <f>BE353</f>
        <v>0.80834073228479619</v>
      </c>
      <c r="BG353" s="6" t="str">
        <f t="shared" si="58"/>
        <v>Menor a 100%</v>
      </c>
      <c r="BH353" s="2" t="s">
        <v>591</v>
      </c>
      <c r="BI353" s="2">
        <v>12.799074074074074</v>
      </c>
      <c r="BJ353" s="2">
        <v>16.638796296296295</v>
      </c>
      <c r="BK353" s="2">
        <v>26.622074074074074</v>
      </c>
    </row>
    <row r="354" spans="1:63" ht="35.25" customHeight="1">
      <c r="A354" s="1">
        <v>7729</v>
      </c>
      <c r="B354" s="1">
        <v>2056</v>
      </c>
      <c r="C354" s="1" t="s">
        <v>279</v>
      </c>
      <c r="D354" s="1">
        <v>6</v>
      </c>
      <c r="E354" s="1" t="s">
        <v>0</v>
      </c>
      <c r="F354" s="1">
        <v>71403</v>
      </c>
      <c r="G354" s="1" t="s">
        <v>2724</v>
      </c>
      <c r="H354" s="1" t="s">
        <v>0</v>
      </c>
      <c r="I354" s="1" t="s">
        <v>2725</v>
      </c>
      <c r="J354" s="1">
        <v>5</v>
      </c>
      <c r="K354" s="1" t="s">
        <v>945</v>
      </c>
      <c r="L354" s="1">
        <v>642</v>
      </c>
      <c r="M354" s="1" t="s">
        <v>2726</v>
      </c>
      <c r="N354" s="1" t="s">
        <v>532</v>
      </c>
      <c r="O354" s="1" t="s">
        <v>532</v>
      </c>
      <c r="P354" s="1" t="s">
        <v>533</v>
      </c>
      <c r="Q354" s="1" t="s">
        <v>533</v>
      </c>
      <c r="R354" s="1" t="s">
        <v>532</v>
      </c>
      <c r="S354" s="1" t="s">
        <v>533</v>
      </c>
      <c r="T354" s="1" t="s">
        <v>533</v>
      </c>
      <c r="U354" s="1" t="s">
        <v>533</v>
      </c>
      <c r="V354" s="1" t="s">
        <v>533</v>
      </c>
      <c r="W354" s="1" t="s">
        <v>533</v>
      </c>
      <c r="X354" s="1">
        <v>2009</v>
      </c>
      <c r="Y354" s="1" t="s">
        <v>534</v>
      </c>
      <c r="Z354" s="1">
        <v>1</v>
      </c>
      <c r="AA354" s="1">
        <v>2012</v>
      </c>
      <c r="AB354" s="5">
        <v>21</v>
      </c>
      <c r="AC354" s="1" t="s">
        <v>2700</v>
      </c>
      <c r="AD354" s="1">
        <v>13</v>
      </c>
      <c r="AE354" s="1">
        <v>30</v>
      </c>
      <c r="AF354" s="1">
        <v>2250</v>
      </c>
      <c r="AG354" s="1" t="s">
        <v>2720</v>
      </c>
      <c r="AH354" s="1">
        <v>11</v>
      </c>
      <c r="AI354" s="1">
        <v>30</v>
      </c>
      <c r="AJ354" s="1">
        <v>1</v>
      </c>
      <c r="AK354" s="1">
        <v>534607</v>
      </c>
      <c r="AL354" s="4">
        <v>16.952276763064436</v>
      </c>
      <c r="AM354" s="1">
        <v>2489407</v>
      </c>
      <c r="AN354" s="1" t="s">
        <v>2702</v>
      </c>
      <c r="AO354" s="1" t="s">
        <v>2703</v>
      </c>
      <c r="AP354" s="1">
        <v>4771</v>
      </c>
      <c r="AQ354" s="1">
        <v>1215</v>
      </c>
      <c r="AR354" s="1" t="s">
        <v>532</v>
      </c>
      <c r="AS354" s="1" t="s">
        <v>2727</v>
      </c>
      <c r="AT354" s="1" t="s">
        <v>1381</v>
      </c>
      <c r="AU354" s="1" t="s">
        <v>2728</v>
      </c>
      <c r="AV354" s="1" t="s">
        <v>2729</v>
      </c>
      <c r="AW354" s="4">
        <v>50</v>
      </c>
      <c r="AX354" s="3">
        <v>15.651003086419754</v>
      </c>
      <c r="AY354" s="6">
        <v>1.3952491163015997E-2</v>
      </c>
      <c r="AZ354" s="6">
        <f>AY354</f>
        <v>1.3952491163015997E-2</v>
      </c>
      <c r="BA354" s="6" t="str">
        <f t="shared" si="56"/>
        <v>Menor a 100%</v>
      </c>
      <c r="BB354" s="6">
        <v>0.8072512744316398</v>
      </c>
      <c r="BC354" s="6">
        <f>BB354</f>
        <v>0.8072512744316398</v>
      </c>
      <c r="BD354" s="6" t="str">
        <f t="shared" si="57"/>
        <v>Menor a 100%</v>
      </c>
      <c r="BE354" s="6">
        <v>0.33904553526128872</v>
      </c>
      <c r="BF354" s="6">
        <f>BE354</f>
        <v>0.33904553526128872</v>
      </c>
      <c r="BG354" s="6" t="str">
        <f t="shared" si="58"/>
        <v>Menor a 100%</v>
      </c>
      <c r="BH354" s="2" t="s">
        <v>591</v>
      </c>
      <c r="BI354" s="2">
        <v>15.778780864197532</v>
      </c>
      <c r="BJ354" s="2">
        <v>20.512415123456794</v>
      </c>
      <c r="BK354" s="2">
        <v>32.819864197530869</v>
      </c>
    </row>
    <row r="355" spans="1:63" ht="35.25" customHeight="1">
      <c r="A355" s="1">
        <v>7730</v>
      </c>
      <c r="B355" s="1">
        <v>2056</v>
      </c>
      <c r="C355" s="1" t="s">
        <v>279</v>
      </c>
      <c r="D355" s="1">
        <v>6</v>
      </c>
      <c r="E355" s="1" t="s">
        <v>0</v>
      </c>
      <c r="F355" s="1">
        <v>71417</v>
      </c>
      <c r="G355" s="1" t="s">
        <v>2730</v>
      </c>
      <c r="H355" s="1" t="s">
        <v>0</v>
      </c>
      <c r="I355" s="1" t="s">
        <v>2731</v>
      </c>
      <c r="J355" s="1">
        <v>5</v>
      </c>
      <c r="K355" s="1" t="s">
        <v>945</v>
      </c>
      <c r="L355" s="1">
        <v>736</v>
      </c>
      <c r="M355" s="1" t="s">
        <v>2732</v>
      </c>
      <c r="N355" s="1" t="s">
        <v>532</v>
      </c>
      <c r="O355" s="1" t="s">
        <v>532</v>
      </c>
      <c r="P355" s="1" t="s">
        <v>533</v>
      </c>
      <c r="Q355" s="1" t="s">
        <v>533</v>
      </c>
      <c r="R355" s="1" t="s">
        <v>532</v>
      </c>
      <c r="S355" s="1" t="s">
        <v>533</v>
      </c>
      <c r="T355" s="1" t="s">
        <v>533</v>
      </c>
      <c r="U355" s="1" t="s">
        <v>533</v>
      </c>
      <c r="V355" s="1" t="s">
        <v>533</v>
      </c>
      <c r="W355" s="1" t="s">
        <v>533</v>
      </c>
      <c r="X355" s="1">
        <v>2009</v>
      </c>
      <c r="Y355" s="1" t="s">
        <v>534</v>
      </c>
      <c r="Z355" s="1">
        <v>1</v>
      </c>
      <c r="AA355" s="1">
        <v>2012</v>
      </c>
      <c r="AB355" s="5">
        <v>103</v>
      </c>
      <c r="AC355" s="1" t="s">
        <v>2733</v>
      </c>
      <c r="AD355" s="1">
        <v>10</v>
      </c>
      <c r="AE355" s="1">
        <v>30</v>
      </c>
      <c r="AF355" s="1">
        <v>2345</v>
      </c>
      <c r="AG355" s="1" t="s">
        <v>2710</v>
      </c>
      <c r="AH355" s="1">
        <v>8</v>
      </c>
      <c r="AI355" s="1">
        <v>30</v>
      </c>
      <c r="AJ355" s="1">
        <v>1</v>
      </c>
      <c r="AK355" s="1">
        <v>3239928</v>
      </c>
      <c r="AL355" s="4">
        <v>102.73744292237443</v>
      </c>
      <c r="AM355" s="1">
        <v>2489407</v>
      </c>
      <c r="AN355" s="1" t="s">
        <v>2702</v>
      </c>
      <c r="AO355" s="1" t="s">
        <v>2703</v>
      </c>
      <c r="AP355" s="1">
        <v>4771</v>
      </c>
      <c r="AQ355" s="1">
        <v>850</v>
      </c>
      <c r="AR355" s="1" t="s">
        <v>532</v>
      </c>
      <c r="AS355" s="1" t="s">
        <v>2734</v>
      </c>
      <c r="AT355" s="1" t="s">
        <v>1323</v>
      </c>
      <c r="AU355" s="1" t="s">
        <v>2735</v>
      </c>
      <c r="AV355" s="1" t="s">
        <v>2146</v>
      </c>
      <c r="AW355" s="4">
        <v>100</v>
      </c>
      <c r="AX355" s="3">
        <v>66.529166666666669</v>
      </c>
      <c r="AY355" s="6">
        <v>0.12086757990867579</v>
      </c>
      <c r="AZ355" s="6">
        <f>AY355</f>
        <v>0.12086757990867579</v>
      </c>
      <c r="BA355" s="6" t="str">
        <f t="shared" si="56"/>
        <v>Menor a 100%</v>
      </c>
      <c r="BB355" s="6">
        <v>0.99745090215897503</v>
      </c>
      <c r="BC355" s="6">
        <f>BB355</f>
        <v>0.99745090215897503</v>
      </c>
      <c r="BD355" s="6" t="str">
        <f t="shared" si="57"/>
        <v>Menor a 100%</v>
      </c>
      <c r="BE355" s="6">
        <v>1.0273744292237443</v>
      </c>
      <c r="BF355" s="6">
        <f>BE355</f>
        <v>1.0273744292237443</v>
      </c>
      <c r="BG355" s="6" t="str">
        <f t="shared" si="58"/>
        <v>Mayor a 100%</v>
      </c>
      <c r="BH355" s="2" t="s">
        <v>543</v>
      </c>
      <c r="BI355" s="2">
        <v>67.322916666666671</v>
      </c>
      <c r="BJ355" s="2">
        <v>80.787500000000009</v>
      </c>
      <c r="BK355" s="2">
        <v>121.18125000000001</v>
      </c>
    </row>
    <row r="356" spans="1:63" ht="35.25" customHeight="1">
      <c r="A356" s="1">
        <v>7745</v>
      </c>
      <c r="B356" s="1">
        <v>1684</v>
      </c>
      <c r="C356" s="1" t="s">
        <v>278</v>
      </c>
      <c r="D356" s="1">
        <v>5</v>
      </c>
      <c r="E356" s="1" t="s">
        <v>446</v>
      </c>
      <c r="F356" s="1">
        <v>981</v>
      </c>
      <c r="G356" s="1" t="s">
        <v>2736</v>
      </c>
      <c r="H356" s="1" t="s">
        <v>446</v>
      </c>
      <c r="I356" s="1" t="s">
        <v>2737</v>
      </c>
      <c r="J356" s="1">
        <v>25</v>
      </c>
      <c r="K356" s="1" t="s">
        <v>662</v>
      </c>
      <c r="L356" s="1">
        <v>154</v>
      </c>
      <c r="M356" s="1" t="s">
        <v>2738</v>
      </c>
      <c r="N356" s="1" t="s">
        <v>532</v>
      </c>
      <c r="O356" s="1" t="s">
        <v>533</v>
      </c>
      <c r="P356" s="1" t="s">
        <v>533</v>
      </c>
      <c r="Q356" s="1" t="s">
        <v>533</v>
      </c>
      <c r="R356" s="1" t="s">
        <v>533</v>
      </c>
      <c r="S356" s="1" t="s">
        <v>533</v>
      </c>
      <c r="T356" s="1" t="s">
        <v>533</v>
      </c>
      <c r="U356" s="1" t="s">
        <v>533</v>
      </c>
      <c r="V356" s="1" t="s">
        <v>533</v>
      </c>
      <c r="W356" s="1" t="s">
        <v>532</v>
      </c>
      <c r="X356" s="1">
        <v>2009</v>
      </c>
      <c r="Y356" s="1" t="s">
        <v>534</v>
      </c>
      <c r="Z356" s="1">
        <v>1</v>
      </c>
      <c r="AA356" s="1">
        <v>2009</v>
      </c>
      <c r="AB356" s="5">
        <v>62.1</v>
      </c>
      <c r="AC356" s="1" t="s">
        <v>2739</v>
      </c>
      <c r="AD356" s="1">
        <v>14</v>
      </c>
      <c r="AE356" s="1">
        <v>30</v>
      </c>
      <c r="AF356" s="1">
        <v>149.94999999999999</v>
      </c>
      <c r="AG356" s="1" t="s">
        <v>2740</v>
      </c>
      <c r="AH356" s="1">
        <v>10</v>
      </c>
      <c r="AI356" s="1">
        <v>0</v>
      </c>
      <c r="AJ356" s="1">
        <v>2</v>
      </c>
      <c r="AK356" s="1">
        <v>155520</v>
      </c>
      <c r="AL356" s="4">
        <v>4.9315068493150687</v>
      </c>
      <c r="AM356" s="1">
        <v>1566582</v>
      </c>
      <c r="AN356" s="1" t="s">
        <v>2741</v>
      </c>
      <c r="AO356" s="1" t="s">
        <v>2742</v>
      </c>
      <c r="AP356" s="1">
        <v>3987</v>
      </c>
      <c r="AQ356" s="1">
        <v>80.5</v>
      </c>
      <c r="AR356" s="1" t="s">
        <v>532</v>
      </c>
      <c r="AS356" s="1" t="s">
        <v>2743</v>
      </c>
      <c r="AT356" s="1" t="s">
        <v>750</v>
      </c>
      <c r="AU356" s="1" t="s">
        <v>2744</v>
      </c>
      <c r="AV356" s="1" t="s">
        <v>2745</v>
      </c>
      <c r="AW356" s="4">
        <v>3.79</v>
      </c>
      <c r="AX356" s="3">
        <v>3.2972222222222221</v>
      </c>
      <c r="AY356" s="6">
        <v>6.1260954649876631E-2</v>
      </c>
      <c r="AZ356" s="6">
        <f>AY356</f>
        <v>6.1260954649876631E-2</v>
      </c>
      <c r="BA356" s="6" t="str">
        <f t="shared" si="56"/>
        <v>Menor a 100%</v>
      </c>
      <c r="BB356" s="6">
        <v>7.9412348620210446E-2</v>
      </c>
      <c r="BC356" s="6">
        <f>BB356</f>
        <v>7.9412348620210446E-2</v>
      </c>
      <c r="BD356" s="6" t="str">
        <f t="shared" si="57"/>
        <v>Menor a 100%</v>
      </c>
      <c r="BE356" s="6">
        <v>1.3011891422994903</v>
      </c>
      <c r="BF356" s="6">
        <f>BE356</f>
        <v>1.3011891422994903</v>
      </c>
      <c r="BG356" s="6" t="str">
        <f t="shared" si="58"/>
        <v>Mayor a 100%</v>
      </c>
      <c r="BH356" s="2" t="s">
        <v>591</v>
      </c>
      <c r="BI356" s="2">
        <v>3.4138888888888888</v>
      </c>
      <c r="BJ356" s="2">
        <v>4.4380555555555556</v>
      </c>
      <c r="BK356" s="2">
        <v>7.100888888888889</v>
      </c>
    </row>
    <row r="357" spans="1:63" ht="35.25" customHeight="1">
      <c r="A357" s="1">
        <v>7765</v>
      </c>
      <c r="B357" s="1">
        <v>6</v>
      </c>
      <c r="C357" s="1" t="s">
        <v>277</v>
      </c>
      <c r="D357" s="1">
        <v>5</v>
      </c>
      <c r="E357" s="1" t="s">
        <v>446</v>
      </c>
      <c r="F357" s="1">
        <v>274</v>
      </c>
      <c r="G357" s="1" t="s">
        <v>2746</v>
      </c>
      <c r="H357" s="1" t="s">
        <v>446</v>
      </c>
      <c r="I357" s="1" t="s">
        <v>2747</v>
      </c>
      <c r="J357" s="1">
        <v>15</v>
      </c>
      <c r="K357" s="1" t="s">
        <v>828</v>
      </c>
      <c r="L357" s="1">
        <v>753</v>
      </c>
      <c r="M357" s="1" t="s">
        <v>2748</v>
      </c>
      <c r="N357" s="1" t="s">
        <v>532</v>
      </c>
      <c r="O357" s="1" t="s">
        <v>533</v>
      </c>
      <c r="P357" s="1" t="s">
        <v>533</v>
      </c>
      <c r="Q357" s="1" t="s">
        <v>533</v>
      </c>
      <c r="R357" s="1" t="s">
        <v>532</v>
      </c>
      <c r="S357" s="1" t="s">
        <v>533</v>
      </c>
      <c r="T357" s="1" t="s">
        <v>533</v>
      </c>
      <c r="U357" s="1" t="s">
        <v>533</v>
      </c>
      <c r="V357" s="1" t="s">
        <v>533</v>
      </c>
      <c r="W357" s="1" t="s">
        <v>533</v>
      </c>
      <c r="X357" s="1">
        <v>2009</v>
      </c>
      <c r="Y357" s="1" t="s">
        <v>534</v>
      </c>
      <c r="Z357" s="1">
        <v>1</v>
      </c>
      <c r="AA357" s="1">
        <v>2011</v>
      </c>
      <c r="AB357" s="5">
        <v>32</v>
      </c>
      <c r="AC357" s="1" t="s">
        <v>2749</v>
      </c>
      <c r="AD357" s="1">
        <v>14</v>
      </c>
      <c r="AE357" s="1">
        <v>48</v>
      </c>
      <c r="AF357" s="1">
        <v>63</v>
      </c>
      <c r="AG357" s="1" t="s">
        <v>2750</v>
      </c>
      <c r="AH357" s="1">
        <v>8</v>
      </c>
      <c r="AI357" s="1">
        <v>38</v>
      </c>
      <c r="AJ357" s="1">
        <v>2</v>
      </c>
      <c r="AK357" s="1">
        <v>8250000</v>
      </c>
      <c r="AL357" s="4">
        <v>261.60578386605783</v>
      </c>
      <c r="AM357" s="1">
        <v>2070884</v>
      </c>
      <c r="AN357" s="1" t="s">
        <v>2751</v>
      </c>
      <c r="AO357" s="1" t="s">
        <v>664</v>
      </c>
      <c r="AP357" s="1">
        <v>4429</v>
      </c>
      <c r="AQ357" s="1">
        <v>36</v>
      </c>
      <c r="AR357" s="1" t="s">
        <v>532</v>
      </c>
      <c r="AS357" s="1" t="s">
        <v>2752</v>
      </c>
      <c r="AT357" s="1" t="s">
        <v>892</v>
      </c>
      <c r="AU357" s="1" t="s">
        <v>2753</v>
      </c>
      <c r="AV357" s="1" t="s">
        <v>2057</v>
      </c>
      <c r="AW357" s="4">
        <v>26</v>
      </c>
      <c r="AX357" s="3">
        <v>9.3384259259259252</v>
      </c>
      <c r="AY357" s="16">
        <v>7.2668273296127177</v>
      </c>
      <c r="AZ357" s="16" t="s">
        <v>5091</v>
      </c>
      <c r="BA357" s="6" t="str">
        <f t="shared" si="56"/>
        <v>No Disponible</v>
      </c>
      <c r="BB357" s="6">
        <v>8.1751807458143073</v>
      </c>
      <c r="BC357" s="6" t="s">
        <v>5091</v>
      </c>
      <c r="BD357" s="6" t="str">
        <f t="shared" si="57"/>
        <v>No Disponible</v>
      </c>
      <c r="BE357" s="6">
        <v>10.061760917925302</v>
      </c>
      <c r="BF357" s="6" t="s">
        <v>5091</v>
      </c>
      <c r="BG357" s="6" t="str">
        <f t="shared" si="58"/>
        <v>No Disponible</v>
      </c>
      <c r="BH357" s="2" t="s">
        <v>591</v>
      </c>
      <c r="BI357" s="2">
        <v>9.29405864197531</v>
      </c>
      <c r="BJ357" s="2">
        <v>12.082276234567903</v>
      </c>
      <c r="BK357" s="2">
        <v>19.331641975308646</v>
      </c>
    </row>
    <row r="358" spans="1:63" ht="35.25" customHeight="1">
      <c r="A358" s="1">
        <v>7785</v>
      </c>
      <c r="B358" s="1">
        <v>313</v>
      </c>
      <c r="C358" s="1" t="s">
        <v>276</v>
      </c>
      <c r="D358" s="1">
        <v>6</v>
      </c>
      <c r="E358" s="1" t="s">
        <v>0</v>
      </c>
      <c r="F358" s="1">
        <v>71046</v>
      </c>
      <c r="G358" s="1" t="s">
        <v>2754</v>
      </c>
      <c r="H358" s="1" t="s">
        <v>0</v>
      </c>
      <c r="I358" s="1" t="s">
        <v>2755</v>
      </c>
      <c r="J358" s="1">
        <v>52</v>
      </c>
      <c r="K358" s="1" t="s">
        <v>1004</v>
      </c>
      <c r="L358" s="1">
        <v>560</v>
      </c>
      <c r="M358" s="1" t="s">
        <v>2756</v>
      </c>
      <c r="N358" s="1" t="s">
        <v>532</v>
      </c>
      <c r="O358" s="1" t="s">
        <v>533</v>
      </c>
      <c r="P358" s="1" t="s">
        <v>533</v>
      </c>
      <c r="Q358" s="1" t="s">
        <v>533</v>
      </c>
      <c r="R358" s="1" t="s">
        <v>532</v>
      </c>
      <c r="S358" s="1" t="s">
        <v>533</v>
      </c>
      <c r="T358" s="1" t="s">
        <v>533</v>
      </c>
      <c r="U358" s="1" t="s">
        <v>533</v>
      </c>
      <c r="V358" s="1" t="s">
        <v>533</v>
      </c>
      <c r="W358" s="1" t="s">
        <v>533</v>
      </c>
      <c r="X358" s="1">
        <v>2009</v>
      </c>
      <c r="Y358" s="1" t="s">
        <v>534</v>
      </c>
      <c r="Z358" s="1">
        <v>1</v>
      </c>
      <c r="AA358" s="1">
        <v>2012</v>
      </c>
      <c r="AB358" s="5">
        <v>76.400000000000006</v>
      </c>
      <c r="AC358" s="1" t="s">
        <v>2612</v>
      </c>
      <c r="AD358" s="1">
        <v>9</v>
      </c>
      <c r="AE358" s="1">
        <v>10</v>
      </c>
      <c r="AF358" s="1">
        <v>648.62</v>
      </c>
      <c r="AG358" s="1" t="s">
        <v>2165</v>
      </c>
      <c r="AH358" s="1">
        <v>10</v>
      </c>
      <c r="AI358" s="1">
        <v>15</v>
      </c>
      <c r="AJ358" s="1">
        <v>2</v>
      </c>
      <c r="AK358" s="1">
        <v>245980.79999999999</v>
      </c>
      <c r="AL358" s="4">
        <v>7.8</v>
      </c>
      <c r="AM358" s="1">
        <v>2489372</v>
      </c>
      <c r="AN358" s="1" t="s">
        <v>2757</v>
      </c>
      <c r="AO358" s="1" t="s">
        <v>2758</v>
      </c>
      <c r="AP358" s="1">
        <v>5625</v>
      </c>
      <c r="AQ358" s="1">
        <v>364</v>
      </c>
      <c r="AR358" s="1" t="s">
        <v>532</v>
      </c>
      <c r="AS358" s="1" t="s">
        <v>2759</v>
      </c>
      <c r="AT358" s="1" t="s">
        <v>1011</v>
      </c>
      <c r="AU358" s="1" t="s">
        <v>2760</v>
      </c>
      <c r="AV358" s="1" t="s">
        <v>2604</v>
      </c>
      <c r="AW358" s="4">
        <v>7.87</v>
      </c>
      <c r="AX358" s="3">
        <v>2.9833333333333334</v>
      </c>
      <c r="AY358" s="6">
        <v>2.1428571428571429E-2</v>
      </c>
      <c r="AZ358" s="6">
        <f>AY358</f>
        <v>2.1428571428571429E-2</v>
      </c>
      <c r="BA358" s="6" t="str">
        <f t="shared" si="56"/>
        <v>Menor a 100%</v>
      </c>
      <c r="BB358" s="6">
        <v>0.10209424083769633</v>
      </c>
      <c r="BC358" s="6">
        <f>BB358</f>
        <v>0.10209424083769633</v>
      </c>
      <c r="BD358" s="6" t="str">
        <f t="shared" si="57"/>
        <v>Menor a 100%</v>
      </c>
      <c r="BE358" s="6">
        <v>0.99110546378653108</v>
      </c>
      <c r="BF358" s="6">
        <f>BE358</f>
        <v>0.99110546378653108</v>
      </c>
      <c r="BG358" s="6" t="str">
        <f t="shared" si="58"/>
        <v>Menor a 100%</v>
      </c>
      <c r="BH358" s="2" t="s">
        <v>591</v>
      </c>
      <c r="BI358" s="2">
        <v>2.9874999999999998</v>
      </c>
      <c r="BJ358" s="2">
        <v>3.88375</v>
      </c>
      <c r="BK358" s="2">
        <v>6.2140000000000004</v>
      </c>
    </row>
    <row r="359" spans="1:63" ht="35.25" customHeight="1">
      <c r="A359" s="1">
        <v>7865</v>
      </c>
      <c r="B359" s="1">
        <v>403</v>
      </c>
      <c r="C359" s="1" t="s">
        <v>275</v>
      </c>
      <c r="D359" s="1">
        <v>5</v>
      </c>
      <c r="E359" s="1" t="s">
        <v>446</v>
      </c>
      <c r="F359" s="1">
        <v>1027</v>
      </c>
      <c r="G359" s="1" t="s">
        <v>1188</v>
      </c>
      <c r="H359" s="1" t="s">
        <v>446</v>
      </c>
      <c r="I359" s="1" t="s">
        <v>2761</v>
      </c>
      <c r="J359" s="1">
        <v>25</v>
      </c>
      <c r="K359" s="1" t="s">
        <v>662</v>
      </c>
      <c r="L359" s="1">
        <v>290</v>
      </c>
      <c r="M359" s="1" t="s">
        <v>2762</v>
      </c>
      <c r="N359" s="1" t="s">
        <v>532</v>
      </c>
      <c r="O359" s="1" t="s">
        <v>533</v>
      </c>
      <c r="P359" s="1" t="s">
        <v>533</v>
      </c>
      <c r="Q359" s="1" t="s">
        <v>533</v>
      </c>
      <c r="R359" s="1" t="s">
        <v>532</v>
      </c>
      <c r="S359" s="1" t="s">
        <v>533</v>
      </c>
      <c r="T359" s="1" t="s">
        <v>533</v>
      </c>
      <c r="U359" s="1" t="s">
        <v>533</v>
      </c>
      <c r="V359" s="1" t="s">
        <v>533</v>
      </c>
      <c r="W359" s="1" t="s">
        <v>533</v>
      </c>
      <c r="X359" s="1">
        <v>2009</v>
      </c>
      <c r="Y359" s="1" t="s">
        <v>534</v>
      </c>
      <c r="Z359" s="1">
        <v>1</v>
      </c>
      <c r="AA359" s="1">
        <v>2012</v>
      </c>
      <c r="AB359" s="5">
        <v>320</v>
      </c>
      <c r="AC359" s="1" t="s">
        <v>2152</v>
      </c>
      <c r="AD359" s="1">
        <v>24</v>
      </c>
      <c r="AE359" s="1">
        <v>0</v>
      </c>
      <c r="AF359" s="1">
        <v>3000</v>
      </c>
      <c r="AG359" s="1" t="s">
        <v>2580</v>
      </c>
      <c r="AH359" s="1">
        <v>24</v>
      </c>
      <c r="AI359" s="1">
        <v>0</v>
      </c>
      <c r="AJ359" s="1">
        <v>1</v>
      </c>
      <c r="AK359" s="1">
        <v>5676480</v>
      </c>
      <c r="AL359" s="4">
        <v>180</v>
      </c>
      <c r="AM359" s="1">
        <v>2489686</v>
      </c>
      <c r="AN359" s="1" t="s">
        <v>2763</v>
      </c>
      <c r="AO359" s="1" t="s">
        <v>2764</v>
      </c>
      <c r="AP359" s="1">
        <v>4961</v>
      </c>
      <c r="AQ359" s="1">
        <v>600</v>
      </c>
      <c r="AR359" s="1" t="e">
        <v>#N/A</v>
      </c>
      <c r="AS359" s="1" t="e">
        <v>#N/A</v>
      </c>
      <c r="AT359" s="1" t="e">
        <v>#N/A</v>
      </c>
      <c r="AU359" s="1" t="e">
        <v>#N/A</v>
      </c>
      <c r="AV359" s="1" t="e">
        <v>#N/A</v>
      </c>
      <c r="AW359" s="4" t="e">
        <v>#N/A</v>
      </c>
      <c r="AX359" s="3">
        <v>233.67253086419751</v>
      </c>
      <c r="AY359" s="6">
        <v>0.3</v>
      </c>
      <c r="AZ359" s="6">
        <f>AY359</f>
        <v>0.3</v>
      </c>
      <c r="BA359" s="6" t="str">
        <f t="shared" si="56"/>
        <v>Menor a 100%</v>
      </c>
      <c r="BB359" s="6">
        <v>0.5625</v>
      </c>
      <c r="BC359" s="6">
        <f>BB359</f>
        <v>0.5625</v>
      </c>
      <c r="BD359" s="6" t="str">
        <f t="shared" si="57"/>
        <v>Menor a 100%</v>
      </c>
      <c r="BE359" s="6" t="s">
        <v>217</v>
      </c>
      <c r="BF359" s="6" t="str">
        <f>BE359</f>
        <v/>
      </c>
      <c r="BG359" s="6" t="str">
        <f t="shared" si="58"/>
        <v>Mayor a 100%</v>
      </c>
      <c r="BH359" s="2" t="s">
        <v>591</v>
      </c>
      <c r="BI359" s="2">
        <v>238.49259259259259</v>
      </c>
      <c r="BJ359" s="2">
        <v>286.19111111111107</v>
      </c>
      <c r="BK359" s="2">
        <v>429.28666666666663</v>
      </c>
    </row>
    <row r="360" spans="1:63" ht="35.25" customHeight="1">
      <c r="A360" s="1">
        <v>7866</v>
      </c>
      <c r="B360" s="1">
        <v>403</v>
      </c>
      <c r="C360" s="1" t="s">
        <v>275</v>
      </c>
      <c r="D360" s="1">
        <v>5</v>
      </c>
      <c r="E360" s="1" t="s">
        <v>446</v>
      </c>
      <c r="F360" s="1">
        <v>1030</v>
      </c>
      <c r="G360" s="1" t="s">
        <v>2765</v>
      </c>
      <c r="H360" s="1" t="s">
        <v>446</v>
      </c>
      <c r="I360" s="1" t="s">
        <v>2761</v>
      </c>
      <c r="J360" s="1">
        <v>25</v>
      </c>
      <c r="K360" s="1" t="s">
        <v>662</v>
      </c>
      <c r="L360" s="1">
        <v>290</v>
      </c>
      <c r="M360" s="1" t="s">
        <v>2762</v>
      </c>
      <c r="N360" s="1" t="s">
        <v>532</v>
      </c>
      <c r="O360" s="1" t="s">
        <v>533</v>
      </c>
      <c r="P360" s="1" t="s">
        <v>533</v>
      </c>
      <c r="Q360" s="1" t="s">
        <v>533</v>
      </c>
      <c r="R360" s="1" t="s">
        <v>532</v>
      </c>
      <c r="S360" s="1" t="s">
        <v>533</v>
      </c>
      <c r="T360" s="1" t="s">
        <v>533</v>
      </c>
      <c r="U360" s="1" t="s">
        <v>533</v>
      </c>
      <c r="V360" s="1" t="s">
        <v>533</v>
      </c>
      <c r="W360" s="1" t="s">
        <v>533</v>
      </c>
      <c r="X360" s="1">
        <v>2009</v>
      </c>
      <c r="Y360" s="1" t="s">
        <v>534</v>
      </c>
      <c r="Z360" s="1">
        <v>1</v>
      </c>
      <c r="AA360" s="1">
        <v>2012</v>
      </c>
      <c r="AB360" s="5">
        <v>370</v>
      </c>
      <c r="AC360" s="1" t="s">
        <v>2152</v>
      </c>
      <c r="AD360" s="1">
        <v>24</v>
      </c>
      <c r="AE360" s="1">
        <v>0</v>
      </c>
      <c r="AF360" s="1">
        <v>4500</v>
      </c>
      <c r="AG360" s="1" t="s">
        <v>2580</v>
      </c>
      <c r="AH360" s="1">
        <v>24</v>
      </c>
      <c r="AI360" s="1">
        <v>0</v>
      </c>
      <c r="AJ360" s="1">
        <v>1</v>
      </c>
      <c r="AK360" s="1">
        <v>8199360</v>
      </c>
      <c r="AL360" s="4">
        <v>260</v>
      </c>
      <c r="AM360" s="1">
        <v>2489686</v>
      </c>
      <c r="AN360" s="1" t="s">
        <v>2763</v>
      </c>
      <c r="AO360" s="1" t="s">
        <v>2764</v>
      </c>
      <c r="AP360" s="1">
        <v>4961</v>
      </c>
      <c r="AQ360" s="1">
        <v>800</v>
      </c>
      <c r="AR360" s="1" t="e">
        <v>#N/A</v>
      </c>
      <c r="AS360" s="1" t="e">
        <v>#N/A</v>
      </c>
      <c r="AT360" s="1" t="e">
        <v>#N/A</v>
      </c>
      <c r="AU360" s="1" t="e">
        <v>#N/A</v>
      </c>
      <c r="AV360" s="1" t="e">
        <v>#N/A</v>
      </c>
      <c r="AW360" s="4" t="e">
        <v>#N/A</v>
      </c>
      <c r="AX360" s="3">
        <v>233.67253086419751</v>
      </c>
      <c r="AY360" s="6">
        <v>0.32500000000000001</v>
      </c>
      <c r="AZ360" s="6">
        <f>AY360</f>
        <v>0.32500000000000001</v>
      </c>
      <c r="BA360" s="6" t="str">
        <f t="shared" si="56"/>
        <v>Menor a 100%</v>
      </c>
      <c r="BB360" s="6">
        <v>0.70270270270270274</v>
      </c>
      <c r="BC360" s="6">
        <f>BB360</f>
        <v>0.70270270270270274</v>
      </c>
      <c r="BD360" s="6" t="str">
        <f t="shared" si="57"/>
        <v>Menor a 100%</v>
      </c>
      <c r="BE360" s="6" t="s">
        <v>217</v>
      </c>
      <c r="BF360" s="6" t="str">
        <f>BE360</f>
        <v/>
      </c>
      <c r="BG360" s="6" t="str">
        <f t="shared" si="58"/>
        <v>Mayor a 100%</v>
      </c>
      <c r="BH360" s="2" t="s">
        <v>591</v>
      </c>
      <c r="BI360" s="2">
        <v>238.49259259259259</v>
      </c>
      <c r="BJ360" s="2">
        <v>286.19111111111107</v>
      </c>
      <c r="BK360" s="2">
        <v>429.28666666666663</v>
      </c>
    </row>
    <row r="361" spans="1:63" ht="35.25" customHeight="1">
      <c r="A361" s="1">
        <v>7885</v>
      </c>
      <c r="B361" s="1">
        <v>4</v>
      </c>
      <c r="C361" s="1" t="s">
        <v>274</v>
      </c>
      <c r="D361" s="1">
        <v>6</v>
      </c>
      <c r="E361" s="1" t="s">
        <v>0</v>
      </c>
      <c r="F361" s="1">
        <v>2089</v>
      </c>
      <c r="G361" s="1" t="s">
        <v>2766</v>
      </c>
      <c r="H361" s="1" t="s">
        <v>0</v>
      </c>
      <c r="I361" s="1" t="s">
        <v>2767</v>
      </c>
      <c r="J361" s="1">
        <v>17</v>
      </c>
      <c r="K361" s="1" t="s">
        <v>1177</v>
      </c>
      <c r="L361" s="1">
        <v>873</v>
      </c>
      <c r="M361" s="1" t="s">
        <v>2768</v>
      </c>
      <c r="N361" s="1" t="s">
        <v>532</v>
      </c>
      <c r="O361" s="1" t="s">
        <v>533</v>
      </c>
      <c r="P361" s="1" t="s">
        <v>533</v>
      </c>
      <c r="Q361" s="1" t="s">
        <v>533</v>
      </c>
      <c r="R361" s="1" t="s">
        <v>532</v>
      </c>
      <c r="S361" s="1" t="s">
        <v>533</v>
      </c>
      <c r="T361" s="1" t="s">
        <v>533</v>
      </c>
      <c r="U361" s="1" t="s">
        <v>533</v>
      </c>
      <c r="V361" s="1" t="s">
        <v>533</v>
      </c>
      <c r="W361" s="1" t="s">
        <v>532</v>
      </c>
      <c r="X361" s="1">
        <v>2009</v>
      </c>
      <c r="Y361" s="1" t="s">
        <v>534</v>
      </c>
      <c r="Z361" s="1">
        <v>1</v>
      </c>
      <c r="AA361" s="1">
        <v>2012</v>
      </c>
      <c r="AB361" s="5">
        <v>0.06</v>
      </c>
      <c r="AC361" s="1" t="s">
        <v>2769</v>
      </c>
      <c r="AD361" s="1">
        <v>12</v>
      </c>
      <c r="AE361" s="1">
        <v>0</v>
      </c>
      <c r="AF361" s="1">
        <v>0.08</v>
      </c>
      <c r="AG361" s="1" t="s">
        <v>2053</v>
      </c>
      <c r="AH361" s="1">
        <v>12</v>
      </c>
      <c r="AI361" s="1">
        <v>0</v>
      </c>
      <c r="AJ361" s="1">
        <v>2</v>
      </c>
      <c r="AK361" s="1">
        <v>1766166</v>
      </c>
      <c r="AL361" s="4">
        <v>56.004756468797567</v>
      </c>
      <c r="AM361" s="1">
        <v>2489597</v>
      </c>
      <c r="AN361" s="1" t="s">
        <v>2770</v>
      </c>
      <c r="AO361" s="1" t="s">
        <v>2606</v>
      </c>
      <c r="AP361" s="1">
        <v>4953</v>
      </c>
      <c r="AQ361" s="1">
        <v>7.0000000000000007E-2</v>
      </c>
      <c r="AR361" s="1" t="s">
        <v>532</v>
      </c>
      <c r="AS361" s="1" t="s">
        <v>2771</v>
      </c>
      <c r="AT361" s="1" t="s">
        <v>1182</v>
      </c>
      <c r="AU361" s="1" t="s">
        <v>2772</v>
      </c>
      <c r="AV361" s="1" t="s">
        <v>2773</v>
      </c>
      <c r="AW361" s="4">
        <v>30.9</v>
      </c>
      <c r="AX361" s="3">
        <v>89.65856481481481</v>
      </c>
      <c r="AY361" s="16">
        <v>800.06794955425084</v>
      </c>
      <c r="AZ361" s="16" t="s">
        <v>5091</v>
      </c>
      <c r="BA361" s="6" t="str">
        <f t="shared" si="56"/>
        <v>No Disponible</v>
      </c>
      <c r="BB361" s="6">
        <v>933.41260781329277</v>
      </c>
      <c r="BC361" s="6" t="s">
        <v>5091</v>
      </c>
      <c r="BD361" s="6" t="str">
        <f t="shared" si="57"/>
        <v>No Disponible</v>
      </c>
      <c r="BE361" s="6">
        <v>1.8124516656568792</v>
      </c>
      <c r="BF361" s="6">
        <f>BE361</f>
        <v>1.8124516656568792</v>
      </c>
      <c r="BG361" s="6" t="str">
        <f t="shared" si="58"/>
        <v>Mayor a 100%</v>
      </c>
      <c r="BH361" s="2" t="s">
        <v>591</v>
      </c>
      <c r="BI361" s="2">
        <v>91.707175925925924</v>
      </c>
      <c r="BJ361" s="2">
        <v>110.0486111111111</v>
      </c>
      <c r="BK361" s="2">
        <v>165.07291666666666</v>
      </c>
    </row>
    <row r="362" spans="1:63" ht="35.25" customHeight="1">
      <c r="A362" s="1">
        <v>7886</v>
      </c>
      <c r="B362" s="1">
        <v>4</v>
      </c>
      <c r="C362" s="1" t="s">
        <v>274</v>
      </c>
      <c r="D362" s="1">
        <v>6</v>
      </c>
      <c r="E362" s="1" t="s">
        <v>0</v>
      </c>
      <c r="F362" s="1">
        <v>2089</v>
      </c>
      <c r="G362" s="1" t="s">
        <v>2766</v>
      </c>
      <c r="H362" s="1" t="s">
        <v>0</v>
      </c>
      <c r="I362" s="1" t="s">
        <v>2767</v>
      </c>
      <c r="J362" s="1">
        <v>17</v>
      </c>
      <c r="K362" s="1" t="s">
        <v>1177</v>
      </c>
      <c r="L362" s="1">
        <v>873</v>
      </c>
      <c r="M362" s="1" t="s">
        <v>2768</v>
      </c>
      <c r="N362" s="1" t="s">
        <v>532</v>
      </c>
      <c r="O362" s="1" t="s">
        <v>533</v>
      </c>
      <c r="P362" s="1" t="s">
        <v>533</v>
      </c>
      <c r="Q362" s="1" t="s">
        <v>533</v>
      </c>
      <c r="R362" s="1" t="s">
        <v>532</v>
      </c>
      <c r="S362" s="1" t="s">
        <v>533</v>
      </c>
      <c r="T362" s="1" t="s">
        <v>533</v>
      </c>
      <c r="U362" s="1" t="s">
        <v>533</v>
      </c>
      <c r="V362" s="1" t="s">
        <v>533</v>
      </c>
      <c r="W362" s="1" t="s">
        <v>532</v>
      </c>
      <c r="X362" s="1">
        <v>2009</v>
      </c>
      <c r="Y362" s="1" t="s">
        <v>534</v>
      </c>
      <c r="Z362" s="1">
        <v>1</v>
      </c>
      <c r="AA362" s="1">
        <v>2012</v>
      </c>
      <c r="AB362" s="5">
        <v>0.06</v>
      </c>
      <c r="AC362" s="1" t="s">
        <v>2769</v>
      </c>
      <c r="AD362" s="1">
        <v>12</v>
      </c>
      <c r="AE362" s="1">
        <v>0</v>
      </c>
      <c r="AF362" s="1">
        <v>0.08</v>
      </c>
      <c r="AG362" s="1" t="s">
        <v>2053</v>
      </c>
      <c r="AH362" s="1">
        <v>12</v>
      </c>
      <c r="AI362" s="1">
        <v>0</v>
      </c>
      <c r="AJ362" s="1">
        <v>2</v>
      </c>
      <c r="AK362" s="1">
        <v>1766166</v>
      </c>
      <c r="AL362" s="4">
        <v>56.004756468797567</v>
      </c>
      <c r="AM362" s="1">
        <v>2489597</v>
      </c>
      <c r="AN362" s="1" t="s">
        <v>2770</v>
      </c>
      <c r="AO362" s="1" t="s">
        <v>2606</v>
      </c>
      <c r="AP362" s="1">
        <v>4953</v>
      </c>
      <c r="AQ362" s="1">
        <v>7.0000000000000007E-2</v>
      </c>
      <c r="AR362" s="1" t="s">
        <v>532</v>
      </c>
      <c r="AS362" s="1" t="s">
        <v>2771</v>
      </c>
      <c r="AT362" s="1" t="s">
        <v>1182</v>
      </c>
      <c r="AU362" s="1" t="s">
        <v>2772</v>
      </c>
      <c r="AV362" s="1" t="s">
        <v>2773</v>
      </c>
      <c r="AW362" s="4">
        <v>30.9</v>
      </c>
      <c r="AX362" s="3">
        <v>89.65856481481481</v>
      </c>
      <c r="AY362" s="16">
        <v>800.06794955425084</v>
      </c>
      <c r="AZ362" s="16" t="s">
        <v>5091</v>
      </c>
      <c r="BA362" s="6" t="str">
        <f t="shared" si="56"/>
        <v>No Disponible</v>
      </c>
      <c r="BB362" s="6">
        <v>933.41260781329277</v>
      </c>
      <c r="BC362" s="6" t="s">
        <v>5091</v>
      </c>
      <c r="BD362" s="6" t="str">
        <f t="shared" si="57"/>
        <v>No Disponible</v>
      </c>
      <c r="BE362" s="6">
        <v>1.8124516656568792</v>
      </c>
      <c r="BF362" s="6">
        <f>BE362</f>
        <v>1.8124516656568792</v>
      </c>
      <c r="BG362" s="6" t="str">
        <f t="shared" si="58"/>
        <v>Mayor a 100%</v>
      </c>
      <c r="BH362" s="2" t="s">
        <v>591</v>
      </c>
      <c r="BI362" s="2">
        <v>91.707175925925924</v>
      </c>
      <c r="BJ362" s="2">
        <v>110.0486111111111</v>
      </c>
      <c r="BK362" s="2">
        <v>165.07291666666666</v>
      </c>
    </row>
    <row r="363" spans="1:63" ht="35.25" customHeight="1">
      <c r="A363" s="1">
        <v>8125</v>
      </c>
      <c r="B363" s="1">
        <v>2994</v>
      </c>
      <c r="C363" s="1" t="s">
        <v>273</v>
      </c>
      <c r="D363" s="1">
        <v>5</v>
      </c>
      <c r="E363" s="1" t="s">
        <v>446</v>
      </c>
      <c r="F363" s="1">
        <v>10407</v>
      </c>
      <c r="G363" s="1" t="s">
        <v>2774</v>
      </c>
      <c r="H363" s="1" t="s">
        <v>446</v>
      </c>
      <c r="I363" s="1" t="s">
        <v>2775</v>
      </c>
      <c r="J363" s="1">
        <v>95</v>
      </c>
      <c r="K363" s="1" t="s">
        <v>2776</v>
      </c>
      <c r="L363" s="1">
        <v>200</v>
      </c>
      <c r="M363" s="1" t="s">
        <v>2777</v>
      </c>
      <c r="N363" s="1" t="s">
        <v>532</v>
      </c>
      <c r="O363" s="1" t="s">
        <v>533</v>
      </c>
      <c r="P363" s="1" t="s">
        <v>532</v>
      </c>
      <c r="Q363" s="1" t="s">
        <v>533</v>
      </c>
      <c r="R363" s="1" t="s">
        <v>533</v>
      </c>
      <c r="S363" s="1" t="s">
        <v>533</v>
      </c>
      <c r="T363" s="1" t="s">
        <v>533</v>
      </c>
      <c r="U363" s="1" t="s">
        <v>533</v>
      </c>
      <c r="V363" s="1" t="s">
        <v>533</v>
      </c>
      <c r="W363" s="1" t="s">
        <v>533</v>
      </c>
      <c r="X363" s="1">
        <v>2009</v>
      </c>
      <c r="Y363" s="1" t="s">
        <v>534</v>
      </c>
      <c r="Z363" s="1">
        <v>1</v>
      </c>
      <c r="AA363" s="1">
        <v>2009</v>
      </c>
      <c r="AB363" s="5">
        <v>8</v>
      </c>
      <c r="AC363" s="1" t="s">
        <v>2778</v>
      </c>
      <c r="AD363" s="1">
        <v>10</v>
      </c>
      <c r="AE363" s="1">
        <v>15</v>
      </c>
      <c r="AF363" s="1">
        <v>20</v>
      </c>
      <c r="AG363" s="1" t="s">
        <v>2779</v>
      </c>
      <c r="AH363" s="1">
        <v>8</v>
      </c>
      <c r="AI363" s="1">
        <v>10</v>
      </c>
      <c r="AJ363" s="1">
        <v>1</v>
      </c>
      <c r="AK363" s="1">
        <v>5</v>
      </c>
      <c r="AL363" s="4">
        <v>1.5854895991882292E-4</v>
      </c>
      <c r="AM363" s="1">
        <v>2002148</v>
      </c>
      <c r="AN363" s="1" t="s">
        <v>2780</v>
      </c>
      <c r="AO363" s="1" t="s">
        <v>2781</v>
      </c>
      <c r="AP363" s="1">
        <v>4361</v>
      </c>
      <c r="AQ363" s="1">
        <v>5</v>
      </c>
      <c r="AR363" s="1" t="s">
        <v>532</v>
      </c>
      <c r="AS363" s="1" t="s">
        <v>2782</v>
      </c>
      <c r="AT363" s="1" t="s">
        <v>2783</v>
      </c>
      <c r="AU363" s="1" t="s">
        <v>2784</v>
      </c>
      <c r="AV363" s="1" t="s">
        <v>2785</v>
      </c>
      <c r="AW363" s="4">
        <v>18</v>
      </c>
      <c r="AX363" s="3">
        <v>7.2270833333333337</v>
      </c>
      <c r="AY363" s="17">
        <v>3.1709791983764585E-5</v>
      </c>
      <c r="AZ363" s="17" t="s">
        <v>5091</v>
      </c>
      <c r="BA363" s="6" t="str">
        <f t="shared" si="56"/>
        <v>No Disponible</v>
      </c>
      <c r="BB363" s="6">
        <v>1.9818619989852865E-5</v>
      </c>
      <c r="BC363" s="6" t="s">
        <v>5091</v>
      </c>
      <c r="BD363" s="6" t="str">
        <f t="shared" si="57"/>
        <v>No Disponible</v>
      </c>
      <c r="BE363" s="6">
        <v>8.8082755510457185E-6</v>
      </c>
      <c r="BF363" s="6" t="s">
        <v>5091</v>
      </c>
      <c r="BG363" s="6" t="str">
        <f t="shared" si="58"/>
        <v>No Disponible</v>
      </c>
      <c r="BH363" s="2" t="s">
        <v>543</v>
      </c>
      <c r="BI363" s="2">
        <v>7.4229166666666666</v>
      </c>
      <c r="BJ363" s="2">
        <v>9.6497916666666672</v>
      </c>
      <c r="BK363" s="2">
        <v>15.439666666666668</v>
      </c>
    </row>
    <row r="364" spans="1:63" ht="35.25" customHeight="1">
      <c r="A364" s="1">
        <v>8245</v>
      </c>
      <c r="B364" s="1">
        <v>341</v>
      </c>
      <c r="C364" s="1" t="s">
        <v>272</v>
      </c>
      <c r="D364" s="1">
        <v>5</v>
      </c>
      <c r="E364" s="1" t="s">
        <v>446</v>
      </c>
      <c r="F364" s="1">
        <v>7466</v>
      </c>
      <c r="G364" s="1" t="s">
        <v>2786</v>
      </c>
      <c r="H364" s="1" t="s">
        <v>446</v>
      </c>
      <c r="I364" s="1" t="s">
        <v>2787</v>
      </c>
      <c r="J364" s="1">
        <v>68</v>
      </c>
      <c r="K364" s="1" t="s">
        <v>683</v>
      </c>
      <c r="L364" s="1">
        <v>1</v>
      </c>
      <c r="M364" s="1" t="s">
        <v>2788</v>
      </c>
      <c r="N364" s="1" t="s">
        <v>532</v>
      </c>
      <c r="O364" s="1" t="s">
        <v>533</v>
      </c>
      <c r="P364" s="1" t="s">
        <v>533</v>
      </c>
      <c r="Q364" s="1" t="s">
        <v>533</v>
      </c>
      <c r="R364" s="1" t="s">
        <v>532</v>
      </c>
      <c r="S364" s="1" t="s">
        <v>533</v>
      </c>
      <c r="T364" s="1" t="s">
        <v>533</v>
      </c>
      <c r="U364" s="1" t="s">
        <v>532</v>
      </c>
      <c r="V364" s="1" t="s">
        <v>532</v>
      </c>
      <c r="W364" s="1" t="s">
        <v>532</v>
      </c>
      <c r="X364" s="1">
        <v>2009</v>
      </c>
      <c r="Y364" s="1" t="s">
        <v>534</v>
      </c>
      <c r="Z364" s="1">
        <v>1</v>
      </c>
      <c r="AA364" s="1">
        <v>2015</v>
      </c>
      <c r="AB364" s="5">
        <v>1937</v>
      </c>
      <c r="AC364" s="1" t="s">
        <v>2789</v>
      </c>
      <c r="AD364" s="1">
        <v>9</v>
      </c>
      <c r="AE364" s="1">
        <v>50</v>
      </c>
      <c r="AF364" s="1">
        <v>14731</v>
      </c>
      <c r="AG364" s="1" t="s">
        <v>2790</v>
      </c>
      <c r="AH364" s="1">
        <v>12</v>
      </c>
      <c r="AI364" s="1">
        <v>20</v>
      </c>
      <c r="AJ364" s="1">
        <v>2</v>
      </c>
      <c r="AK364" s="1">
        <v>23957496</v>
      </c>
      <c r="AL364" s="4">
        <v>759.68721461187215</v>
      </c>
      <c r="AM364" s="1">
        <v>3708017</v>
      </c>
      <c r="AN364" s="1" t="s">
        <v>2791</v>
      </c>
      <c r="AO364" s="1" t="s">
        <v>2792</v>
      </c>
      <c r="AP364" s="1">
        <v>6009</v>
      </c>
      <c r="AQ364" s="1">
        <v>5289</v>
      </c>
      <c r="AR364" s="1" t="s">
        <v>532</v>
      </c>
      <c r="AS364" s="1" t="s">
        <v>2793</v>
      </c>
      <c r="AT364" s="1" t="s">
        <v>690</v>
      </c>
      <c r="AU364" s="1" t="s">
        <v>2794</v>
      </c>
      <c r="AV364" s="1" t="s">
        <v>2795</v>
      </c>
      <c r="AW364" s="4">
        <v>1984.2</v>
      </c>
      <c r="AX364" s="3">
        <v>1207.2222222222222</v>
      </c>
      <c r="AY364" s="6">
        <v>0.1436353213484349</v>
      </c>
      <c r="AZ364" s="6">
        <f t="shared" ref="AZ364:AZ373" si="62">AY364</f>
        <v>0.1436353213484349</v>
      </c>
      <c r="BA364" s="6" t="str">
        <f t="shared" si="56"/>
        <v>Menor a 100%</v>
      </c>
      <c r="BB364" s="6">
        <v>0.39219783924206097</v>
      </c>
      <c r="BC364" s="6">
        <f t="shared" ref="BC364:BC382" si="63">BB364</f>
        <v>0.39219783924206097</v>
      </c>
      <c r="BD364" s="6" t="str">
        <f t="shared" si="57"/>
        <v>Menor a 100%</v>
      </c>
      <c r="BE364" s="6">
        <v>0.38286826661217221</v>
      </c>
      <c r="BF364" s="6">
        <f t="shared" ref="BF364:BF382" si="64">BE364</f>
        <v>0.38286826661217221</v>
      </c>
      <c r="BG364" s="6" t="str">
        <f t="shared" si="58"/>
        <v>Menor a 100%</v>
      </c>
      <c r="BH364" s="2" t="s">
        <v>543</v>
      </c>
      <c r="BI364" s="2">
        <v>1208.2083333333333</v>
      </c>
      <c r="BJ364" s="2">
        <v>1449.85</v>
      </c>
      <c r="BK364" s="2">
        <v>2174.7749999999996</v>
      </c>
    </row>
    <row r="365" spans="1:63" ht="35.25" customHeight="1">
      <c r="A365" s="1">
        <v>8246</v>
      </c>
      <c r="B365" s="1">
        <v>341</v>
      </c>
      <c r="C365" s="1" t="s">
        <v>272</v>
      </c>
      <c r="D365" s="1">
        <v>5</v>
      </c>
      <c r="E365" s="1" t="s">
        <v>446</v>
      </c>
      <c r="F365" s="1">
        <v>7830</v>
      </c>
      <c r="G365" s="1" t="s">
        <v>2796</v>
      </c>
      <c r="H365" s="1" t="s">
        <v>446</v>
      </c>
      <c r="I365" s="1" t="s">
        <v>754</v>
      </c>
      <c r="J365" s="1">
        <v>68</v>
      </c>
      <c r="K365" s="1" t="s">
        <v>683</v>
      </c>
      <c r="L365" s="1">
        <v>820</v>
      </c>
      <c r="M365" s="1" t="s">
        <v>755</v>
      </c>
      <c r="N365" s="1" t="s">
        <v>532</v>
      </c>
      <c r="O365" s="1" t="s">
        <v>533</v>
      </c>
      <c r="P365" s="1" t="s">
        <v>533</v>
      </c>
      <c r="Q365" s="1" t="s">
        <v>533</v>
      </c>
      <c r="R365" s="1" t="s">
        <v>532</v>
      </c>
      <c r="S365" s="1" t="s">
        <v>533</v>
      </c>
      <c r="T365" s="1" t="s">
        <v>533</v>
      </c>
      <c r="U365" s="1" t="s">
        <v>532</v>
      </c>
      <c r="V365" s="1" t="s">
        <v>532</v>
      </c>
      <c r="W365" s="1" t="s">
        <v>532</v>
      </c>
      <c r="X365" s="1">
        <v>2009</v>
      </c>
      <c r="Y365" s="1" t="s">
        <v>534</v>
      </c>
      <c r="Z365" s="1">
        <v>1</v>
      </c>
      <c r="AA365" s="1">
        <v>2015</v>
      </c>
      <c r="AB365" s="5">
        <v>321</v>
      </c>
      <c r="AC365" s="1" t="s">
        <v>538</v>
      </c>
      <c r="AD365" s="1">
        <v>10</v>
      </c>
      <c r="AE365" s="1">
        <v>15</v>
      </c>
      <c r="AF365" s="1">
        <v>2486</v>
      </c>
      <c r="AG365" s="1" t="s">
        <v>2797</v>
      </c>
      <c r="AH365" s="1">
        <v>10</v>
      </c>
      <c r="AI365" s="1">
        <v>20</v>
      </c>
      <c r="AJ365" s="1">
        <v>2</v>
      </c>
      <c r="AK365" s="1">
        <v>12814395</v>
      </c>
      <c r="AL365" s="4">
        <v>406.34179984779303</v>
      </c>
      <c r="AM365" s="1">
        <v>3708017</v>
      </c>
      <c r="AN365" s="1" t="s">
        <v>2791</v>
      </c>
      <c r="AO365" s="1" t="s">
        <v>2792</v>
      </c>
      <c r="AP365" s="1">
        <v>6009</v>
      </c>
      <c r="AQ365" s="1">
        <v>571</v>
      </c>
      <c r="AR365" s="1" t="s">
        <v>532</v>
      </c>
      <c r="AS365" s="1" t="s">
        <v>2793</v>
      </c>
      <c r="AT365" s="1" t="s">
        <v>690</v>
      </c>
      <c r="AU365" s="1" t="s">
        <v>2794</v>
      </c>
      <c r="AV365" s="1" t="s">
        <v>2795</v>
      </c>
      <c r="AW365" s="4">
        <v>379</v>
      </c>
      <c r="AX365" s="3">
        <v>0.77500000000000002</v>
      </c>
      <c r="AY365" s="6">
        <v>0.71163187363886693</v>
      </c>
      <c r="AZ365" s="6">
        <f t="shared" si="62"/>
        <v>0.71163187363886693</v>
      </c>
      <c r="BA365" s="6" t="str">
        <f t="shared" si="56"/>
        <v>Menor a 100%</v>
      </c>
      <c r="BB365" s="6">
        <v>1.2658623048217852</v>
      </c>
      <c r="BC365" s="6">
        <f t="shared" si="63"/>
        <v>1.2658623048217852</v>
      </c>
      <c r="BD365" s="6" t="str">
        <f t="shared" si="57"/>
        <v>Mayor a 100%</v>
      </c>
      <c r="BE365" s="6">
        <v>1.0721419521049949</v>
      </c>
      <c r="BF365" s="6">
        <f t="shared" si="64"/>
        <v>1.0721419521049949</v>
      </c>
      <c r="BG365" s="6" t="str">
        <f t="shared" si="58"/>
        <v>Mayor a 100%</v>
      </c>
      <c r="BH365" s="2" t="s">
        <v>591</v>
      </c>
      <c r="BI365" s="2">
        <v>0.78194444444444444</v>
      </c>
      <c r="BJ365" s="2">
        <v>1.0165277777777779</v>
      </c>
      <c r="BK365" s="2">
        <v>1.6264444444444448</v>
      </c>
    </row>
    <row r="366" spans="1:63" ht="35.25" customHeight="1">
      <c r="A366" s="1">
        <v>8247</v>
      </c>
      <c r="B366" s="1">
        <v>341</v>
      </c>
      <c r="C366" s="1" t="s">
        <v>272</v>
      </c>
      <c r="D366" s="1">
        <v>6</v>
      </c>
      <c r="E366" s="1" t="s">
        <v>0</v>
      </c>
      <c r="F366" s="1">
        <v>71555</v>
      </c>
      <c r="G366" s="1" t="s">
        <v>2798</v>
      </c>
      <c r="H366" s="1" t="s">
        <v>0</v>
      </c>
      <c r="I366" s="1" t="s">
        <v>754</v>
      </c>
      <c r="J366" s="1">
        <v>68</v>
      </c>
      <c r="K366" s="1" t="s">
        <v>683</v>
      </c>
      <c r="L366" s="1">
        <v>820</v>
      </c>
      <c r="M366" s="1" t="s">
        <v>755</v>
      </c>
      <c r="N366" s="1" t="s">
        <v>532</v>
      </c>
      <c r="O366" s="1" t="s">
        <v>533</v>
      </c>
      <c r="P366" s="1" t="s">
        <v>533</v>
      </c>
      <c r="Q366" s="1" t="s">
        <v>533</v>
      </c>
      <c r="R366" s="1" t="s">
        <v>532</v>
      </c>
      <c r="S366" s="1" t="s">
        <v>533</v>
      </c>
      <c r="T366" s="1" t="s">
        <v>533</v>
      </c>
      <c r="U366" s="1" t="s">
        <v>532</v>
      </c>
      <c r="V366" s="1" t="s">
        <v>532</v>
      </c>
      <c r="W366" s="1" t="s">
        <v>532</v>
      </c>
      <c r="X366" s="1">
        <v>2009</v>
      </c>
      <c r="Y366" s="1" t="s">
        <v>534</v>
      </c>
      <c r="Z366" s="1">
        <v>1</v>
      </c>
      <c r="AA366" s="1">
        <v>2015</v>
      </c>
      <c r="AB366" s="5">
        <v>249</v>
      </c>
      <c r="AC366" s="1" t="s">
        <v>2799</v>
      </c>
      <c r="AD366" s="1">
        <v>9</v>
      </c>
      <c r="AE366" s="1">
        <v>20</v>
      </c>
      <c r="AF366" s="1">
        <v>962</v>
      </c>
      <c r="AG366" s="1" t="s">
        <v>2797</v>
      </c>
      <c r="AH366" s="1">
        <v>9</v>
      </c>
      <c r="AI366" s="1">
        <v>5</v>
      </c>
      <c r="AJ366" s="1">
        <v>2</v>
      </c>
      <c r="AK366" s="1">
        <v>12229517</v>
      </c>
      <c r="AL366" s="4">
        <v>387.79544013191276</v>
      </c>
      <c r="AM366" s="1">
        <v>3708017</v>
      </c>
      <c r="AN366" s="1" t="s">
        <v>2791</v>
      </c>
      <c r="AO366" s="1" t="s">
        <v>2792</v>
      </c>
      <c r="AP366" s="1">
        <v>6009</v>
      </c>
      <c r="AQ366" s="1">
        <v>473</v>
      </c>
      <c r="AR366" s="1" t="s">
        <v>532</v>
      </c>
      <c r="AS366" s="1" t="s">
        <v>2793</v>
      </c>
      <c r="AT366" s="1" t="s">
        <v>690</v>
      </c>
      <c r="AU366" s="1" t="s">
        <v>2794</v>
      </c>
      <c r="AV366" s="1" t="s">
        <v>2795</v>
      </c>
      <c r="AW366" s="4">
        <v>390</v>
      </c>
      <c r="AX366" s="3">
        <v>0.77500000000000002</v>
      </c>
      <c r="AY366" s="6">
        <v>0.81986350979262734</v>
      </c>
      <c r="AZ366" s="6">
        <f t="shared" si="62"/>
        <v>0.81986350979262734</v>
      </c>
      <c r="BA366" s="6" t="str">
        <f t="shared" si="56"/>
        <v>Menor a 100%</v>
      </c>
      <c r="BB366" s="6">
        <v>1.5574114061522601</v>
      </c>
      <c r="BC366" s="6">
        <f t="shared" si="63"/>
        <v>1.5574114061522601</v>
      </c>
      <c r="BD366" s="6" t="str">
        <f t="shared" si="57"/>
        <v>Mayor a 100%</v>
      </c>
      <c r="BE366" s="6">
        <v>0.99434728238951986</v>
      </c>
      <c r="BF366" s="6">
        <f t="shared" si="64"/>
        <v>0.99434728238951986</v>
      </c>
      <c r="BG366" s="6" t="str">
        <f t="shared" si="58"/>
        <v>Menor a 100%</v>
      </c>
      <c r="BH366" s="2" t="s">
        <v>591</v>
      </c>
      <c r="BI366" s="2">
        <v>0.78194444444444444</v>
      </c>
      <c r="BJ366" s="2">
        <v>1.0165277777777779</v>
      </c>
      <c r="BK366" s="2">
        <v>1.6264444444444448</v>
      </c>
    </row>
    <row r="367" spans="1:63" ht="35.25" customHeight="1">
      <c r="A367" s="1">
        <v>8248</v>
      </c>
      <c r="B367" s="1">
        <v>341</v>
      </c>
      <c r="C367" s="1" t="s">
        <v>272</v>
      </c>
      <c r="D367" s="1">
        <v>6</v>
      </c>
      <c r="E367" s="1" t="s">
        <v>0</v>
      </c>
      <c r="F367" s="1">
        <v>71554</v>
      </c>
      <c r="G367" s="1" t="s">
        <v>2800</v>
      </c>
      <c r="H367" s="1" t="s">
        <v>0</v>
      </c>
      <c r="I367" s="1" t="s">
        <v>754</v>
      </c>
      <c r="J367" s="1">
        <v>68</v>
      </c>
      <c r="K367" s="1" t="s">
        <v>683</v>
      </c>
      <c r="L367" s="1">
        <v>820</v>
      </c>
      <c r="M367" s="1" t="s">
        <v>755</v>
      </c>
      <c r="N367" s="1" t="s">
        <v>532</v>
      </c>
      <c r="O367" s="1" t="s">
        <v>533</v>
      </c>
      <c r="P367" s="1" t="s">
        <v>533</v>
      </c>
      <c r="Q367" s="1" t="s">
        <v>533</v>
      </c>
      <c r="R367" s="1" t="s">
        <v>532</v>
      </c>
      <c r="S367" s="1" t="s">
        <v>533</v>
      </c>
      <c r="T367" s="1" t="s">
        <v>533</v>
      </c>
      <c r="U367" s="1" t="s">
        <v>532</v>
      </c>
      <c r="V367" s="1" t="s">
        <v>532</v>
      </c>
      <c r="W367" s="1" t="s">
        <v>532</v>
      </c>
      <c r="X367" s="1">
        <v>2009</v>
      </c>
      <c r="Y367" s="1" t="s">
        <v>534</v>
      </c>
      <c r="Z367" s="1">
        <v>1</v>
      </c>
      <c r="AA367" s="1">
        <v>2015</v>
      </c>
      <c r="AB367" s="5">
        <v>173</v>
      </c>
      <c r="AC367" s="1" t="s">
        <v>538</v>
      </c>
      <c r="AD367" s="1">
        <v>11</v>
      </c>
      <c r="AE367" s="1">
        <v>25</v>
      </c>
      <c r="AF367" s="1">
        <v>1601</v>
      </c>
      <c r="AG367" s="1" t="s">
        <v>2797</v>
      </c>
      <c r="AH367" s="1">
        <v>11</v>
      </c>
      <c r="AI367" s="1">
        <v>25</v>
      </c>
      <c r="AJ367" s="1">
        <v>2</v>
      </c>
      <c r="AK367" s="1">
        <v>9221988</v>
      </c>
      <c r="AL367" s="4">
        <v>292.42732115677319</v>
      </c>
      <c r="AM367" s="1">
        <v>3708017</v>
      </c>
      <c r="AN367" s="1" t="s">
        <v>2791</v>
      </c>
      <c r="AO367" s="1" t="s">
        <v>2792</v>
      </c>
      <c r="AP367" s="1">
        <v>6009</v>
      </c>
      <c r="AQ367" s="1">
        <v>359</v>
      </c>
      <c r="AR367" s="1" t="s">
        <v>532</v>
      </c>
      <c r="AS367" s="1" t="s">
        <v>2793</v>
      </c>
      <c r="AT367" s="1" t="s">
        <v>690</v>
      </c>
      <c r="AU367" s="1" t="s">
        <v>2794</v>
      </c>
      <c r="AV367" s="1" t="s">
        <v>2795</v>
      </c>
      <c r="AW367" s="4">
        <v>351</v>
      </c>
      <c r="AX367" s="3">
        <v>0.77500000000000002</v>
      </c>
      <c r="AY367" s="6">
        <v>0.81456078316649916</v>
      </c>
      <c r="AZ367" s="6">
        <f t="shared" si="62"/>
        <v>0.81456078316649916</v>
      </c>
      <c r="BA367" s="6" t="str">
        <f t="shared" si="56"/>
        <v>Menor a 100%</v>
      </c>
      <c r="BB367" s="6">
        <v>1.690331336166319</v>
      </c>
      <c r="BC367" s="6">
        <f t="shared" si="63"/>
        <v>1.690331336166319</v>
      </c>
      <c r="BD367" s="6" t="str">
        <f t="shared" si="57"/>
        <v>Mayor a 100%</v>
      </c>
      <c r="BE367" s="6">
        <v>0.83312627110191795</v>
      </c>
      <c r="BF367" s="6">
        <f t="shared" si="64"/>
        <v>0.83312627110191795</v>
      </c>
      <c r="BG367" s="6" t="str">
        <f t="shared" si="58"/>
        <v>Menor a 100%</v>
      </c>
      <c r="BH367" s="2" t="s">
        <v>591</v>
      </c>
      <c r="BI367" s="2">
        <v>0.78194444444444444</v>
      </c>
      <c r="BJ367" s="2">
        <v>1.0165277777777779</v>
      </c>
      <c r="BK367" s="2">
        <v>1.6264444444444448</v>
      </c>
    </row>
    <row r="368" spans="1:63" ht="35.25" customHeight="1">
      <c r="A368" s="1">
        <v>8249</v>
      </c>
      <c r="B368" s="1">
        <v>341</v>
      </c>
      <c r="C368" s="1" t="s">
        <v>272</v>
      </c>
      <c r="D368" s="1">
        <v>5</v>
      </c>
      <c r="E368" s="1" t="s">
        <v>446</v>
      </c>
      <c r="F368" s="1">
        <v>71484</v>
      </c>
      <c r="G368" s="1" t="s">
        <v>857</v>
      </c>
      <c r="H368" s="1" t="s">
        <v>446</v>
      </c>
      <c r="I368" s="1" t="s">
        <v>2801</v>
      </c>
      <c r="J368" s="1">
        <v>68</v>
      </c>
      <c r="K368" s="1" t="s">
        <v>683</v>
      </c>
      <c r="L368" s="1">
        <v>276</v>
      </c>
      <c r="M368" s="1" t="s">
        <v>2802</v>
      </c>
      <c r="N368" s="1" t="s">
        <v>532</v>
      </c>
      <c r="O368" s="1" t="s">
        <v>533</v>
      </c>
      <c r="P368" s="1" t="s">
        <v>533</v>
      </c>
      <c r="Q368" s="1" t="s">
        <v>533</v>
      </c>
      <c r="R368" s="1" t="s">
        <v>532</v>
      </c>
      <c r="S368" s="1" t="s">
        <v>533</v>
      </c>
      <c r="T368" s="1" t="s">
        <v>533</v>
      </c>
      <c r="U368" s="1" t="s">
        <v>532</v>
      </c>
      <c r="V368" s="1" t="s">
        <v>532</v>
      </c>
      <c r="W368" s="1" t="s">
        <v>532</v>
      </c>
      <c r="X368" s="1">
        <v>2009</v>
      </c>
      <c r="Y368" s="1" t="s">
        <v>534</v>
      </c>
      <c r="Z368" s="1">
        <v>1</v>
      </c>
      <c r="AA368" s="1">
        <v>2015</v>
      </c>
      <c r="AB368" s="5">
        <v>424</v>
      </c>
      <c r="AC368" s="1" t="s">
        <v>2803</v>
      </c>
      <c r="AD368" s="1">
        <v>11</v>
      </c>
      <c r="AE368" s="1">
        <v>0</v>
      </c>
      <c r="AF368" s="1">
        <v>1041</v>
      </c>
      <c r="AG368" s="1" t="s">
        <v>2804</v>
      </c>
      <c r="AH368" s="1">
        <v>10</v>
      </c>
      <c r="AI368" s="1">
        <v>45</v>
      </c>
      <c r="AJ368" s="1">
        <v>2</v>
      </c>
      <c r="AK368" s="1">
        <v>16355993</v>
      </c>
      <c r="AL368" s="4">
        <v>518.64513571790974</v>
      </c>
      <c r="AM368" s="1">
        <v>3708017</v>
      </c>
      <c r="AN368" s="1" t="s">
        <v>2791</v>
      </c>
      <c r="AO368" s="1" t="s">
        <v>2792</v>
      </c>
      <c r="AP368" s="1">
        <v>6009</v>
      </c>
      <c r="AQ368" s="1">
        <v>769</v>
      </c>
      <c r="AR368" s="1" t="s">
        <v>532</v>
      </c>
      <c r="AS368" s="1" t="s">
        <v>2793</v>
      </c>
      <c r="AT368" s="1" t="s">
        <v>690</v>
      </c>
      <c r="AU368" s="1" t="s">
        <v>2794</v>
      </c>
      <c r="AV368" s="1" t="s">
        <v>2795</v>
      </c>
      <c r="AW368" s="4">
        <v>614</v>
      </c>
      <c r="AX368" s="3">
        <v>592.32638888888891</v>
      </c>
      <c r="AY368" s="6">
        <v>0.6744410087359034</v>
      </c>
      <c r="AZ368" s="6">
        <f t="shared" si="62"/>
        <v>0.6744410087359034</v>
      </c>
      <c r="BA368" s="6" t="str">
        <f t="shared" si="56"/>
        <v>Menor a 100%</v>
      </c>
      <c r="BB368" s="6">
        <v>1.2232196597120513</v>
      </c>
      <c r="BC368" s="6">
        <f t="shared" si="63"/>
        <v>1.2232196597120513</v>
      </c>
      <c r="BD368" s="6" t="str">
        <f t="shared" si="57"/>
        <v>Mayor a 100%</v>
      </c>
      <c r="BE368" s="6">
        <v>0.84469891810734488</v>
      </c>
      <c r="BF368" s="6">
        <f t="shared" si="64"/>
        <v>0.84469891810734488</v>
      </c>
      <c r="BG368" s="6" t="str">
        <f t="shared" si="58"/>
        <v>Menor a 100%</v>
      </c>
      <c r="BH368" s="2" t="s">
        <v>543</v>
      </c>
      <c r="BI368" s="2">
        <v>594.08333333333337</v>
      </c>
      <c r="BJ368" s="2">
        <v>712.9</v>
      </c>
      <c r="BK368" s="2">
        <v>1069.3499999999999</v>
      </c>
    </row>
    <row r="369" spans="1:63" ht="35.25" customHeight="1">
      <c r="A369" s="1">
        <v>8305</v>
      </c>
      <c r="B369" s="1">
        <v>96</v>
      </c>
      <c r="C369" s="1" t="s">
        <v>271</v>
      </c>
      <c r="D369" s="1">
        <v>6</v>
      </c>
      <c r="E369" s="1" t="s">
        <v>0</v>
      </c>
      <c r="F369" s="1">
        <v>71559</v>
      </c>
      <c r="G369" s="1" t="s">
        <v>2805</v>
      </c>
      <c r="H369" s="1" t="s">
        <v>0</v>
      </c>
      <c r="I369" s="1" t="s">
        <v>2806</v>
      </c>
      <c r="J369" s="1">
        <v>5</v>
      </c>
      <c r="K369" s="1" t="s">
        <v>945</v>
      </c>
      <c r="L369" s="1">
        <v>148</v>
      </c>
      <c r="M369" s="1" t="s">
        <v>2807</v>
      </c>
      <c r="N369" s="1" t="s">
        <v>532</v>
      </c>
      <c r="O369" s="1" t="s">
        <v>533</v>
      </c>
      <c r="P369" s="1" t="s">
        <v>533</v>
      </c>
      <c r="Q369" s="1" t="s">
        <v>533</v>
      </c>
      <c r="R369" s="1" t="s">
        <v>532</v>
      </c>
      <c r="S369" s="1" t="s">
        <v>533</v>
      </c>
      <c r="T369" s="1" t="s">
        <v>533</v>
      </c>
      <c r="U369" s="1" t="s">
        <v>533</v>
      </c>
      <c r="V369" s="1" t="s">
        <v>533</v>
      </c>
      <c r="W369" s="1" t="s">
        <v>532</v>
      </c>
      <c r="X369" s="1">
        <v>2009</v>
      </c>
      <c r="Y369" s="1" t="s">
        <v>534</v>
      </c>
      <c r="Z369" s="1">
        <v>1</v>
      </c>
      <c r="AA369" s="1">
        <v>2012</v>
      </c>
      <c r="AB369" s="5">
        <v>26</v>
      </c>
      <c r="AC369" s="1" t="s">
        <v>842</v>
      </c>
      <c r="AD369" s="1">
        <v>6</v>
      </c>
      <c r="AE369" s="1">
        <v>0</v>
      </c>
      <c r="AF369" s="1">
        <v>111</v>
      </c>
      <c r="AG369" s="1" t="s">
        <v>2808</v>
      </c>
      <c r="AH369" s="1">
        <v>6</v>
      </c>
      <c r="AI369" s="1">
        <v>0</v>
      </c>
      <c r="AJ369" s="1">
        <v>1</v>
      </c>
      <c r="AK369" s="1">
        <v>607699</v>
      </c>
      <c r="AL369" s="4">
        <v>19.270008878741756</v>
      </c>
      <c r="AM369" s="1">
        <v>2489693</v>
      </c>
      <c r="AN369" s="1" t="s">
        <v>2809</v>
      </c>
      <c r="AO369" s="1" t="s">
        <v>2087</v>
      </c>
      <c r="AP369" s="1">
        <v>4826</v>
      </c>
      <c r="AQ369" s="1">
        <v>68</v>
      </c>
      <c r="AR369" s="1" t="s">
        <v>532</v>
      </c>
      <c r="AS369" s="1" t="s">
        <v>2810</v>
      </c>
      <c r="AT369" s="1" t="s">
        <v>952</v>
      </c>
      <c r="AU369" s="1" t="s">
        <v>2811</v>
      </c>
      <c r="AV369" s="1" t="s">
        <v>2812</v>
      </c>
      <c r="AW369" s="4">
        <v>21.9</v>
      </c>
      <c r="AX369" s="3">
        <v>58.076774691358018</v>
      </c>
      <c r="AY369" s="6">
        <v>0.28338248351090817</v>
      </c>
      <c r="AZ369" s="6">
        <f t="shared" si="62"/>
        <v>0.28338248351090817</v>
      </c>
      <c r="BA369" s="6" t="str">
        <f t="shared" si="56"/>
        <v>Menor a 100%</v>
      </c>
      <c r="BB369" s="6">
        <v>0.74115418764391372</v>
      </c>
      <c r="BC369" s="6">
        <f t="shared" si="63"/>
        <v>0.74115418764391372</v>
      </c>
      <c r="BD369" s="6" t="str">
        <f t="shared" si="57"/>
        <v>Menor a 100%</v>
      </c>
      <c r="BE369" s="6">
        <v>0.8799090812210848</v>
      </c>
      <c r="BF369" s="6">
        <f t="shared" si="64"/>
        <v>0.8799090812210848</v>
      </c>
      <c r="BG369" s="6" t="str">
        <f t="shared" si="58"/>
        <v>Menor a 100%</v>
      </c>
      <c r="BH369" s="2" t="s">
        <v>591</v>
      </c>
      <c r="BI369" s="2">
        <v>59.581404320987652</v>
      </c>
      <c r="BJ369" s="2">
        <v>71.497685185185176</v>
      </c>
      <c r="BK369" s="2">
        <v>107.24652777777777</v>
      </c>
    </row>
    <row r="370" spans="1:63" ht="35.25" customHeight="1">
      <c r="A370" s="1">
        <v>8306</v>
      </c>
      <c r="B370" s="1">
        <v>96</v>
      </c>
      <c r="C370" s="1" t="s">
        <v>271</v>
      </c>
      <c r="D370" s="1">
        <v>6</v>
      </c>
      <c r="E370" s="1" t="s">
        <v>0</v>
      </c>
      <c r="F370" s="1">
        <v>71560</v>
      </c>
      <c r="G370" s="1" t="s">
        <v>2813</v>
      </c>
      <c r="H370" s="1" t="s">
        <v>0</v>
      </c>
      <c r="I370" s="1" t="s">
        <v>2806</v>
      </c>
      <c r="J370" s="1">
        <v>5</v>
      </c>
      <c r="K370" s="1" t="s">
        <v>945</v>
      </c>
      <c r="L370" s="1">
        <v>148</v>
      </c>
      <c r="M370" s="1" t="s">
        <v>2807</v>
      </c>
      <c r="N370" s="1" t="s">
        <v>532</v>
      </c>
      <c r="O370" s="1" t="s">
        <v>533</v>
      </c>
      <c r="P370" s="1" t="s">
        <v>533</v>
      </c>
      <c r="Q370" s="1" t="s">
        <v>533</v>
      </c>
      <c r="R370" s="1" t="s">
        <v>532</v>
      </c>
      <c r="S370" s="1" t="s">
        <v>533</v>
      </c>
      <c r="T370" s="1" t="s">
        <v>533</v>
      </c>
      <c r="U370" s="1" t="s">
        <v>533</v>
      </c>
      <c r="V370" s="1" t="s">
        <v>533</v>
      </c>
      <c r="W370" s="1" t="s">
        <v>532</v>
      </c>
      <c r="X370" s="1">
        <v>2009</v>
      </c>
      <c r="Y370" s="1" t="s">
        <v>534</v>
      </c>
      <c r="Z370" s="1">
        <v>1</v>
      </c>
      <c r="AA370" s="1">
        <v>2012</v>
      </c>
      <c r="AB370" s="5">
        <v>20</v>
      </c>
      <c r="AC370" s="1" t="s">
        <v>2814</v>
      </c>
      <c r="AD370" s="1">
        <v>12</v>
      </c>
      <c r="AE370" s="1">
        <v>40</v>
      </c>
      <c r="AF370" s="1">
        <v>130</v>
      </c>
      <c r="AG370" s="1" t="s">
        <v>2815</v>
      </c>
      <c r="AH370" s="1">
        <v>17</v>
      </c>
      <c r="AI370" s="1">
        <v>0</v>
      </c>
      <c r="AJ370" s="1">
        <v>1</v>
      </c>
      <c r="AK370" s="1">
        <v>428259</v>
      </c>
      <c r="AL370" s="4">
        <v>13.580003805175037</v>
      </c>
      <c r="AM370" s="1">
        <v>2489693</v>
      </c>
      <c r="AN370" s="1" t="s">
        <v>2809</v>
      </c>
      <c r="AO370" s="1" t="s">
        <v>2087</v>
      </c>
      <c r="AP370" s="1">
        <v>4826</v>
      </c>
      <c r="AQ370" s="1">
        <v>75</v>
      </c>
      <c r="AR370" s="1" t="s">
        <v>532</v>
      </c>
      <c r="AS370" s="1" t="s">
        <v>2810</v>
      </c>
      <c r="AT370" s="1" t="s">
        <v>952</v>
      </c>
      <c r="AU370" s="1" t="s">
        <v>2811</v>
      </c>
      <c r="AV370" s="1" t="s">
        <v>2812</v>
      </c>
      <c r="AW370" s="4">
        <v>10.95</v>
      </c>
      <c r="AX370" s="3">
        <v>58.076774691358018</v>
      </c>
      <c r="AY370" s="6">
        <v>0.18106671740233382</v>
      </c>
      <c r="AZ370" s="6">
        <f t="shared" si="62"/>
        <v>0.18106671740233382</v>
      </c>
      <c r="BA370" s="6" t="str">
        <f t="shared" si="56"/>
        <v>Menor a 100%</v>
      </c>
      <c r="BB370" s="6">
        <v>0.67900019025875191</v>
      </c>
      <c r="BC370" s="6">
        <f t="shared" si="63"/>
        <v>0.67900019025875191</v>
      </c>
      <c r="BD370" s="6" t="str">
        <f t="shared" si="57"/>
        <v>Menor a 100%</v>
      </c>
      <c r="BE370" s="6">
        <v>1.2401829959063961</v>
      </c>
      <c r="BF370" s="6">
        <f t="shared" si="64"/>
        <v>1.2401829959063961</v>
      </c>
      <c r="BG370" s="6" t="str">
        <f t="shared" si="58"/>
        <v>Mayor a 100%</v>
      </c>
      <c r="BH370" s="2" t="s">
        <v>591</v>
      </c>
      <c r="BI370" s="2">
        <v>59.581404320987652</v>
      </c>
      <c r="BJ370" s="2">
        <v>71.497685185185176</v>
      </c>
      <c r="BK370" s="2">
        <v>107.24652777777777</v>
      </c>
    </row>
    <row r="371" spans="1:63" ht="35.25" customHeight="1">
      <c r="A371" s="1">
        <v>8307</v>
      </c>
      <c r="B371" s="1">
        <v>96</v>
      </c>
      <c r="C371" s="1" t="s">
        <v>271</v>
      </c>
      <c r="D371" s="1">
        <v>6</v>
      </c>
      <c r="E371" s="1" t="s">
        <v>0</v>
      </c>
      <c r="F371" s="1">
        <v>71558</v>
      </c>
      <c r="G371" s="1" t="s">
        <v>2816</v>
      </c>
      <c r="H371" s="1" t="s">
        <v>0</v>
      </c>
      <c r="I371" s="1" t="s">
        <v>2806</v>
      </c>
      <c r="J371" s="1">
        <v>5</v>
      </c>
      <c r="K371" s="1" t="s">
        <v>945</v>
      </c>
      <c r="L371" s="1">
        <v>148</v>
      </c>
      <c r="M371" s="1" t="s">
        <v>2807</v>
      </c>
      <c r="N371" s="1" t="s">
        <v>532</v>
      </c>
      <c r="O371" s="1" t="s">
        <v>533</v>
      </c>
      <c r="P371" s="1" t="s">
        <v>533</v>
      </c>
      <c r="Q371" s="1" t="s">
        <v>533</v>
      </c>
      <c r="R371" s="1" t="s">
        <v>532</v>
      </c>
      <c r="S371" s="1" t="s">
        <v>533</v>
      </c>
      <c r="T371" s="1" t="s">
        <v>533</v>
      </c>
      <c r="U371" s="1" t="s">
        <v>533</v>
      </c>
      <c r="V371" s="1" t="s">
        <v>533</v>
      </c>
      <c r="W371" s="1" t="s">
        <v>532</v>
      </c>
      <c r="X371" s="1">
        <v>2009</v>
      </c>
      <c r="Y371" s="1" t="s">
        <v>534</v>
      </c>
      <c r="Z371" s="1">
        <v>1</v>
      </c>
      <c r="AA371" s="1">
        <v>2012</v>
      </c>
      <c r="AB371" s="5">
        <v>43</v>
      </c>
      <c r="AC371" s="1" t="s">
        <v>819</v>
      </c>
      <c r="AD371" s="1">
        <v>18</v>
      </c>
      <c r="AE371" s="1">
        <v>0</v>
      </c>
      <c r="AF371" s="1">
        <v>980</v>
      </c>
      <c r="AG371" s="1" t="s">
        <v>2817</v>
      </c>
      <c r="AH371" s="1">
        <v>18</v>
      </c>
      <c r="AI371" s="1">
        <v>0</v>
      </c>
      <c r="AJ371" s="1">
        <v>1</v>
      </c>
      <c r="AK371" s="1">
        <v>346581</v>
      </c>
      <c r="AL371" s="4">
        <v>10.990011415525114</v>
      </c>
      <c r="AM371" s="1">
        <v>2489693</v>
      </c>
      <c r="AN371" s="1" t="s">
        <v>2809</v>
      </c>
      <c r="AO371" s="1" t="s">
        <v>2087</v>
      </c>
      <c r="AP371" s="1">
        <v>4826</v>
      </c>
      <c r="AQ371" s="1">
        <v>475</v>
      </c>
      <c r="AR371" s="1" t="s">
        <v>532</v>
      </c>
      <c r="AS371" s="1" t="s">
        <v>2810</v>
      </c>
      <c r="AT371" s="1" t="s">
        <v>952</v>
      </c>
      <c r="AU371" s="1" t="s">
        <v>2811</v>
      </c>
      <c r="AV371" s="1" t="s">
        <v>2812</v>
      </c>
      <c r="AW371" s="4">
        <v>10.95</v>
      </c>
      <c r="AX371" s="3">
        <v>58.076774691358018</v>
      </c>
      <c r="AY371" s="6">
        <v>2.3136866137947607E-2</v>
      </c>
      <c r="AZ371" s="6">
        <f t="shared" si="62"/>
        <v>2.3136866137947607E-2</v>
      </c>
      <c r="BA371" s="6" t="str">
        <f t="shared" si="56"/>
        <v>Menor a 100%</v>
      </c>
      <c r="BB371" s="6">
        <v>0.25558166082616546</v>
      </c>
      <c r="BC371" s="6">
        <f t="shared" si="63"/>
        <v>0.25558166082616546</v>
      </c>
      <c r="BD371" s="6" t="str">
        <f t="shared" si="57"/>
        <v>Menor a 100%</v>
      </c>
      <c r="BE371" s="6">
        <v>1.0036540105502387</v>
      </c>
      <c r="BF371" s="6">
        <f t="shared" si="64"/>
        <v>1.0036540105502387</v>
      </c>
      <c r="BG371" s="6" t="str">
        <f t="shared" si="58"/>
        <v>Mayor a 100%</v>
      </c>
      <c r="BH371" s="2" t="s">
        <v>591</v>
      </c>
      <c r="BI371" s="2">
        <v>59.581404320987652</v>
      </c>
      <c r="BJ371" s="2">
        <v>71.497685185185176</v>
      </c>
      <c r="BK371" s="2">
        <v>107.24652777777777</v>
      </c>
    </row>
    <row r="372" spans="1:63" ht="35.25" customHeight="1">
      <c r="A372" s="1">
        <v>8345</v>
      </c>
      <c r="B372" s="1">
        <v>897</v>
      </c>
      <c r="C372" s="1" t="s">
        <v>270</v>
      </c>
      <c r="D372" s="1">
        <v>5</v>
      </c>
      <c r="E372" s="1" t="s">
        <v>446</v>
      </c>
      <c r="F372" s="1">
        <v>1273</v>
      </c>
      <c r="G372" s="1" t="s">
        <v>2818</v>
      </c>
      <c r="H372" s="1" t="s">
        <v>446</v>
      </c>
      <c r="I372" s="1" t="s">
        <v>2819</v>
      </c>
      <c r="J372" s="1">
        <v>25</v>
      </c>
      <c r="K372" s="1" t="s">
        <v>662</v>
      </c>
      <c r="L372" s="1">
        <v>898</v>
      </c>
      <c r="M372" s="1" t="s">
        <v>2820</v>
      </c>
      <c r="N372" s="1" t="s">
        <v>532</v>
      </c>
      <c r="O372" s="1" t="s">
        <v>533</v>
      </c>
      <c r="P372" s="1" t="s">
        <v>533</v>
      </c>
      <c r="Q372" s="1" t="s">
        <v>533</v>
      </c>
      <c r="R372" s="1" t="s">
        <v>533</v>
      </c>
      <c r="S372" s="1" t="s">
        <v>533</v>
      </c>
      <c r="T372" s="1" t="s">
        <v>533</v>
      </c>
      <c r="U372" s="1" t="s">
        <v>533</v>
      </c>
      <c r="V372" s="1" t="s">
        <v>533</v>
      </c>
      <c r="W372" s="1" t="s">
        <v>533</v>
      </c>
      <c r="X372" s="1">
        <v>2009</v>
      </c>
      <c r="Y372" s="1" t="s">
        <v>534</v>
      </c>
      <c r="Z372" s="1">
        <v>1</v>
      </c>
      <c r="AA372" s="1">
        <v>2012</v>
      </c>
      <c r="AB372" s="5">
        <v>50</v>
      </c>
      <c r="AC372" s="1" t="s">
        <v>564</v>
      </c>
      <c r="AD372" s="1">
        <v>9</v>
      </c>
      <c r="AE372" s="1">
        <v>0</v>
      </c>
      <c r="AF372" s="1">
        <v>100</v>
      </c>
      <c r="AG372" s="1" t="s">
        <v>2646</v>
      </c>
      <c r="AH372" s="1">
        <v>11</v>
      </c>
      <c r="AI372" s="1">
        <v>0</v>
      </c>
      <c r="AJ372" s="1">
        <v>2</v>
      </c>
      <c r="AK372" s="1">
        <v>70000</v>
      </c>
      <c r="AL372" s="4">
        <v>2.2196854388635212</v>
      </c>
      <c r="AM372" s="1">
        <v>2489524</v>
      </c>
      <c r="AN372" s="1" t="s">
        <v>2821</v>
      </c>
      <c r="AO372" s="1" t="s">
        <v>709</v>
      </c>
      <c r="AP372" s="1">
        <v>5051</v>
      </c>
      <c r="AQ372" s="1">
        <v>20</v>
      </c>
      <c r="AR372" s="1" t="s">
        <v>532</v>
      </c>
      <c r="AS372" s="1" t="s">
        <v>2822</v>
      </c>
      <c r="AT372" s="1" t="s">
        <v>750</v>
      </c>
      <c r="AU372" s="1" t="s">
        <v>2823</v>
      </c>
      <c r="AV372" s="1" t="s">
        <v>2824</v>
      </c>
      <c r="AW372" s="4">
        <v>7.86</v>
      </c>
      <c r="AX372" s="3">
        <v>2.8902777777777779</v>
      </c>
      <c r="AY372" s="6">
        <v>0.11098427194317606</v>
      </c>
      <c r="AZ372" s="6">
        <f t="shared" si="62"/>
        <v>0.11098427194317606</v>
      </c>
      <c r="BA372" s="6" t="str">
        <f t="shared" si="56"/>
        <v>Menor a 100%</v>
      </c>
      <c r="BB372" s="6">
        <v>4.4393708777270426E-2</v>
      </c>
      <c r="BC372" s="6">
        <f t="shared" si="63"/>
        <v>4.4393708777270426E-2</v>
      </c>
      <c r="BD372" s="6" t="str">
        <f t="shared" si="57"/>
        <v>Menor a 100%</v>
      </c>
      <c r="BE372" s="6">
        <v>0.28240272759077878</v>
      </c>
      <c r="BF372" s="6">
        <f t="shared" si="64"/>
        <v>0.28240272759077878</v>
      </c>
      <c r="BG372" s="6" t="str">
        <f t="shared" si="58"/>
        <v>Menor a 100%</v>
      </c>
      <c r="BH372" s="2" t="s">
        <v>591</v>
      </c>
      <c r="BI372" s="2">
        <v>2.9430555555555555</v>
      </c>
      <c r="BJ372" s="2">
        <v>3.8259722222222221</v>
      </c>
      <c r="BK372" s="2">
        <v>6.1215555555555561</v>
      </c>
    </row>
    <row r="373" spans="1:63" ht="35.25" customHeight="1">
      <c r="A373" s="1">
        <v>8346</v>
      </c>
      <c r="B373" s="1">
        <v>897</v>
      </c>
      <c r="C373" s="1" t="s">
        <v>270</v>
      </c>
      <c r="D373" s="1">
        <v>5</v>
      </c>
      <c r="E373" s="1" t="s">
        <v>446</v>
      </c>
      <c r="F373" s="1">
        <v>1273</v>
      </c>
      <c r="G373" s="1" t="s">
        <v>2818</v>
      </c>
      <c r="H373" s="1" t="s">
        <v>446</v>
      </c>
      <c r="I373" s="1" t="s">
        <v>2819</v>
      </c>
      <c r="J373" s="1">
        <v>25</v>
      </c>
      <c r="K373" s="1" t="s">
        <v>662</v>
      </c>
      <c r="L373" s="1">
        <v>898</v>
      </c>
      <c r="M373" s="1" t="s">
        <v>2820</v>
      </c>
      <c r="N373" s="1" t="s">
        <v>532</v>
      </c>
      <c r="O373" s="1" t="s">
        <v>533</v>
      </c>
      <c r="P373" s="1" t="s">
        <v>533</v>
      </c>
      <c r="Q373" s="1" t="s">
        <v>533</v>
      </c>
      <c r="R373" s="1" t="s">
        <v>533</v>
      </c>
      <c r="S373" s="1" t="s">
        <v>533</v>
      </c>
      <c r="T373" s="1" t="s">
        <v>533</v>
      </c>
      <c r="U373" s="1" t="s">
        <v>532</v>
      </c>
      <c r="V373" s="1" t="s">
        <v>533</v>
      </c>
      <c r="W373" s="1" t="s">
        <v>533</v>
      </c>
      <c r="X373" s="1">
        <v>2009</v>
      </c>
      <c r="Y373" s="1" t="s">
        <v>534</v>
      </c>
      <c r="Z373" s="1">
        <v>1</v>
      </c>
      <c r="AA373" s="1">
        <v>2012</v>
      </c>
      <c r="AB373" s="5">
        <v>50</v>
      </c>
      <c r="AC373" s="1" t="s">
        <v>564</v>
      </c>
      <c r="AD373" s="1">
        <v>9</v>
      </c>
      <c r="AE373" s="1">
        <v>0</v>
      </c>
      <c r="AF373" s="1">
        <v>100</v>
      </c>
      <c r="AG373" s="1" t="s">
        <v>2646</v>
      </c>
      <c r="AH373" s="1">
        <v>11</v>
      </c>
      <c r="AI373" s="1">
        <v>0</v>
      </c>
      <c r="AJ373" s="1">
        <v>2</v>
      </c>
      <c r="AK373" s="1">
        <v>86441</v>
      </c>
      <c r="AL373" s="4">
        <v>2.7410261288685946</v>
      </c>
      <c r="AM373" s="1">
        <v>2489524</v>
      </c>
      <c r="AN373" s="1" t="s">
        <v>2821</v>
      </c>
      <c r="AO373" s="1" t="s">
        <v>709</v>
      </c>
      <c r="AP373" s="1">
        <v>5051</v>
      </c>
      <c r="AQ373" s="1">
        <v>20</v>
      </c>
      <c r="AR373" s="1" t="s">
        <v>532</v>
      </c>
      <c r="AS373" s="1" t="s">
        <v>2825</v>
      </c>
      <c r="AT373" s="1" t="s">
        <v>750</v>
      </c>
      <c r="AU373" s="1" t="s">
        <v>2823</v>
      </c>
      <c r="AV373" s="1" t="s">
        <v>2824</v>
      </c>
      <c r="AW373" s="4">
        <v>11.75</v>
      </c>
      <c r="AX373" s="3">
        <v>2.8902777777777779</v>
      </c>
      <c r="AY373" s="6">
        <v>0.13705130644342972</v>
      </c>
      <c r="AZ373" s="6">
        <f t="shared" si="62"/>
        <v>0.13705130644342972</v>
      </c>
      <c r="BA373" s="6" t="str">
        <f t="shared" si="56"/>
        <v>Menor a 100%</v>
      </c>
      <c r="BB373" s="6">
        <v>5.482052257737189E-2</v>
      </c>
      <c r="BC373" s="6">
        <f t="shared" si="63"/>
        <v>5.482052257737189E-2</v>
      </c>
      <c r="BD373" s="6" t="str">
        <f t="shared" si="57"/>
        <v>Menor a 100%</v>
      </c>
      <c r="BE373" s="6">
        <v>0.23327881947817827</v>
      </c>
      <c r="BF373" s="6">
        <f t="shared" si="64"/>
        <v>0.23327881947817827</v>
      </c>
      <c r="BG373" s="6" t="str">
        <f t="shared" si="58"/>
        <v>Menor a 100%</v>
      </c>
      <c r="BH373" s="2" t="s">
        <v>591</v>
      </c>
      <c r="BI373" s="2">
        <v>2.9430555555555555</v>
      </c>
      <c r="BJ373" s="2">
        <v>3.8259722222222221</v>
      </c>
      <c r="BK373" s="2">
        <v>6.1215555555555561</v>
      </c>
    </row>
    <row r="374" spans="1:63" ht="35.25" customHeight="1">
      <c r="A374" s="1">
        <v>8385</v>
      </c>
      <c r="B374" s="1">
        <v>22249</v>
      </c>
      <c r="C374" s="1" t="s">
        <v>269</v>
      </c>
      <c r="D374" s="1">
        <v>6</v>
      </c>
      <c r="E374" s="1" t="s">
        <v>0</v>
      </c>
      <c r="F374" s="1">
        <v>71570</v>
      </c>
      <c r="G374" s="1" t="s">
        <v>2826</v>
      </c>
      <c r="H374" s="1" t="s">
        <v>0</v>
      </c>
      <c r="I374" s="1" t="s">
        <v>2827</v>
      </c>
      <c r="J374" s="1">
        <v>5</v>
      </c>
      <c r="K374" s="1" t="s">
        <v>945</v>
      </c>
      <c r="L374" s="1">
        <v>761</v>
      </c>
      <c r="M374" s="1" t="s">
        <v>2828</v>
      </c>
      <c r="N374" s="1" t="s">
        <v>532</v>
      </c>
      <c r="O374" s="1" t="s">
        <v>532</v>
      </c>
      <c r="P374" s="1" t="s">
        <v>532</v>
      </c>
      <c r="Q374" s="1" t="s">
        <v>533</v>
      </c>
      <c r="R374" s="1" t="s">
        <v>532</v>
      </c>
      <c r="S374" s="1" t="s">
        <v>533</v>
      </c>
      <c r="T374" s="1" t="s">
        <v>533</v>
      </c>
      <c r="U374" s="1" t="s">
        <v>533</v>
      </c>
      <c r="V374" s="1" t="s">
        <v>533</v>
      </c>
      <c r="W374" s="1" t="s">
        <v>533</v>
      </c>
      <c r="X374" s="1">
        <v>2009</v>
      </c>
      <c r="Y374" s="1" t="s">
        <v>534</v>
      </c>
      <c r="Z374" s="1">
        <v>1</v>
      </c>
      <c r="AA374" s="1">
        <v>2011</v>
      </c>
      <c r="AB374" s="5">
        <v>191</v>
      </c>
      <c r="AC374" s="1" t="s">
        <v>2829</v>
      </c>
      <c r="AD374" s="1">
        <v>8</v>
      </c>
      <c r="AE374" s="1">
        <v>0</v>
      </c>
      <c r="AF374" s="1">
        <v>24480</v>
      </c>
      <c r="AG374" s="1" t="s">
        <v>2830</v>
      </c>
      <c r="AH374" s="1">
        <v>8</v>
      </c>
      <c r="AI374" s="1">
        <v>0</v>
      </c>
      <c r="AJ374" s="1">
        <v>2</v>
      </c>
      <c r="AK374" s="1">
        <v>1576800</v>
      </c>
      <c r="AL374" s="4">
        <v>50</v>
      </c>
      <c r="AM374" s="1">
        <v>2070789</v>
      </c>
      <c r="AN374" s="1" t="s">
        <v>2831</v>
      </c>
      <c r="AO374" s="1" t="s">
        <v>605</v>
      </c>
      <c r="AP374" s="1">
        <v>4444</v>
      </c>
      <c r="AQ374" s="1">
        <v>12335</v>
      </c>
      <c r="AR374" s="1" t="s">
        <v>532</v>
      </c>
      <c r="AS374" s="1" t="s">
        <v>2832</v>
      </c>
      <c r="AT374" s="1" t="s">
        <v>1323</v>
      </c>
      <c r="AU374" s="1" t="s">
        <v>2833</v>
      </c>
      <c r="AV374" s="1" t="s">
        <v>2834</v>
      </c>
      <c r="AW374" s="4">
        <v>45</v>
      </c>
      <c r="AX374" s="3">
        <v>14.439583333333333</v>
      </c>
      <c r="AY374" s="17">
        <v>4.0535062829347383E-3</v>
      </c>
      <c r="AZ374" s="17" t="s">
        <v>5091</v>
      </c>
      <c r="BA374" s="6" t="str">
        <f t="shared" si="56"/>
        <v>No Disponible</v>
      </c>
      <c r="BB374" s="6">
        <v>0.26178010471204188</v>
      </c>
      <c r="BC374" s="6">
        <f t="shared" si="63"/>
        <v>0.26178010471204188</v>
      </c>
      <c r="BD374" s="6" t="str">
        <f t="shared" si="57"/>
        <v>Menor a 100%</v>
      </c>
      <c r="BE374" s="6">
        <v>1.1111111111111112</v>
      </c>
      <c r="BF374" s="6">
        <f t="shared" si="64"/>
        <v>1.1111111111111112</v>
      </c>
      <c r="BG374" s="6" t="str">
        <f t="shared" si="58"/>
        <v>Mayor a 100%</v>
      </c>
      <c r="BH374" s="2" t="s">
        <v>543</v>
      </c>
      <c r="BI374" s="2">
        <v>14.627083333333333</v>
      </c>
      <c r="BJ374" s="2">
        <v>19.015208333333334</v>
      </c>
      <c r="BK374" s="2">
        <v>30.424333333333337</v>
      </c>
    </row>
    <row r="375" spans="1:63" ht="35.25" customHeight="1">
      <c r="A375" s="1">
        <v>8386</v>
      </c>
      <c r="B375" s="1">
        <v>22249</v>
      </c>
      <c r="C375" s="1" t="s">
        <v>269</v>
      </c>
      <c r="D375" s="1">
        <v>6</v>
      </c>
      <c r="E375" s="1" t="s">
        <v>0</v>
      </c>
      <c r="F375" s="1">
        <v>71565</v>
      </c>
      <c r="G375" s="1" t="s">
        <v>2835</v>
      </c>
      <c r="H375" s="1" t="s">
        <v>0</v>
      </c>
      <c r="I375" s="1" t="s">
        <v>2836</v>
      </c>
      <c r="J375" s="1">
        <v>5</v>
      </c>
      <c r="K375" s="1" t="s">
        <v>945</v>
      </c>
      <c r="L375" s="1">
        <v>656</v>
      </c>
      <c r="M375" s="1" t="s">
        <v>2837</v>
      </c>
      <c r="N375" s="1" t="s">
        <v>532</v>
      </c>
      <c r="O375" s="1" t="s">
        <v>532</v>
      </c>
      <c r="P375" s="1" t="s">
        <v>532</v>
      </c>
      <c r="Q375" s="1" t="s">
        <v>533</v>
      </c>
      <c r="R375" s="1" t="s">
        <v>532</v>
      </c>
      <c r="S375" s="1" t="s">
        <v>533</v>
      </c>
      <c r="T375" s="1" t="s">
        <v>533</v>
      </c>
      <c r="U375" s="1" t="s">
        <v>533</v>
      </c>
      <c r="V375" s="1" t="s">
        <v>533</v>
      </c>
      <c r="W375" s="1" t="s">
        <v>533</v>
      </c>
      <c r="X375" s="1">
        <v>2009</v>
      </c>
      <c r="Y375" s="1" t="s">
        <v>534</v>
      </c>
      <c r="Z375" s="1">
        <v>1</v>
      </c>
      <c r="AA375" s="1">
        <v>2011</v>
      </c>
      <c r="AB375" s="5">
        <v>116</v>
      </c>
      <c r="AC375" s="1" t="s">
        <v>2700</v>
      </c>
      <c r="AD375" s="1">
        <v>7</v>
      </c>
      <c r="AE375" s="1">
        <v>0</v>
      </c>
      <c r="AF375" s="1">
        <v>61700</v>
      </c>
      <c r="AG375" s="1" t="s">
        <v>2838</v>
      </c>
      <c r="AH375" s="1">
        <v>7</v>
      </c>
      <c r="AI375" s="1">
        <v>0</v>
      </c>
      <c r="AJ375" s="1">
        <v>2</v>
      </c>
      <c r="AK375" s="1">
        <v>946080</v>
      </c>
      <c r="AL375" s="4">
        <v>30</v>
      </c>
      <c r="AM375" s="1">
        <v>2070789</v>
      </c>
      <c r="AN375" s="1" t="s">
        <v>2831</v>
      </c>
      <c r="AO375" s="1" t="s">
        <v>605</v>
      </c>
      <c r="AP375" s="1">
        <v>4444</v>
      </c>
      <c r="AQ375" s="1">
        <v>30908</v>
      </c>
      <c r="AR375" s="1" t="s">
        <v>532</v>
      </c>
      <c r="AS375" s="1" t="s">
        <v>2839</v>
      </c>
      <c r="AT375" s="1" t="s">
        <v>1323</v>
      </c>
      <c r="AU375" s="1" t="s">
        <v>2840</v>
      </c>
      <c r="AV375" s="1" t="s">
        <v>2841</v>
      </c>
      <c r="AW375" s="4">
        <v>29.47</v>
      </c>
      <c r="AX375" s="3">
        <v>8.5062499999999996</v>
      </c>
      <c r="AY375" s="17">
        <v>9.7062249255856087E-4</v>
      </c>
      <c r="AZ375" s="17" t="s">
        <v>5091</v>
      </c>
      <c r="BA375" s="6" t="str">
        <f t="shared" si="56"/>
        <v>No Disponible</v>
      </c>
      <c r="BB375" s="6">
        <v>0.25862068965517243</v>
      </c>
      <c r="BC375" s="6">
        <f t="shared" si="63"/>
        <v>0.25862068965517243</v>
      </c>
      <c r="BD375" s="6" t="str">
        <f t="shared" si="57"/>
        <v>Menor a 100%</v>
      </c>
      <c r="BE375" s="6">
        <v>1.0179843909060062</v>
      </c>
      <c r="BF375" s="6">
        <f t="shared" si="64"/>
        <v>1.0179843909060062</v>
      </c>
      <c r="BG375" s="6" t="str">
        <f t="shared" si="58"/>
        <v>Mayor a 100%</v>
      </c>
      <c r="BH375" s="2" t="s">
        <v>543</v>
      </c>
      <c r="BI375" s="2">
        <v>8.6145833333333339</v>
      </c>
      <c r="BJ375" s="2">
        <v>11.198958333333335</v>
      </c>
      <c r="BK375" s="2">
        <v>17.918333333333337</v>
      </c>
    </row>
    <row r="376" spans="1:63" ht="35.25" customHeight="1">
      <c r="A376" s="1">
        <v>8387</v>
      </c>
      <c r="B376" s="1">
        <v>22249</v>
      </c>
      <c r="C376" s="1" t="s">
        <v>269</v>
      </c>
      <c r="D376" s="1">
        <v>6</v>
      </c>
      <c r="E376" s="1" t="s">
        <v>0</v>
      </c>
      <c r="F376" s="1">
        <v>71564</v>
      </c>
      <c r="G376" s="1" t="s">
        <v>2842</v>
      </c>
      <c r="H376" s="1" t="s">
        <v>0</v>
      </c>
      <c r="I376" s="1" t="s">
        <v>2843</v>
      </c>
      <c r="J376" s="1">
        <v>5</v>
      </c>
      <c r="K376" s="1" t="s">
        <v>945</v>
      </c>
      <c r="L376" s="1">
        <v>501</v>
      </c>
      <c r="M376" s="1" t="s">
        <v>2844</v>
      </c>
      <c r="N376" s="1" t="s">
        <v>532</v>
      </c>
      <c r="O376" s="1" t="s">
        <v>532</v>
      </c>
      <c r="P376" s="1" t="s">
        <v>532</v>
      </c>
      <c r="Q376" s="1" t="s">
        <v>533</v>
      </c>
      <c r="R376" s="1" t="s">
        <v>532</v>
      </c>
      <c r="S376" s="1" t="s">
        <v>533</v>
      </c>
      <c r="T376" s="1" t="s">
        <v>533</v>
      </c>
      <c r="U376" s="1" t="s">
        <v>533</v>
      </c>
      <c r="V376" s="1" t="s">
        <v>533</v>
      </c>
      <c r="W376" s="1" t="s">
        <v>533</v>
      </c>
      <c r="X376" s="1">
        <v>2009</v>
      </c>
      <c r="Y376" s="1" t="s">
        <v>534</v>
      </c>
      <c r="Z376" s="1">
        <v>1</v>
      </c>
      <c r="AA376" s="1">
        <v>2011</v>
      </c>
      <c r="AB376" s="5">
        <v>30</v>
      </c>
      <c r="AC376" s="1" t="s">
        <v>2845</v>
      </c>
      <c r="AD376" s="1">
        <v>8</v>
      </c>
      <c r="AE376" s="1">
        <v>0</v>
      </c>
      <c r="AF376" s="1">
        <v>17080</v>
      </c>
      <c r="AG376" s="1" t="s">
        <v>2846</v>
      </c>
      <c r="AH376" s="1">
        <v>8</v>
      </c>
      <c r="AI376" s="1">
        <v>0</v>
      </c>
      <c r="AJ376" s="1">
        <v>2</v>
      </c>
      <c r="AK376" s="1">
        <v>94608</v>
      </c>
      <c r="AL376" s="4">
        <v>3</v>
      </c>
      <c r="AM376" s="1">
        <v>2070789</v>
      </c>
      <c r="AN376" s="1" t="s">
        <v>2831</v>
      </c>
      <c r="AO376" s="1" t="s">
        <v>605</v>
      </c>
      <c r="AP376" s="1">
        <v>4444</v>
      </c>
      <c r="AQ376" s="1">
        <v>8555</v>
      </c>
      <c r="AR376" s="1" t="s">
        <v>532</v>
      </c>
      <c r="AS376" s="1" t="s">
        <v>2847</v>
      </c>
      <c r="AT376" s="1" t="s">
        <v>1323</v>
      </c>
      <c r="AU376" s="1" t="s">
        <v>2848</v>
      </c>
      <c r="AV376" s="1" t="s">
        <v>2849</v>
      </c>
      <c r="AW376" s="4">
        <v>1.5</v>
      </c>
      <c r="AX376" s="3">
        <v>0.51311728395061718</v>
      </c>
      <c r="AY376" s="17">
        <v>3.5067212156633545E-4</v>
      </c>
      <c r="AZ376" s="17" t="s">
        <v>5091</v>
      </c>
      <c r="BA376" s="6" t="str">
        <f t="shared" si="56"/>
        <v>No Disponible</v>
      </c>
      <c r="BB376" s="6">
        <v>0.1</v>
      </c>
      <c r="BC376" s="6">
        <f t="shared" si="63"/>
        <v>0.1</v>
      </c>
      <c r="BD376" s="6" t="str">
        <f t="shared" si="57"/>
        <v>Menor a 100%</v>
      </c>
      <c r="BE376" s="6">
        <v>2</v>
      </c>
      <c r="BF376" s="6">
        <f t="shared" si="64"/>
        <v>2</v>
      </c>
      <c r="BG376" s="6" t="str">
        <f t="shared" si="58"/>
        <v>Mayor a 100%</v>
      </c>
      <c r="BH376" s="2" t="s">
        <v>543</v>
      </c>
      <c r="BI376" s="2">
        <v>0.5092592592592593</v>
      </c>
      <c r="BJ376" s="2">
        <v>0.66203703703703709</v>
      </c>
      <c r="BK376" s="2">
        <v>1.0592592592592593</v>
      </c>
    </row>
    <row r="377" spans="1:63" ht="35.25" customHeight="1">
      <c r="A377" s="1">
        <v>8405</v>
      </c>
      <c r="B377" s="1">
        <v>21782</v>
      </c>
      <c r="C377" s="1" t="s">
        <v>268</v>
      </c>
      <c r="D377" s="1">
        <v>6</v>
      </c>
      <c r="E377" s="1" t="s">
        <v>0</v>
      </c>
      <c r="F377" s="1">
        <v>71615</v>
      </c>
      <c r="G377" s="1" t="s">
        <v>2850</v>
      </c>
      <c r="H377" s="1" t="s">
        <v>0</v>
      </c>
      <c r="I377" s="1" t="s">
        <v>2851</v>
      </c>
      <c r="J377" s="1">
        <v>54</v>
      </c>
      <c r="K377" s="1" t="s">
        <v>615</v>
      </c>
      <c r="L377" s="1">
        <v>385</v>
      </c>
      <c r="M377" s="1" t="s">
        <v>2852</v>
      </c>
      <c r="N377" s="1" t="s">
        <v>532</v>
      </c>
      <c r="O377" s="1" t="s">
        <v>533</v>
      </c>
      <c r="P377" s="1" t="s">
        <v>533</v>
      </c>
      <c r="Q377" s="1" t="s">
        <v>533</v>
      </c>
      <c r="R377" s="1" t="s">
        <v>533</v>
      </c>
      <c r="S377" s="1" t="s">
        <v>533</v>
      </c>
      <c r="T377" s="1" t="s">
        <v>533</v>
      </c>
      <c r="U377" s="1" t="s">
        <v>533</v>
      </c>
      <c r="V377" s="1" t="s">
        <v>533</v>
      </c>
      <c r="W377" s="1" t="s">
        <v>532</v>
      </c>
      <c r="X377" s="1">
        <v>2009</v>
      </c>
      <c r="Y377" s="1" t="s">
        <v>534</v>
      </c>
      <c r="Z377" s="1">
        <v>1</v>
      </c>
      <c r="AA377" s="1">
        <v>2012</v>
      </c>
      <c r="AB377" s="5">
        <v>2</v>
      </c>
      <c r="AC377" s="1" t="s">
        <v>2853</v>
      </c>
      <c r="AD377" s="1">
        <v>0</v>
      </c>
      <c r="AE377" s="1">
        <v>0</v>
      </c>
      <c r="AF377" s="1">
        <v>10</v>
      </c>
      <c r="AG377" s="1" t="s">
        <v>2854</v>
      </c>
      <c r="AH377" s="1">
        <v>0</v>
      </c>
      <c r="AI377" s="1">
        <v>0</v>
      </c>
      <c r="AJ377" s="1">
        <v>2</v>
      </c>
      <c r="AK377" s="1">
        <v>63072</v>
      </c>
      <c r="AL377" s="4">
        <v>2</v>
      </c>
      <c r="AM377" s="1">
        <v>2489660</v>
      </c>
      <c r="AN377" s="1" t="s">
        <v>2855</v>
      </c>
      <c r="AO377" s="1" t="s">
        <v>1353</v>
      </c>
      <c r="AP377" s="1">
        <v>4960</v>
      </c>
      <c r="AQ377" s="1">
        <v>6</v>
      </c>
      <c r="AR377" s="1" t="s">
        <v>532</v>
      </c>
      <c r="AS377" s="1" t="s">
        <v>2856</v>
      </c>
      <c r="AT377" s="1" t="s">
        <v>622</v>
      </c>
      <c r="AU377" s="1" t="s">
        <v>2857</v>
      </c>
      <c r="AV377" s="1" t="s">
        <v>2858</v>
      </c>
      <c r="AW377" s="4">
        <v>1.9</v>
      </c>
      <c r="AX377" s="3">
        <v>3.3024691358024687</v>
      </c>
      <c r="AY377" s="6">
        <v>0.33333333333333331</v>
      </c>
      <c r="AZ377" s="6">
        <f t="shared" ref="AZ377:AZ382" si="65">AY377</f>
        <v>0.33333333333333331</v>
      </c>
      <c r="BA377" s="6" t="str">
        <f t="shared" si="56"/>
        <v>Menor a 100%</v>
      </c>
      <c r="BB377" s="6">
        <v>1</v>
      </c>
      <c r="BC377" s="6">
        <f t="shared" si="63"/>
        <v>1</v>
      </c>
      <c r="BD377" s="6" t="str">
        <f t="shared" si="57"/>
        <v>Menor a 100%</v>
      </c>
      <c r="BE377" s="6">
        <v>1.0526315789473684</v>
      </c>
      <c r="BF377" s="6">
        <f t="shared" si="64"/>
        <v>1.0526315789473684</v>
      </c>
      <c r="BG377" s="6" t="str">
        <f t="shared" si="58"/>
        <v>Mayor a 100%</v>
      </c>
      <c r="BH377" s="2" t="s">
        <v>543</v>
      </c>
      <c r="BI377" s="2">
        <v>3.3603395061728394</v>
      </c>
      <c r="BJ377" s="2">
        <v>4.3684413580246915</v>
      </c>
      <c r="BK377" s="2">
        <v>6.9895061728395067</v>
      </c>
    </row>
    <row r="378" spans="1:63" ht="35.25" customHeight="1">
      <c r="A378" s="1">
        <v>8487</v>
      </c>
      <c r="B378" s="1">
        <v>20113</v>
      </c>
      <c r="C378" s="1" t="s">
        <v>267</v>
      </c>
      <c r="D378" s="1">
        <v>6</v>
      </c>
      <c r="E378" s="1" t="s">
        <v>0</v>
      </c>
      <c r="F378" s="1">
        <v>71616</v>
      </c>
      <c r="G378" s="1" t="s">
        <v>2859</v>
      </c>
      <c r="H378" s="1" t="s">
        <v>0</v>
      </c>
      <c r="I378" s="1" t="s">
        <v>2860</v>
      </c>
      <c r="J378" s="1">
        <v>54</v>
      </c>
      <c r="K378" s="1" t="s">
        <v>615</v>
      </c>
      <c r="L378" s="1">
        <v>377</v>
      </c>
      <c r="M378" s="1" t="s">
        <v>2861</v>
      </c>
      <c r="N378" s="1" t="s">
        <v>532</v>
      </c>
      <c r="O378" s="1" t="s">
        <v>533</v>
      </c>
      <c r="P378" s="1" t="s">
        <v>533</v>
      </c>
      <c r="Q378" s="1" t="s">
        <v>533</v>
      </c>
      <c r="R378" s="1" t="s">
        <v>533</v>
      </c>
      <c r="S378" s="1" t="s">
        <v>533</v>
      </c>
      <c r="T378" s="1" t="s">
        <v>533</v>
      </c>
      <c r="U378" s="1" t="s">
        <v>533</v>
      </c>
      <c r="V378" s="1" t="s">
        <v>533</v>
      </c>
      <c r="W378" s="1" t="s">
        <v>532</v>
      </c>
      <c r="X378" s="1">
        <v>2009</v>
      </c>
      <c r="Y378" s="1" t="s">
        <v>534</v>
      </c>
      <c r="Z378" s="1">
        <v>1</v>
      </c>
      <c r="AA378" s="1">
        <v>2011</v>
      </c>
      <c r="AB378" s="5">
        <v>92</v>
      </c>
      <c r="AC378" s="1" t="s">
        <v>2823</v>
      </c>
      <c r="AD378" s="1">
        <v>11</v>
      </c>
      <c r="AE378" s="1">
        <v>0</v>
      </c>
      <c r="AF378" s="1">
        <v>400</v>
      </c>
      <c r="AG378" s="1" t="s">
        <v>2862</v>
      </c>
      <c r="AH378" s="1">
        <v>11</v>
      </c>
      <c r="AI378" s="1">
        <v>0</v>
      </c>
      <c r="AJ378" s="1">
        <v>2</v>
      </c>
      <c r="AK378" s="1">
        <v>378432</v>
      </c>
      <c r="AL378" s="4">
        <v>12</v>
      </c>
      <c r="AM378" s="1">
        <v>2070696</v>
      </c>
      <c r="AN378" s="1" t="s">
        <v>2863</v>
      </c>
      <c r="AO378" s="1" t="s">
        <v>2864</v>
      </c>
      <c r="AP378" s="1">
        <v>4573</v>
      </c>
      <c r="AQ378" s="1">
        <v>160</v>
      </c>
      <c r="AR378" s="1" t="s">
        <v>532</v>
      </c>
      <c r="AS378" s="1" t="s">
        <v>2865</v>
      </c>
      <c r="AT378" s="1" t="s">
        <v>622</v>
      </c>
      <c r="AU378" s="1" t="s">
        <v>2866</v>
      </c>
      <c r="AV378" s="1" t="s">
        <v>2867</v>
      </c>
      <c r="AW378" s="4">
        <v>12</v>
      </c>
      <c r="AX378" s="3">
        <v>1.9819444444444445</v>
      </c>
      <c r="AY378" s="6">
        <v>7.4999999999999997E-2</v>
      </c>
      <c r="AZ378" s="6">
        <f t="shared" si="65"/>
        <v>7.4999999999999997E-2</v>
      </c>
      <c r="BA378" s="6" t="str">
        <f t="shared" si="56"/>
        <v>Menor a 100%</v>
      </c>
      <c r="BB378" s="6">
        <v>0.13043478260869565</v>
      </c>
      <c r="BC378" s="6">
        <f t="shared" si="63"/>
        <v>0.13043478260869565</v>
      </c>
      <c r="BD378" s="6" t="str">
        <f t="shared" si="57"/>
        <v>Menor a 100%</v>
      </c>
      <c r="BE378" s="6">
        <v>1</v>
      </c>
      <c r="BF378" s="6">
        <f t="shared" si="64"/>
        <v>1</v>
      </c>
      <c r="BG378" s="6" t="str">
        <f t="shared" si="58"/>
        <v>Menor a 100%</v>
      </c>
      <c r="BH378" s="2" t="s">
        <v>591</v>
      </c>
      <c r="BI378" s="2">
        <v>2.0027777777777778</v>
      </c>
      <c r="BJ378" s="2">
        <v>2.6036111111111113</v>
      </c>
      <c r="BK378" s="2">
        <v>4.1657777777777785</v>
      </c>
    </row>
    <row r="379" spans="1:63" ht="35.25" customHeight="1">
      <c r="A379" s="1">
        <v>8505</v>
      </c>
      <c r="B379" s="1">
        <v>1476</v>
      </c>
      <c r="C379" s="1" t="s">
        <v>266</v>
      </c>
      <c r="D379" s="1">
        <v>6</v>
      </c>
      <c r="E379" s="1" t="s">
        <v>0</v>
      </c>
      <c r="F379" s="1">
        <v>71639</v>
      </c>
      <c r="G379" s="1" t="s">
        <v>2868</v>
      </c>
      <c r="H379" s="1" t="s">
        <v>0</v>
      </c>
      <c r="I379" s="1" t="s">
        <v>2869</v>
      </c>
      <c r="J379" s="1">
        <v>73</v>
      </c>
      <c r="K379" s="1" t="s">
        <v>530</v>
      </c>
      <c r="L379" s="1">
        <v>124</v>
      </c>
      <c r="M379" s="1" t="s">
        <v>2870</v>
      </c>
      <c r="N379" s="1" t="s">
        <v>532</v>
      </c>
      <c r="O379" s="1" t="s">
        <v>533</v>
      </c>
      <c r="P379" s="1" t="s">
        <v>532</v>
      </c>
      <c r="Q379" s="1" t="s">
        <v>533</v>
      </c>
      <c r="R379" s="1" t="s">
        <v>532</v>
      </c>
      <c r="S379" s="1" t="s">
        <v>532</v>
      </c>
      <c r="T379" s="1" t="s">
        <v>533</v>
      </c>
      <c r="U379" s="1" t="s">
        <v>533</v>
      </c>
      <c r="V379" s="1" t="s">
        <v>533</v>
      </c>
      <c r="W379" s="1" t="s">
        <v>532</v>
      </c>
      <c r="X379" s="1">
        <v>2009</v>
      </c>
      <c r="Y379" s="1" t="s">
        <v>534</v>
      </c>
      <c r="Z379" s="1">
        <v>1</v>
      </c>
      <c r="AA379" s="1">
        <v>2011</v>
      </c>
      <c r="AB379" s="5">
        <v>205</v>
      </c>
      <c r="AC379" s="1" t="s">
        <v>2871</v>
      </c>
      <c r="AD379" s="1">
        <v>5</v>
      </c>
      <c r="AE379" s="1">
        <v>0</v>
      </c>
      <c r="AF379" s="1">
        <v>265</v>
      </c>
      <c r="AG379" s="1" t="s">
        <v>1090</v>
      </c>
      <c r="AH379" s="1">
        <v>13</v>
      </c>
      <c r="AI379" s="1">
        <v>25</v>
      </c>
      <c r="AJ379" s="1">
        <v>1</v>
      </c>
      <c r="AK379" s="1">
        <v>1932167</v>
      </c>
      <c r="AL379" s="4">
        <v>61.268613647894469</v>
      </c>
      <c r="AM379" s="1">
        <v>2070771</v>
      </c>
      <c r="AN379" s="1" t="s">
        <v>2872</v>
      </c>
      <c r="AO379" s="1" t="s">
        <v>819</v>
      </c>
      <c r="AP379" s="1">
        <v>4406</v>
      </c>
      <c r="AQ379" s="1">
        <v>30</v>
      </c>
      <c r="AR379" s="1" t="e">
        <v>#N/A</v>
      </c>
      <c r="AS379" s="1" t="e">
        <v>#N/A</v>
      </c>
      <c r="AT379" s="1" t="e">
        <v>#N/A</v>
      </c>
      <c r="AU379" s="1" t="e">
        <v>#N/A</v>
      </c>
      <c r="AV379" s="1" t="e">
        <v>#N/A</v>
      </c>
      <c r="AW379" s="4" t="e">
        <v>#N/A</v>
      </c>
      <c r="AX379" s="3">
        <v>17.690123456790126</v>
      </c>
      <c r="AY379" s="6">
        <v>2.0422871215964822</v>
      </c>
      <c r="AZ379" s="6">
        <f t="shared" si="65"/>
        <v>2.0422871215964822</v>
      </c>
      <c r="BA379" s="6" t="str">
        <f t="shared" si="56"/>
        <v>Mayor a 100%</v>
      </c>
      <c r="BB379" s="6">
        <v>0.29887128608729008</v>
      </c>
      <c r="BC379" s="6">
        <f t="shared" si="63"/>
        <v>0.29887128608729008</v>
      </c>
      <c r="BD379" s="6" t="str">
        <f t="shared" si="57"/>
        <v>Menor a 100%</v>
      </c>
      <c r="BE379" s="6" t="s">
        <v>217</v>
      </c>
      <c r="BF379" s="6" t="str">
        <f t="shared" si="64"/>
        <v/>
      </c>
      <c r="BG379" s="6" t="str">
        <f t="shared" si="58"/>
        <v>Mayor a 100%</v>
      </c>
      <c r="BH379" s="2" t="s">
        <v>591</v>
      </c>
      <c r="BI379" s="2">
        <v>17.739814814814814</v>
      </c>
      <c r="BJ379" s="2">
        <v>23.061759259259258</v>
      </c>
      <c r="BK379" s="2">
        <v>36.898814814814813</v>
      </c>
    </row>
    <row r="380" spans="1:63" ht="35.25" customHeight="1">
      <c r="A380" s="1">
        <v>8506</v>
      </c>
      <c r="B380" s="1">
        <v>2516</v>
      </c>
      <c r="C380" s="1" t="s">
        <v>265</v>
      </c>
      <c r="D380" s="1">
        <v>6</v>
      </c>
      <c r="E380" s="1" t="s">
        <v>0</v>
      </c>
      <c r="F380" s="1">
        <v>71624</v>
      </c>
      <c r="G380" s="1" t="s">
        <v>2873</v>
      </c>
      <c r="H380" s="1" t="s">
        <v>0</v>
      </c>
      <c r="I380" s="1" t="s">
        <v>2874</v>
      </c>
      <c r="J380" s="1">
        <v>54</v>
      </c>
      <c r="K380" s="1" t="s">
        <v>615</v>
      </c>
      <c r="L380" s="1">
        <v>820</v>
      </c>
      <c r="M380" s="1" t="s">
        <v>2875</v>
      </c>
      <c r="N380" s="1" t="s">
        <v>532</v>
      </c>
      <c r="O380" s="1" t="s">
        <v>533</v>
      </c>
      <c r="P380" s="1" t="s">
        <v>533</v>
      </c>
      <c r="Q380" s="1" t="s">
        <v>533</v>
      </c>
      <c r="R380" s="1" t="s">
        <v>533</v>
      </c>
      <c r="S380" s="1" t="s">
        <v>533</v>
      </c>
      <c r="T380" s="1" t="s">
        <v>533</v>
      </c>
      <c r="U380" s="1" t="s">
        <v>533</v>
      </c>
      <c r="V380" s="1" t="s">
        <v>533</v>
      </c>
      <c r="W380" s="1" t="s">
        <v>532</v>
      </c>
      <c r="X380" s="1">
        <v>2009</v>
      </c>
      <c r="Y380" s="1" t="s">
        <v>534</v>
      </c>
      <c r="Z380" s="1">
        <v>1</v>
      </c>
      <c r="AA380" s="1">
        <v>2012</v>
      </c>
      <c r="AB380" s="5">
        <v>115</v>
      </c>
      <c r="AC380" s="1" t="s">
        <v>2876</v>
      </c>
      <c r="AD380" s="1">
        <v>9</v>
      </c>
      <c r="AE380" s="1">
        <v>30</v>
      </c>
      <c r="AF380" s="1">
        <v>260</v>
      </c>
      <c r="AG380" s="1" t="s">
        <v>2877</v>
      </c>
      <c r="AH380" s="1">
        <v>9</v>
      </c>
      <c r="AI380" s="1">
        <v>30</v>
      </c>
      <c r="AJ380" s="1">
        <v>2</v>
      </c>
      <c r="AK380" s="1">
        <v>1103760</v>
      </c>
      <c r="AL380" s="4">
        <v>35</v>
      </c>
      <c r="AM380" s="1">
        <v>2489514</v>
      </c>
      <c r="AN380" s="1" t="s">
        <v>2878</v>
      </c>
      <c r="AO380" s="1" t="s">
        <v>2879</v>
      </c>
      <c r="AP380" s="1">
        <v>4828</v>
      </c>
      <c r="AQ380" s="1">
        <v>160</v>
      </c>
      <c r="AR380" s="1" t="s">
        <v>532</v>
      </c>
      <c r="AS380" s="1" t="s">
        <v>2880</v>
      </c>
      <c r="AT380" s="1" t="s">
        <v>622</v>
      </c>
      <c r="AU380" s="1" t="s">
        <v>2881</v>
      </c>
      <c r="AV380" s="1" t="s">
        <v>2534</v>
      </c>
      <c r="AW380" s="4">
        <v>22</v>
      </c>
      <c r="AX380" s="3">
        <v>7.9328703703703702</v>
      </c>
      <c r="AY380" s="6">
        <v>0.21875</v>
      </c>
      <c r="AZ380" s="6">
        <f t="shared" si="65"/>
        <v>0.21875</v>
      </c>
      <c r="BA380" s="6" t="str">
        <f t="shared" si="56"/>
        <v>Menor a 100%</v>
      </c>
      <c r="BB380" s="6">
        <v>0.30434782608695654</v>
      </c>
      <c r="BC380" s="6">
        <f t="shared" si="63"/>
        <v>0.30434782608695654</v>
      </c>
      <c r="BD380" s="6" t="str">
        <f t="shared" si="57"/>
        <v>Menor a 100%</v>
      </c>
      <c r="BE380" s="6">
        <v>1.5909090909090908</v>
      </c>
      <c r="BF380" s="6">
        <f t="shared" si="64"/>
        <v>1.5909090909090908</v>
      </c>
      <c r="BG380" s="6" t="str">
        <f t="shared" si="58"/>
        <v>Mayor a 100%</v>
      </c>
      <c r="BH380" s="2" t="s">
        <v>591</v>
      </c>
      <c r="BI380" s="2">
        <v>7.9665895061728396</v>
      </c>
      <c r="BJ380" s="2">
        <v>10.356566358024692</v>
      </c>
      <c r="BK380" s="2">
        <v>16.570506172839508</v>
      </c>
    </row>
    <row r="381" spans="1:63" ht="35.25" customHeight="1">
      <c r="A381" s="1">
        <v>8545</v>
      </c>
      <c r="B381" s="1">
        <v>2891</v>
      </c>
      <c r="C381" s="1" t="s">
        <v>264</v>
      </c>
      <c r="D381" s="1">
        <v>5</v>
      </c>
      <c r="E381" s="1" t="s">
        <v>446</v>
      </c>
      <c r="F381" s="1">
        <v>297</v>
      </c>
      <c r="G381" s="1" t="s">
        <v>2746</v>
      </c>
      <c r="H381" s="1" t="s">
        <v>446</v>
      </c>
      <c r="I381" s="1" t="s">
        <v>2882</v>
      </c>
      <c r="J381" s="1">
        <v>15</v>
      </c>
      <c r="K381" s="1" t="s">
        <v>828</v>
      </c>
      <c r="L381" s="1">
        <v>774</v>
      </c>
      <c r="M381" s="1" t="s">
        <v>2883</v>
      </c>
      <c r="N381" s="1" t="s">
        <v>532</v>
      </c>
      <c r="O381" s="1" t="s">
        <v>532</v>
      </c>
      <c r="P381" s="1" t="s">
        <v>533</v>
      </c>
      <c r="Q381" s="1" t="s">
        <v>533</v>
      </c>
      <c r="R381" s="1" t="s">
        <v>533</v>
      </c>
      <c r="S381" s="1" t="s">
        <v>533</v>
      </c>
      <c r="T381" s="1" t="s">
        <v>533</v>
      </c>
      <c r="U381" s="1" t="s">
        <v>533</v>
      </c>
      <c r="V381" s="1" t="s">
        <v>533</v>
      </c>
      <c r="W381" s="1" t="s">
        <v>532</v>
      </c>
      <c r="X381" s="1">
        <v>2009</v>
      </c>
      <c r="Y381" s="1" t="s">
        <v>534</v>
      </c>
      <c r="Z381" s="1">
        <v>1</v>
      </c>
      <c r="AA381" s="1">
        <v>2012</v>
      </c>
      <c r="AB381" s="5">
        <v>150</v>
      </c>
      <c r="AC381" s="1" t="s">
        <v>2884</v>
      </c>
      <c r="AD381" s="1">
        <v>4</v>
      </c>
      <c r="AE381" s="1">
        <v>30</v>
      </c>
      <c r="AF381" s="1">
        <v>495</v>
      </c>
      <c r="AG381" s="1" t="s">
        <v>2885</v>
      </c>
      <c r="AH381" s="1">
        <v>3</v>
      </c>
      <c r="AI381" s="1">
        <v>22</v>
      </c>
      <c r="AJ381" s="1">
        <v>1</v>
      </c>
      <c r="AK381" s="1">
        <v>126144</v>
      </c>
      <c r="AL381" s="4">
        <v>4</v>
      </c>
      <c r="AM381" s="1">
        <v>2489440</v>
      </c>
      <c r="AN381" s="1" t="s">
        <v>2886</v>
      </c>
      <c r="AO381" s="1" t="s">
        <v>2887</v>
      </c>
      <c r="AP381" s="1">
        <v>5131</v>
      </c>
      <c r="AQ381" s="1">
        <v>322</v>
      </c>
      <c r="AR381" s="1" t="s">
        <v>532</v>
      </c>
      <c r="AS381" s="1" t="s">
        <v>2888</v>
      </c>
      <c r="AT381" s="1" t="s">
        <v>892</v>
      </c>
      <c r="AU381" s="1" t="s">
        <v>2164</v>
      </c>
      <c r="AV381" s="1" t="s">
        <v>2165</v>
      </c>
      <c r="AW381" s="4">
        <v>1.83</v>
      </c>
      <c r="AX381" s="3">
        <v>1.3416666666666666</v>
      </c>
      <c r="AY381" s="6">
        <v>1.2422360248447204E-2</v>
      </c>
      <c r="AZ381" s="6">
        <f t="shared" si="65"/>
        <v>1.2422360248447204E-2</v>
      </c>
      <c r="BA381" s="6" t="str">
        <f t="shared" si="56"/>
        <v>Menor a 100%</v>
      </c>
      <c r="BB381" s="6">
        <v>2.6666666666666668E-2</v>
      </c>
      <c r="BC381" s="6">
        <f t="shared" si="63"/>
        <v>2.6666666666666668E-2</v>
      </c>
      <c r="BD381" s="6" t="str">
        <f t="shared" si="57"/>
        <v>Menor a 100%</v>
      </c>
      <c r="BE381" s="6">
        <v>2.1857923497267757</v>
      </c>
      <c r="BF381" s="6">
        <f t="shared" si="64"/>
        <v>2.1857923497267757</v>
      </c>
      <c r="BG381" s="6" t="str">
        <f t="shared" si="58"/>
        <v>Mayor a 100%</v>
      </c>
      <c r="BH381" s="2" t="s">
        <v>591</v>
      </c>
      <c r="BI381" s="2">
        <v>1.3444444444444446</v>
      </c>
      <c r="BJ381" s="2">
        <v>1.7477777777777779</v>
      </c>
      <c r="BK381" s="2">
        <v>2.796444444444445</v>
      </c>
    </row>
    <row r="382" spans="1:63" ht="35.25" customHeight="1">
      <c r="A382" s="1">
        <v>8565</v>
      </c>
      <c r="B382" s="1">
        <v>22250</v>
      </c>
      <c r="C382" s="1" t="s">
        <v>263</v>
      </c>
      <c r="D382" s="1">
        <v>5</v>
      </c>
      <c r="E382" s="1" t="s">
        <v>446</v>
      </c>
      <c r="F382" s="1">
        <v>321</v>
      </c>
      <c r="G382" s="1" t="s">
        <v>2889</v>
      </c>
      <c r="H382" s="1" t="s">
        <v>446</v>
      </c>
      <c r="I382" s="1" t="s">
        <v>2890</v>
      </c>
      <c r="J382" s="1">
        <v>15</v>
      </c>
      <c r="K382" s="1" t="s">
        <v>828</v>
      </c>
      <c r="L382" s="1">
        <v>816</v>
      </c>
      <c r="M382" s="1" t="s">
        <v>2891</v>
      </c>
      <c r="N382" s="1" t="s">
        <v>532</v>
      </c>
      <c r="O382" s="1" t="s">
        <v>533</v>
      </c>
      <c r="P382" s="1" t="s">
        <v>532</v>
      </c>
      <c r="Q382" s="1" t="s">
        <v>533</v>
      </c>
      <c r="R382" s="1" t="s">
        <v>533</v>
      </c>
      <c r="S382" s="1" t="s">
        <v>533</v>
      </c>
      <c r="T382" s="1" t="s">
        <v>533</v>
      </c>
      <c r="U382" s="1" t="s">
        <v>533</v>
      </c>
      <c r="V382" s="1" t="s">
        <v>533</v>
      </c>
      <c r="W382" s="1" t="s">
        <v>532</v>
      </c>
      <c r="X382" s="1">
        <v>2009</v>
      </c>
      <c r="Y382" s="1" t="s">
        <v>534</v>
      </c>
      <c r="Z382" s="1">
        <v>1</v>
      </c>
      <c r="AA382" s="1">
        <v>2009</v>
      </c>
      <c r="AB382" s="5">
        <v>50</v>
      </c>
      <c r="AC382" s="1" t="s">
        <v>2177</v>
      </c>
      <c r="AD382" s="1">
        <v>1</v>
      </c>
      <c r="AE382" s="1">
        <v>0</v>
      </c>
      <c r="AF382" s="1">
        <v>200000</v>
      </c>
      <c r="AG382" s="1" t="s">
        <v>2516</v>
      </c>
      <c r="AH382" s="1">
        <v>1</v>
      </c>
      <c r="AI382" s="1">
        <v>0</v>
      </c>
      <c r="AJ382" s="1">
        <v>2</v>
      </c>
      <c r="AK382" s="1">
        <v>600000</v>
      </c>
      <c r="AL382" s="4">
        <v>19.025875190258752</v>
      </c>
      <c r="AM382" s="1">
        <v>1582230</v>
      </c>
      <c r="AN382" s="1" t="s">
        <v>2892</v>
      </c>
      <c r="AO382" s="1" t="s">
        <v>2893</v>
      </c>
      <c r="AP382" s="1">
        <v>3909</v>
      </c>
      <c r="AQ382" s="1">
        <v>100</v>
      </c>
      <c r="AR382" s="1" t="s">
        <v>533</v>
      </c>
      <c r="AS382" s="1">
        <v>0</v>
      </c>
      <c r="AT382" s="1">
        <v>0</v>
      </c>
      <c r="AU382" s="1">
        <v>0</v>
      </c>
      <c r="AV382" s="1">
        <v>0</v>
      </c>
      <c r="AW382" s="4" t="s">
        <v>217</v>
      </c>
      <c r="AX382" s="3">
        <v>1.0555555555555556</v>
      </c>
      <c r="AY382" s="6">
        <v>0.19025875190258751</v>
      </c>
      <c r="AZ382" s="6">
        <f t="shared" si="65"/>
        <v>0.19025875190258751</v>
      </c>
      <c r="BA382" s="6" t="str">
        <f t="shared" si="56"/>
        <v>Menor a 100%</v>
      </c>
      <c r="BB382" s="6">
        <v>0.38051750380517502</v>
      </c>
      <c r="BC382" s="6">
        <f t="shared" si="63"/>
        <v>0.38051750380517502</v>
      </c>
      <c r="BD382" s="6" t="str">
        <f t="shared" si="57"/>
        <v>Menor a 100%</v>
      </c>
      <c r="BE382" s="6" t="s">
        <v>217</v>
      </c>
      <c r="BF382" s="6" t="str">
        <f t="shared" si="64"/>
        <v/>
      </c>
      <c r="BG382" s="6" t="str">
        <f t="shared" si="58"/>
        <v>Mayor a 100%</v>
      </c>
      <c r="BH382" s="2" t="s">
        <v>591</v>
      </c>
      <c r="BI382" s="2">
        <v>1.0583333333333333</v>
      </c>
      <c r="BJ382" s="2">
        <v>1.3758333333333335</v>
      </c>
      <c r="BK382" s="2">
        <v>2.2013333333333338</v>
      </c>
    </row>
    <row r="383" spans="1:63" ht="35.25" customHeight="1">
      <c r="A383" s="1">
        <v>8625</v>
      </c>
      <c r="B383" s="1">
        <v>2489</v>
      </c>
      <c r="C383" s="1" t="s">
        <v>262</v>
      </c>
      <c r="D383" s="1">
        <v>5</v>
      </c>
      <c r="E383" s="1" t="s">
        <v>446</v>
      </c>
      <c r="F383" s="1">
        <v>340</v>
      </c>
      <c r="G383" s="1" t="s">
        <v>2894</v>
      </c>
      <c r="H383" s="1" t="s">
        <v>446</v>
      </c>
      <c r="I383" s="1" t="s">
        <v>2895</v>
      </c>
      <c r="J383" s="1">
        <v>15</v>
      </c>
      <c r="K383" s="1" t="s">
        <v>828</v>
      </c>
      <c r="L383" s="1">
        <v>861</v>
      </c>
      <c r="M383" s="1" t="s">
        <v>2896</v>
      </c>
      <c r="N383" s="1" t="s">
        <v>532</v>
      </c>
      <c r="O383" s="1" t="s">
        <v>532</v>
      </c>
      <c r="P383" s="1" t="s">
        <v>533</v>
      </c>
      <c r="Q383" s="1" t="s">
        <v>533</v>
      </c>
      <c r="R383" s="1" t="s">
        <v>533</v>
      </c>
      <c r="S383" s="1" t="s">
        <v>533</v>
      </c>
      <c r="T383" s="1" t="s">
        <v>533</v>
      </c>
      <c r="U383" s="1" t="s">
        <v>533</v>
      </c>
      <c r="V383" s="1" t="s">
        <v>533</v>
      </c>
      <c r="W383" s="1" t="s">
        <v>532</v>
      </c>
      <c r="X383" s="1">
        <v>2009</v>
      </c>
      <c r="Y383" s="1" t="s">
        <v>534</v>
      </c>
      <c r="Z383" s="1">
        <v>1</v>
      </c>
      <c r="AA383" s="1">
        <v>2012</v>
      </c>
      <c r="AB383" s="5">
        <v>8</v>
      </c>
      <c r="AC383" s="1" t="s">
        <v>1742</v>
      </c>
      <c r="AD383" s="1">
        <v>3</v>
      </c>
      <c r="AE383" s="1">
        <v>50</v>
      </c>
      <c r="AF383" s="1">
        <v>14</v>
      </c>
      <c r="AG383" s="1" t="s">
        <v>1082</v>
      </c>
      <c r="AH383" s="1">
        <v>7</v>
      </c>
      <c r="AI383" s="1">
        <v>50</v>
      </c>
      <c r="AJ383" s="1">
        <v>1</v>
      </c>
      <c r="AK383" s="1">
        <v>10</v>
      </c>
      <c r="AL383" s="4">
        <v>3.1709791983764585E-4</v>
      </c>
      <c r="AM383" s="1">
        <v>2489569</v>
      </c>
      <c r="AN383" s="1" t="s">
        <v>2897</v>
      </c>
      <c r="AO383" s="1" t="s">
        <v>1020</v>
      </c>
      <c r="AP383" s="1">
        <v>4951</v>
      </c>
      <c r="AQ383" s="1">
        <v>10</v>
      </c>
      <c r="AR383" s="1" t="s">
        <v>532</v>
      </c>
      <c r="AS383" s="1" t="s">
        <v>2898</v>
      </c>
      <c r="AT383" s="1" t="s">
        <v>835</v>
      </c>
      <c r="AU383" s="1" t="s">
        <v>2899</v>
      </c>
      <c r="AV383" s="1" t="s">
        <v>2900</v>
      </c>
      <c r="AW383" s="4">
        <v>8.26</v>
      </c>
      <c r="AX383" s="3">
        <v>3.3319444444444444</v>
      </c>
      <c r="AY383" s="17">
        <v>3.1709791983764585E-5</v>
      </c>
      <c r="AZ383" s="17" t="s">
        <v>5091</v>
      </c>
      <c r="BA383" s="6" t="str">
        <f t="shared" si="56"/>
        <v>No Disponible</v>
      </c>
      <c r="BB383" s="6">
        <v>3.9637239979705731E-5</v>
      </c>
      <c r="BC383" s="6" t="s">
        <v>5091</v>
      </c>
      <c r="BD383" s="6" t="str">
        <f t="shared" si="57"/>
        <v>No Disponible</v>
      </c>
      <c r="BE383" s="6">
        <v>3.8389578672838483E-5</v>
      </c>
      <c r="BF383" s="6" t="s">
        <v>5091</v>
      </c>
      <c r="BG383" s="6" t="str">
        <f t="shared" si="58"/>
        <v>No Disponible</v>
      </c>
      <c r="BH383" s="2" t="s">
        <v>591</v>
      </c>
      <c r="BI383" s="2">
        <v>3.3763888888888891</v>
      </c>
      <c r="BJ383" s="2">
        <v>4.3893055555555556</v>
      </c>
      <c r="BK383" s="2">
        <v>7.0228888888888896</v>
      </c>
    </row>
    <row r="384" spans="1:63" ht="35.25" customHeight="1">
      <c r="A384" s="1">
        <v>8665</v>
      </c>
      <c r="B384" s="1">
        <v>324</v>
      </c>
      <c r="C384" s="1" t="s">
        <v>261</v>
      </c>
      <c r="D384" s="1">
        <v>5</v>
      </c>
      <c r="E384" s="1" t="s">
        <v>446</v>
      </c>
      <c r="F384" s="1">
        <v>6760</v>
      </c>
      <c r="G384" s="1" t="s">
        <v>1494</v>
      </c>
      <c r="H384" s="1" t="s">
        <v>446</v>
      </c>
      <c r="I384" s="1" t="s">
        <v>1495</v>
      </c>
      <c r="J384" s="1">
        <v>54</v>
      </c>
      <c r="K384" s="1" t="s">
        <v>615</v>
      </c>
      <c r="L384" s="1">
        <v>405</v>
      </c>
      <c r="M384" s="1" t="s">
        <v>1496</v>
      </c>
      <c r="N384" s="1" t="s">
        <v>532</v>
      </c>
      <c r="O384" s="1" t="s">
        <v>532</v>
      </c>
      <c r="P384" s="1" t="s">
        <v>533</v>
      </c>
      <c r="Q384" s="1" t="s">
        <v>533</v>
      </c>
      <c r="R384" s="1" t="s">
        <v>532</v>
      </c>
      <c r="S384" s="1" t="s">
        <v>533</v>
      </c>
      <c r="T384" s="1" t="s">
        <v>533</v>
      </c>
      <c r="U384" s="1" t="s">
        <v>533</v>
      </c>
      <c r="V384" s="1" t="s">
        <v>533</v>
      </c>
      <c r="W384" s="1" t="s">
        <v>532</v>
      </c>
      <c r="X384" s="1">
        <v>2009</v>
      </c>
      <c r="Y384" s="1" t="s">
        <v>534</v>
      </c>
      <c r="Z384" s="1">
        <v>1</v>
      </c>
      <c r="AA384" s="1">
        <v>2009</v>
      </c>
      <c r="AB384" s="5">
        <v>200</v>
      </c>
      <c r="AC384" s="1" t="s">
        <v>1469</v>
      </c>
      <c r="AD384" s="1">
        <v>14</v>
      </c>
      <c r="AE384" s="1">
        <v>20</v>
      </c>
      <c r="AF384" s="1">
        <v>465</v>
      </c>
      <c r="AG384" s="1" t="s">
        <v>2901</v>
      </c>
      <c r="AH384" s="1">
        <v>20</v>
      </c>
      <c r="AI384" s="1">
        <v>5</v>
      </c>
      <c r="AJ384" s="1">
        <v>1</v>
      </c>
      <c r="AK384" s="1">
        <v>498680</v>
      </c>
      <c r="AL384" s="4">
        <v>15.813039066463723</v>
      </c>
      <c r="AM384" s="1">
        <v>1583290</v>
      </c>
      <c r="AN384" s="1" t="s">
        <v>2902</v>
      </c>
      <c r="AO384" s="1" t="s">
        <v>2903</v>
      </c>
      <c r="AP384" s="1">
        <v>3917</v>
      </c>
      <c r="AQ384" s="1">
        <v>318</v>
      </c>
      <c r="AR384" s="1" t="s">
        <v>532</v>
      </c>
      <c r="AS384" s="1" t="s">
        <v>2904</v>
      </c>
      <c r="AT384" s="1" t="s">
        <v>622</v>
      </c>
      <c r="AU384" s="1" t="s">
        <v>2905</v>
      </c>
      <c r="AV384" s="1" t="s">
        <v>2906</v>
      </c>
      <c r="AW384" s="4">
        <v>18</v>
      </c>
      <c r="AX384" s="3">
        <v>171.92592592592592</v>
      </c>
      <c r="AY384" s="6">
        <v>4.9726537944854474E-2</v>
      </c>
      <c r="AZ384" s="6">
        <f t="shared" ref="AZ384:AZ405" si="66">AY384</f>
        <v>4.9726537944854474E-2</v>
      </c>
      <c r="BA384" s="6" t="str">
        <f t="shared" si="56"/>
        <v>Menor a 100%</v>
      </c>
      <c r="BB384" s="6">
        <v>7.9065195332318622E-2</v>
      </c>
      <c r="BC384" s="6">
        <f t="shared" ref="BC384:BC405" si="67">BB384</f>
        <v>7.9065195332318622E-2</v>
      </c>
      <c r="BD384" s="6" t="str">
        <f t="shared" si="57"/>
        <v>Menor a 100%</v>
      </c>
      <c r="BE384" s="6">
        <v>0.87850217035909572</v>
      </c>
      <c r="BF384" s="6">
        <f t="shared" ref="BF384:BF405" si="68">BE384</f>
        <v>0.87850217035909572</v>
      </c>
      <c r="BG384" s="6" t="str">
        <f t="shared" si="58"/>
        <v>Menor a 100%</v>
      </c>
      <c r="BH384" s="2" t="s">
        <v>543</v>
      </c>
      <c r="BI384" s="2">
        <v>174.09722222222223</v>
      </c>
      <c r="BJ384" s="2">
        <v>208.91666666666666</v>
      </c>
      <c r="BK384" s="2">
        <v>313.375</v>
      </c>
    </row>
    <row r="385" spans="1:63" ht="35.25" customHeight="1">
      <c r="A385" s="1">
        <v>8685</v>
      </c>
      <c r="B385" s="1">
        <v>2541</v>
      </c>
      <c r="C385" s="1" t="s">
        <v>260</v>
      </c>
      <c r="D385" s="1">
        <v>6</v>
      </c>
      <c r="E385" s="1" t="s">
        <v>0</v>
      </c>
      <c r="F385" s="1">
        <v>71521</v>
      </c>
      <c r="G385" s="1" t="s">
        <v>2907</v>
      </c>
      <c r="H385" s="1" t="s">
        <v>0</v>
      </c>
      <c r="I385" s="1" t="s">
        <v>2908</v>
      </c>
      <c r="J385" s="1">
        <v>54</v>
      </c>
      <c r="K385" s="1" t="s">
        <v>615</v>
      </c>
      <c r="L385" s="1">
        <v>418</v>
      </c>
      <c r="M385" s="1" t="s">
        <v>2909</v>
      </c>
      <c r="N385" s="1" t="s">
        <v>532</v>
      </c>
      <c r="O385" s="1" t="s">
        <v>533</v>
      </c>
      <c r="P385" s="1" t="s">
        <v>533</v>
      </c>
      <c r="Q385" s="1" t="s">
        <v>533</v>
      </c>
      <c r="R385" s="1" t="s">
        <v>533</v>
      </c>
      <c r="S385" s="1" t="s">
        <v>533</v>
      </c>
      <c r="T385" s="1" t="s">
        <v>533</v>
      </c>
      <c r="U385" s="1" t="s">
        <v>533</v>
      </c>
      <c r="V385" s="1" t="s">
        <v>533</v>
      </c>
      <c r="W385" s="1" t="s">
        <v>533</v>
      </c>
      <c r="X385" s="1">
        <v>2009</v>
      </c>
      <c r="Y385" s="1" t="s">
        <v>534</v>
      </c>
      <c r="Z385" s="1">
        <v>1</v>
      </c>
      <c r="AA385" s="1">
        <v>2011</v>
      </c>
      <c r="AB385" s="5">
        <v>130</v>
      </c>
      <c r="AC385" s="1" t="s">
        <v>2910</v>
      </c>
      <c r="AD385" s="1">
        <v>11</v>
      </c>
      <c r="AE385" s="1">
        <v>0</v>
      </c>
      <c r="AF385" s="1">
        <v>195</v>
      </c>
      <c r="AG385" s="1" t="s">
        <v>2911</v>
      </c>
      <c r="AH385" s="1">
        <v>11</v>
      </c>
      <c r="AI385" s="1">
        <v>0</v>
      </c>
      <c r="AJ385" s="1">
        <v>2</v>
      </c>
      <c r="AK385" s="1">
        <v>378432</v>
      </c>
      <c r="AL385" s="4">
        <v>12</v>
      </c>
      <c r="AM385" s="1">
        <v>2070776</v>
      </c>
      <c r="AN385" s="1" t="s">
        <v>2912</v>
      </c>
      <c r="AO385" s="1" t="s">
        <v>2913</v>
      </c>
      <c r="AP385" s="1">
        <v>4663</v>
      </c>
      <c r="AQ385" s="1">
        <v>12</v>
      </c>
      <c r="AR385" s="1" t="s">
        <v>532</v>
      </c>
      <c r="AS385" s="1" t="s">
        <v>2914</v>
      </c>
      <c r="AT385" s="1" t="s">
        <v>622</v>
      </c>
      <c r="AU385" s="1" t="s">
        <v>2915</v>
      </c>
      <c r="AV385" s="1" t="s">
        <v>2916</v>
      </c>
      <c r="AW385" s="4">
        <v>12</v>
      </c>
      <c r="AX385" s="3">
        <v>1.6958333333333333</v>
      </c>
      <c r="AY385" s="6">
        <v>1</v>
      </c>
      <c r="AZ385" s="6">
        <f t="shared" si="66"/>
        <v>1</v>
      </c>
      <c r="BA385" s="6" t="str">
        <f t="shared" si="56"/>
        <v>Menor a 100%</v>
      </c>
      <c r="BB385" s="6">
        <v>9.2307692307692313E-2</v>
      </c>
      <c r="BC385" s="6">
        <f t="shared" si="67"/>
        <v>9.2307692307692313E-2</v>
      </c>
      <c r="BD385" s="6" t="str">
        <f t="shared" si="57"/>
        <v>Menor a 100%</v>
      </c>
      <c r="BE385" s="6">
        <v>1</v>
      </c>
      <c r="BF385" s="6">
        <f t="shared" si="68"/>
        <v>1</v>
      </c>
      <c r="BG385" s="6" t="str">
        <f t="shared" si="58"/>
        <v>Menor a 100%</v>
      </c>
      <c r="BH385" s="2" t="s">
        <v>591</v>
      </c>
      <c r="BI385" s="2">
        <v>1.6958333333333333</v>
      </c>
      <c r="BJ385" s="2">
        <v>2.2045833333333333</v>
      </c>
      <c r="BK385" s="2">
        <v>3.5273333333333334</v>
      </c>
    </row>
    <row r="386" spans="1:63" ht="35.25" customHeight="1">
      <c r="A386" s="1">
        <v>8688</v>
      </c>
      <c r="B386" s="1">
        <v>2992</v>
      </c>
      <c r="C386" s="1" t="s">
        <v>259</v>
      </c>
      <c r="D386" s="1">
        <v>6</v>
      </c>
      <c r="E386" s="1" t="s">
        <v>0</v>
      </c>
      <c r="F386" s="1">
        <v>71622</v>
      </c>
      <c r="G386" s="1" t="s">
        <v>2917</v>
      </c>
      <c r="H386" s="1" t="s">
        <v>0</v>
      </c>
      <c r="I386" s="1" t="s">
        <v>2918</v>
      </c>
      <c r="J386" s="1">
        <v>54</v>
      </c>
      <c r="K386" s="1" t="s">
        <v>615</v>
      </c>
      <c r="L386" s="1">
        <v>660</v>
      </c>
      <c r="M386" s="1" t="s">
        <v>2919</v>
      </c>
      <c r="N386" s="1" t="s">
        <v>532</v>
      </c>
      <c r="O386" s="1" t="s">
        <v>533</v>
      </c>
      <c r="P386" s="1" t="s">
        <v>533</v>
      </c>
      <c r="Q386" s="1" t="s">
        <v>533</v>
      </c>
      <c r="R386" s="1" t="s">
        <v>533</v>
      </c>
      <c r="S386" s="1" t="s">
        <v>533</v>
      </c>
      <c r="T386" s="1" t="s">
        <v>533</v>
      </c>
      <c r="U386" s="1" t="s">
        <v>533</v>
      </c>
      <c r="V386" s="1" t="s">
        <v>533</v>
      </c>
      <c r="W386" s="1" t="s">
        <v>533</v>
      </c>
      <c r="X386" s="1">
        <v>2009</v>
      </c>
      <c r="Y386" s="1" t="s">
        <v>534</v>
      </c>
      <c r="Z386" s="1">
        <v>1</v>
      </c>
      <c r="AA386" s="1">
        <v>2012</v>
      </c>
      <c r="AB386" s="5">
        <v>150</v>
      </c>
      <c r="AC386" s="1" t="s">
        <v>2920</v>
      </c>
      <c r="AD386" s="1">
        <v>8</v>
      </c>
      <c r="AE386" s="1">
        <v>0</v>
      </c>
      <c r="AF386" s="1">
        <v>250</v>
      </c>
      <c r="AG386" s="1" t="s">
        <v>2921</v>
      </c>
      <c r="AH386" s="1">
        <v>8</v>
      </c>
      <c r="AI386" s="1">
        <v>0</v>
      </c>
      <c r="AJ386" s="1">
        <v>2</v>
      </c>
      <c r="AK386" s="1">
        <v>788400</v>
      </c>
      <c r="AL386" s="4">
        <v>25</v>
      </c>
      <c r="AM386" s="1">
        <v>2489520</v>
      </c>
      <c r="AN386" s="1" t="s">
        <v>2922</v>
      </c>
      <c r="AO386" s="1" t="s">
        <v>2923</v>
      </c>
      <c r="AP386" s="1">
        <v>4764</v>
      </c>
      <c r="AQ386" s="1">
        <v>200</v>
      </c>
      <c r="AR386" s="1" t="s">
        <v>532</v>
      </c>
      <c r="AS386" s="1" t="s">
        <v>2924</v>
      </c>
      <c r="AT386" s="1" t="s">
        <v>622</v>
      </c>
      <c r="AU386" s="1" t="s">
        <v>2640</v>
      </c>
      <c r="AV386" s="1" t="s">
        <v>2925</v>
      </c>
      <c r="AW386" s="4">
        <v>45</v>
      </c>
      <c r="AX386" s="3">
        <v>7.2280092592592595</v>
      </c>
      <c r="AY386" s="6">
        <v>0.125</v>
      </c>
      <c r="AZ386" s="6">
        <f t="shared" si="66"/>
        <v>0.125</v>
      </c>
      <c r="BA386" s="6" t="str">
        <f t="shared" si="56"/>
        <v>Menor a 100%</v>
      </c>
      <c r="BB386" s="6">
        <v>0.16666666666666666</v>
      </c>
      <c r="BC386" s="6">
        <f t="shared" si="67"/>
        <v>0.16666666666666666</v>
      </c>
      <c r="BD386" s="6" t="str">
        <f t="shared" si="57"/>
        <v>Menor a 100%</v>
      </c>
      <c r="BE386" s="6">
        <v>0.55555555555555558</v>
      </c>
      <c r="BF386" s="6">
        <f t="shared" si="68"/>
        <v>0.55555555555555558</v>
      </c>
      <c r="BG386" s="6" t="str">
        <f t="shared" si="58"/>
        <v>Menor a 100%</v>
      </c>
      <c r="BH386" s="2" t="s">
        <v>543</v>
      </c>
      <c r="BI386" s="2">
        <v>7.247299382716049</v>
      </c>
      <c r="BJ386" s="2">
        <v>9.4214891975308639</v>
      </c>
      <c r="BK386" s="2">
        <v>15.074382716049383</v>
      </c>
    </row>
    <row r="387" spans="1:63" ht="35.25" customHeight="1">
      <c r="A387" s="1">
        <v>8689</v>
      </c>
      <c r="B387" s="1">
        <v>2992</v>
      </c>
      <c r="C387" s="1" t="s">
        <v>259</v>
      </c>
      <c r="D387" s="1">
        <v>6</v>
      </c>
      <c r="E387" s="1" t="s">
        <v>0</v>
      </c>
      <c r="F387" s="1">
        <v>71621</v>
      </c>
      <c r="G387" s="1" t="s">
        <v>2926</v>
      </c>
      <c r="H387" s="1" t="s">
        <v>0</v>
      </c>
      <c r="I387" s="1" t="s">
        <v>2918</v>
      </c>
      <c r="J387" s="1">
        <v>54</v>
      </c>
      <c r="K387" s="1" t="s">
        <v>615</v>
      </c>
      <c r="L387" s="1">
        <v>660</v>
      </c>
      <c r="M387" s="1" t="s">
        <v>2919</v>
      </c>
      <c r="N387" s="1" t="s">
        <v>532</v>
      </c>
      <c r="O387" s="1" t="s">
        <v>533</v>
      </c>
      <c r="P387" s="1" t="s">
        <v>533</v>
      </c>
      <c r="Q387" s="1" t="s">
        <v>533</v>
      </c>
      <c r="R387" s="1" t="s">
        <v>533</v>
      </c>
      <c r="S387" s="1" t="s">
        <v>533</v>
      </c>
      <c r="T387" s="1" t="s">
        <v>533</v>
      </c>
      <c r="U387" s="1" t="s">
        <v>533</v>
      </c>
      <c r="V387" s="1" t="s">
        <v>533</v>
      </c>
      <c r="W387" s="1" t="s">
        <v>533</v>
      </c>
      <c r="X387" s="1">
        <v>2009</v>
      </c>
      <c r="Y387" s="1" t="s">
        <v>534</v>
      </c>
      <c r="Z387" s="1">
        <v>1</v>
      </c>
      <c r="AA387" s="1">
        <v>2012</v>
      </c>
      <c r="AB387" s="5">
        <v>50</v>
      </c>
      <c r="AC387" s="1" t="s">
        <v>2927</v>
      </c>
      <c r="AD387" s="1">
        <v>16</v>
      </c>
      <c r="AE387" s="1">
        <v>0</v>
      </c>
      <c r="AF387" s="1">
        <v>80</v>
      </c>
      <c r="AG387" s="1" t="s">
        <v>2921</v>
      </c>
      <c r="AH387" s="1">
        <v>16</v>
      </c>
      <c r="AI387" s="1">
        <v>0</v>
      </c>
      <c r="AJ387" s="1">
        <v>2</v>
      </c>
      <c r="AK387" s="1">
        <v>630720</v>
      </c>
      <c r="AL387" s="4">
        <v>20</v>
      </c>
      <c r="AM387" s="1">
        <v>2489520</v>
      </c>
      <c r="AN387" s="1" t="s">
        <v>2922</v>
      </c>
      <c r="AO387" s="1" t="s">
        <v>2923</v>
      </c>
      <c r="AP387" s="1">
        <v>4764</v>
      </c>
      <c r="AQ387" s="1">
        <v>65</v>
      </c>
      <c r="AR387" s="1" t="s">
        <v>532</v>
      </c>
      <c r="AS387" s="1" t="s">
        <v>2924</v>
      </c>
      <c r="AT387" s="1" t="s">
        <v>622</v>
      </c>
      <c r="AU387" s="1" t="s">
        <v>2640</v>
      </c>
      <c r="AV387" s="1" t="s">
        <v>2925</v>
      </c>
      <c r="AW387" s="4">
        <v>45</v>
      </c>
      <c r="AX387" s="3">
        <v>7.2280092592592595</v>
      </c>
      <c r="AY387" s="6">
        <v>0.30769230769230771</v>
      </c>
      <c r="AZ387" s="6">
        <f t="shared" si="66"/>
        <v>0.30769230769230771</v>
      </c>
      <c r="BA387" s="6" t="str">
        <f t="shared" ref="BA387:BA450" si="69">IF(AZ387="ND","No Disponible",IF(AZ387&lt;=100%,"Menor a 100%","Mayor a 100%"))</f>
        <v>Menor a 100%</v>
      </c>
      <c r="BB387" s="6">
        <v>0.4</v>
      </c>
      <c r="BC387" s="6">
        <f t="shared" si="67"/>
        <v>0.4</v>
      </c>
      <c r="BD387" s="6" t="str">
        <f t="shared" ref="BD387:BD450" si="70">IF(BC387="ND","No Disponible",IF(BC387&lt;=100%,"Menor a 100%","Mayor a 100%"))</f>
        <v>Menor a 100%</v>
      </c>
      <c r="BE387" s="6">
        <v>0.44444444444444442</v>
      </c>
      <c r="BF387" s="6">
        <f t="shared" si="68"/>
        <v>0.44444444444444442</v>
      </c>
      <c r="BG387" s="6" t="str">
        <f t="shared" ref="BG387:BG450" si="71">IF(BF387="ND","No Disponible",IF(BF387&lt;=100%,"Menor a 100%","Mayor a 100%"))</f>
        <v>Menor a 100%</v>
      </c>
      <c r="BH387" s="2" t="s">
        <v>543</v>
      </c>
      <c r="BI387" s="2">
        <v>7.247299382716049</v>
      </c>
      <c r="BJ387" s="2">
        <v>9.4214891975308639</v>
      </c>
      <c r="BK387" s="2">
        <v>15.074382716049383</v>
      </c>
    </row>
    <row r="388" spans="1:63" ht="35.25" customHeight="1">
      <c r="A388" s="1">
        <v>8690</v>
      </c>
      <c r="B388" s="1">
        <v>2380</v>
      </c>
      <c r="C388" s="1" t="s">
        <v>258</v>
      </c>
      <c r="D388" s="1">
        <v>6</v>
      </c>
      <c r="E388" s="1" t="s">
        <v>0</v>
      </c>
      <c r="F388" s="1">
        <v>71614</v>
      </c>
      <c r="G388" s="1" t="s">
        <v>967</v>
      </c>
      <c r="H388" s="1" t="s">
        <v>0</v>
      </c>
      <c r="I388" s="1" t="s">
        <v>2928</v>
      </c>
      <c r="J388" s="1">
        <v>54</v>
      </c>
      <c r="K388" s="1" t="s">
        <v>615</v>
      </c>
      <c r="L388" s="1">
        <v>313</v>
      </c>
      <c r="M388" s="1" t="s">
        <v>2929</v>
      </c>
      <c r="N388" s="1" t="s">
        <v>532</v>
      </c>
      <c r="O388" s="1" t="s">
        <v>533</v>
      </c>
      <c r="P388" s="1" t="s">
        <v>533</v>
      </c>
      <c r="Q388" s="1" t="s">
        <v>533</v>
      </c>
      <c r="R388" s="1" t="s">
        <v>533</v>
      </c>
      <c r="S388" s="1" t="s">
        <v>533</v>
      </c>
      <c r="T388" s="1" t="s">
        <v>533</v>
      </c>
      <c r="U388" s="1" t="s">
        <v>533</v>
      </c>
      <c r="V388" s="1" t="s">
        <v>533</v>
      </c>
      <c r="W388" s="1" t="s">
        <v>533</v>
      </c>
      <c r="X388" s="1">
        <v>2009</v>
      </c>
      <c r="Y388" s="1" t="s">
        <v>534</v>
      </c>
      <c r="Z388" s="1">
        <v>1</v>
      </c>
      <c r="AA388" s="1">
        <v>2012</v>
      </c>
      <c r="AB388" s="5">
        <v>24</v>
      </c>
      <c r="AC388" s="1" t="s">
        <v>2930</v>
      </c>
      <c r="AD388" s="1">
        <v>1</v>
      </c>
      <c r="AE388" s="1">
        <v>30</v>
      </c>
      <c r="AF388" s="1">
        <v>35</v>
      </c>
      <c r="AG388" s="1" t="s">
        <v>2742</v>
      </c>
      <c r="AH388" s="1">
        <v>1</v>
      </c>
      <c r="AI388" s="1">
        <v>30</v>
      </c>
      <c r="AJ388" s="1">
        <v>2</v>
      </c>
      <c r="AK388" s="1">
        <v>630720</v>
      </c>
      <c r="AL388" s="4">
        <v>20</v>
      </c>
      <c r="AM388" s="1">
        <v>2489646</v>
      </c>
      <c r="AN388" s="1" t="s">
        <v>2931</v>
      </c>
      <c r="AO388" s="1" t="s">
        <v>1912</v>
      </c>
      <c r="AP388" s="1">
        <v>4952</v>
      </c>
      <c r="AQ388" s="1">
        <v>29</v>
      </c>
      <c r="AR388" s="1" t="s">
        <v>532</v>
      </c>
      <c r="AS388" s="1" t="s">
        <v>2932</v>
      </c>
      <c r="AT388" s="1" t="s">
        <v>622</v>
      </c>
      <c r="AU388" s="1" t="s">
        <v>2933</v>
      </c>
      <c r="AV388" s="1" t="s">
        <v>2934</v>
      </c>
      <c r="AW388" s="4">
        <v>20</v>
      </c>
      <c r="AX388" s="3">
        <v>4.8768518518518515</v>
      </c>
      <c r="AY388" s="6">
        <v>0.68965517241379315</v>
      </c>
      <c r="AZ388" s="6">
        <f t="shared" si="66"/>
        <v>0.68965517241379315</v>
      </c>
      <c r="BA388" s="6" t="str">
        <f t="shared" si="69"/>
        <v>Menor a 100%</v>
      </c>
      <c r="BB388" s="6">
        <v>0.83333333333333337</v>
      </c>
      <c r="BC388" s="6">
        <f t="shared" si="67"/>
        <v>0.83333333333333337</v>
      </c>
      <c r="BD388" s="6" t="str">
        <f t="shared" si="70"/>
        <v>Menor a 100%</v>
      </c>
      <c r="BE388" s="6">
        <v>1</v>
      </c>
      <c r="BF388" s="6">
        <f t="shared" si="68"/>
        <v>1</v>
      </c>
      <c r="BG388" s="6" t="str">
        <f t="shared" si="71"/>
        <v>Menor a 100%</v>
      </c>
      <c r="BH388" s="2" t="s">
        <v>591</v>
      </c>
      <c r="BI388" s="2">
        <v>4.8253858024691363</v>
      </c>
      <c r="BJ388" s="2">
        <v>6.2730015432098778</v>
      </c>
      <c r="BK388" s="2">
        <v>10.036802469135806</v>
      </c>
    </row>
    <row r="389" spans="1:63" ht="35.25" customHeight="1">
      <c r="A389" s="1">
        <v>8705</v>
      </c>
      <c r="B389" s="1">
        <v>2638</v>
      </c>
      <c r="C389" s="1" t="s">
        <v>257</v>
      </c>
      <c r="D389" s="1">
        <v>5</v>
      </c>
      <c r="E389" s="1" t="s">
        <v>446</v>
      </c>
      <c r="F389" s="1">
        <v>71613</v>
      </c>
      <c r="G389" s="1" t="s">
        <v>2935</v>
      </c>
      <c r="H389" s="1" t="s">
        <v>446</v>
      </c>
      <c r="I389" s="1" t="s">
        <v>2936</v>
      </c>
      <c r="J389" s="1">
        <v>54</v>
      </c>
      <c r="K389" s="1" t="s">
        <v>615</v>
      </c>
      <c r="L389" s="1">
        <v>125</v>
      </c>
      <c r="M389" s="1" t="s">
        <v>2937</v>
      </c>
      <c r="N389" s="1" t="s">
        <v>532</v>
      </c>
      <c r="O389" s="1" t="s">
        <v>533</v>
      </c>
      <c r="P389" s="1" t="s">
        <v>533</v>
      </c>
      <c r="Q389" s="1" t="s">
        <v>533</v>
      </c>
      <c r="R389" s="1" t="s">
        <v>533</v>
      </c>
      <c r="S389" s="1" t="s">
        <v>533</v>
      </c>
      <c r="T389" s="1" t="s">
        <v>533</v>
      </c>
      <c r="U389" s="1" t="s">
        <v>533</v>
      </c>
      <c r="V389" s="1" t="s">
        <v>533</v>
      </c>
      <c r="W389" s="1" t="s">
        <v>533</v>
      </c>
      <c r="X389" s="1">
        <v>2009</v>
      </c>
      <c r="Y389" s="1" t="s">
        <v>534</v>
      </c>
      <c r="Z389" s="1">
        <v>1</v>
      </c>
      <c r="AA389" s="1">
        <v>2012</v>
      </c>
      <c r="AB389" s="5">
        <v>6</v>
      </c>
      <c r="AC389" s="1" t="s">
        <v>830</v>
      </c>
      <c r="AD389" s="1">
        <v>10</v>
      </c>
      <c r="AE389" s="1">
        <v>0</v>
      </c>
      <c r="AF389" s="1">
        <v>16</v>
      </c>
      <c r="AG389" s="1" t="s">
        <v>1280</v>
      </c>
      <c r="AH389" s="1">
        <v>10</v>
      </c>
      <c r="AI389" s="1">
        <v>0</v>
      </c>
      <c r="AJ389" s="1">
        <v>2</v>
      </c>
      <c r="AK389" s="1">
        <v>378432</v>
      </c>
      <c r="AL389" s="4">
        <v>12</v>
      </c>
      <c r="AM389" s="1">
        <v>2489538</v>
      </c>
      <c r="AN389" s="1" t="s">
        <v>2938</v>
      </c>
      <c r="AO389" s="1" t="s">
        <v>1352</v>
      </c>
      <c r="AP389" s="1">
        <v>4855</v>
      </c>
      <c r="AQ389" s="1">
        <v>11</v>
      </c>
      <c r="AR389" s="1" t="s">
        <v>532</v>
      </c>
      <c r="AS389" s="1" t="s">
        <v>2939</v>
      </c>
      <c r="AT389" s="1" t="s">
        <v>622</v>
      </c>
      <c r="AU389" s="1" t="s">
        <v>2940</v>
      </c>
      <c r="AV389" s="1" t="s">
        <v>2941</v>
      </c>
      <c r="AW389" s="4">
        <v>6</v>
      </c>
      <c r="AX389" s="3">
        <v>0.78194444444444444</v>
      </c>
      <c r="AY389" s="6">
        <v>1.0909090909090908</v>
      </c>
      <c r="AZ389" s="6">
        <f t="shared" si="66"/>
        <v>1.0909090909090908</v>
      </c>
      <c r="BA389" s="6" t="str">
        <f t="shared" si="69"/>
        <v>Mayor a 100%</v>
      </c>
      <c r="BB389" s="6">
        <v>2</v>
      </c>
      <c r="BC389" s="6">
        <f t="shared" si="67"/>
        <v>2</v>
      </c>
      <c r="BD389" s="6" t="str">
        <f t="shared" si="70"/>
        <v>Mayor a 100%</v>
      </c>
      <c r="BE389" s="6">
        <v>2</v>
      </c>
      <c r="BF389" s="6">
        <f t="shared" si="68"/>
        <v>2</v>
      </c>
      <c r="BG389" s="6" t="str">
        <f t="shared" si="71"/>
        <v>Mayor a 100%</v>
      </c>
      <c r="BH389" s="2" t="s">
        <v>591</v>
      </c>
      <c r="BI389" s="2">
        <v>0.75972222222222219</v>
      </c>
      <c r="BJ389" s="2">
        <v>0.98763888888888884</v>
      </c>
      <c r="BK389" s="2">
        <v>1.5802222222222222</v>
      </c>
    </row>
    <row r="390" spans="1:63" ht="35.25" customHeight="1">
      <c r="A390" s="1">
        <v>8725</v>
      </c>
      <c r="B390" s="1">
        <v>2206</v>
      </c>
      <c r="C390" s="1" t="s">
        <v>256</v>
      </c>
      <c r="D390" s="1">
        <v>8</v>
      </c>
      <c r="E390" s="1" t="s">
        <v>722</v>
      </c>
      <c r="F390" s="1">
        <v>10354</v>
      </c>
      <c r="G390" s="1" t="s">
        <v>2942</v>
      </c>
      <c r="H390" s="1" t="s">
        <v>722</v>
      </c>
      <c r="I390" s="1" t="s">
        <v>2943</v>
      </c>
      <c r="J390" s="1">
        <v>95</v>
      </c>
      <c r="K390" s="1" t="s">
        <v>2776</v>
      </c>
      <c r="L390" s="1">
        <v>1</v>
      </c>
      <c r="M390" s="1" t="s">
        <v>2944</v>
      </c>
      <c r="N390" s="1" t="s">
        <v>532</v>
      </c>
      <c r="O390" s="1" t="s">
        <v>533</v>
      </c>
      <c r="P390" s="1" t="s">
        <v>533</v>
      </c>
      <c r="Q390" s="1" t="s">
        <v>533</v>
      </c>
      <c r="R390" s="1" t="s">
        <v>532</v>
      </c>
      <c r="S390" s="1" t="s">
        <v>532</v>
      </c>
      <c r="T390" s="1" t="s">
        <v>532</v>
      </c>
      <c r="U390" s="1" t="s">
        <v>533</v>
      </c>
      <c r="V390" s="1" t="s">
        <v>533</v>
      </c>
      <c r="W390" s="1" t="s">
        <v>533</v>
      </c>
      <c r="X390" s="1">
        <v>2009</v>
      </c>
      <c r="Y390" s="1" t="s">
        <v>534</v>
      </c>
      <c r="Z390" s="1">
        <v>1</v>
      </c>
      <c r="AA390" s="1">
        <v>2012</v>
      </c>
      <c r="AB390" s="5">
        <v>40</v>
      </c>
      <c r="AC390" s="1" t="s">
        <v>2945</v>
      </c>
      <c r="AD390" s="1">
        <v>9</v>
      </c>
      <c r="AE390" s="1">
        <v>0</v>
      </c>
      <c r="AF390" s="1">
        <v>51</v>
      </c>
      <c r="AG390" s="1" t="s">
        <v>890</v>
      </c>
      <c r="AH390" s="1">
        <v>14</v>
      </c>
      <c r="AI390" s="1">
        <v>0</v>
      </c>
      <c r="AJ390" s="1">
        <v>1</v>
      </c>
      <c r="AK390" s="1">
        <v>1049044</v>
      </c>
      <c r="AL390" s="4">
        <v>33.264967021816339</v>
      </c>
      <c r="AM390" s="1">
        <v>2489539</v>
      </c>
      <c r="AN390" s="1" t="s">
        <v>2946</v>
      </c>
      <c r="AO390" s="1" t="s">
        <v>1941</v>
      </c>
      <c r="AP390" s="1">
        <v>4834</v>
      </c>
      <c r="AQ390" s="1">
        <v>45</v>
      </c>
      <c r="AR390" s="1" t="s">
        <v>532</v>
      </c>
      <c r="AS390" s="1" t="s">
        <v>2947</v>
      </c>
      <c r="AT390" s="1" t="s">
        <v>2783</v>
      </c>
      <c r="AU390" s="1" t="s">
        <v>2948</v>
      </c>
      <c r="AV390" s="1" t="s">
        <v>2949</v>
      </c>
      <c r="AW390" s="4">
        <v>92</v>
      </c>
      <c r="AX390" s="3">
        <v>103.45370370370371</v>
      </c>
      <c r="AY390" s="6">
        <v>0.73922148937369647</v>
      </c>
      <c r="AZ390" s="6">
        <f t="shared" si="66"/>
        <v>0.73922148937369647</v>
      </c>
      <c r="BA390" s="6" t="str">
        <f t="shared" si="69"/>
        <v>Menor a 100%</v>
      </c>
      <c r="BB390" s="6">
        <v>0.83162417554540846</v>
      </c>
      <c r="BC390" s="6">
        <f t="shared" si="67"/>
        <v>0.83162417554540846</v>
      </c>
      <c r="BD390" s="6" t="str">
        <f t="shared" si="70"/>
        <v>Menor a 100%</v>
      </c>
      <c r="BE390" s="6">
        <v>0.36157572849800368</v>
      </c>
      <c r="BF390" s="6">
        <f t="shared" si="68"/>
        <v>0.36157572849800368</v>
      </c>
      <c r="BG390" s="6" t="str">
        <f t="shared" si="71"/>
        <v>Menor a 100%</v>
      </c>
      <c r="BH390" s="2" t="s">
        <v>543</v>
      </c>
      <c r="BI390" s="2">
        <v>105.79861111111111</v>
      </c>
      <c r="BJ390" s="2">
        <v>126.95833333333333</v>
      </c>
      <c r="BK390" s="2">
        <v>190.4375</v>
      </c>
    </row>
    <row r="391" spans="1:63" ht="35.25" customHeight="1">
      <c r="A391" s="1">
        <v>8785</v>
      </c>
      <c r="B391" s="1">
        <v>20201</v>
      </c>
      <c r="C391" s="1" t="s">
        <v>255</v>
      </c>
      <c r="D391" s="1">
        <v>5</v>
      </c>
      <c r="E391" s="1" t="s">
        <v>446</v>
      </c>
      <c r="F391" s="1">
        <v>141</v>
      </c>
      <c r="G391" s="1" t="s">
        <v>2950</v>
      </c>
      <c r="H391" s="1" t="s">
        <v>446</v>
      </c>
      <c r="I391" s="1" t="s">
        <v>1710</v>
      </c>
      <c r="J391" s="1">
        <v>15</v>
      </c>
      <c r="K391" s="1" t="s">
        <v>828</v>
      </c>
      <c r="L391" s="1">
        <v>296</v>
      </c>
      <c r="M391" s="1" t="s">
        <v>1711</v>
      </c>
      <c r="N391" s="1" t="s">
        <v>532</v>
      </c>
      <c r="O391" s="1" t="s">
        <v>533</v>
      </c>
      <c r="P391" s="1" t="s">
        <v>533</v>
      </c>
      <c r="Q391" s="1" t="s">
        <v>533</v>
      </c>
      <c r="R391" s="1" t="s">
        <v>533</v>
      </c>
      <c r="S391" s="1" t="s">
        <v>533</v>
      </c>
      <c r="T391" s="1" t="s">
        <v>533</v>
      </c>
      <c r="U391" s="1" t="s">
        <v>533</v>
      </c>
      <c r="V391" s="1" t="s">
        <v>533</v>
      </c>
      <c r="W391" s="1" t="s">
        <v>532</v>
      </c>
      <c r="X391" s="1">
        <v>2009</v>
      </c>
      <c r="Y391" s="1" t="s">
        <v>534</v>
      </c>
      <c r="Z391" s="1">
        <v>1</v>
      </c>
      <c r="AA391" s="1">
        <v>2012</v>
      </c>
      <c r="AB391" s="5">
        <v>4</v>
      </c>
      <c r="AC391" s="1" t="s">
        <v>2951</v>
      </c>
      <c r="AD391" s="1">
        <v>9</v>
      </c>
      <c r="AE391" s="1">
        <v>0</v>
      </c>
      <c r="AF391" s="1">
        <v>12</v>
      </c>
      <c r="AG391" s="1" t="s">
        <v>2239</v>
      </c>
      <c r="AH391" s="1">
        <v>8</v>
      </c>
      <c r="AI391" s="1">
        <v>45</v>
      </c>
      <c r="AJ391" s="1">
        <v>2</v>
      </c>
      <c r="AK391" s="1">
        <v>160250</v>
      </c>
      <c r="AL391" s="4">
        <v>5.0814941653982748</v>
      </c>
      <c r="AM391" s="1">
        <v>2489347</v>
      </c>
      <c r="AN391" s="1" t="s">
        <v>2952</v>
      </c>
      <c r="AO391" s="1" t="s">
        <v>2953</v>
      </c>
      <c r="AP391" s="1">
        <v>5120</v>
      </c>
      <c r="AQ391" s="1">
        <v>8</v>
      </c>
      <c r="AR391" s="1" t="s">
        <v>532</v>
      </c>
      <c r="AS391" s="1" t="s">
        <v>2954</v>
      </c>
      <c r="AT391" s="1" t="s">
        <v>892</v>
      </c>
      <c r="AU391" s="1" t="s">
        <v>2524</v>
      </c>
      <c r="AV391" s="1" t="s">
        <v>2955</v>
      </c>
      <c r="AW391" s="4">
        <v>8</v>
      </c>
      <c r="AX391" s="3">
        <v>2.1749999999999998</v>
      </c>
      <c r="AY391" s="6">
        <v>0.63518677067478435</v>
      </c>
      <c r="AZ391" s="6">
        <f t="shared" si="66"/>
        <v>0.63518677067478435</v>
      </c>
      <c r="BA391" s="6" t="str">
        <f t="shared" si="69"/>
        <v>Menor a 100%</v>
      </c>
      <c r="BB391" s="6">
        <v>1.2703735413495687</v>
      </c>
      <c r="BC391" s="6">
        <f t="shared" si="67"/>
        <v>1.2703735413495687</v>
      </c>
      <c r="BD391" s="6" t="str">
        <f t="shared" si="70"/>
        <v>Mayor a 100%</v>
      </c>
      <c r="BE391" s="6">
        <v>0.63518677067478435</v>
      </c>
      <c r="BF391" s="6">
        <f t="shared" si="68"/>
        <v>0.63518677067478435</v>
      </c>
      <c r="BG391" s="6" t="str">
        <f t="shared" si="71"/>
        <v>Menor a 100%</v>
      </c>
      <c r="BH391" s="2" t="s">
        <v>591</v>
      </c>
      <c r="BI391" s="2">
        <v>2.1694444444444443</v>
      </c>
      <c r="BJ391" s="2">
        <v>2.8202777777777777</v>
      </c>
      <c r="BK391" s="2">
        <v>4.5124444444444443</v>
      </c>
    </row>
    <row r="392" spans="1:63" ht="35.25" customHeight="1">
      <c r="A392" s="1">
        <v>8905</v>
      </c>
      <c r="B392" s="1">
        <v>1323</v>
      </c>
      <c r="C392" s="1" t="s">
        <v>254</v>
      </c>
      <c r="D392" s="1">
        <v>6</v>
      </c>
      <c r="E392" s="1" t="s">
        <v>0</v>
      </c>
      <c r="F392" s="1">
        <v>71612</v>
      </c>
      <c r="G392" s="1" t="s">
        <v>1194</v>
      </c>
      <c r="H392" s="1" t="s">
        <v>0</v>
      </c>
      <c r="I392" s="1" t="s">
        <v>2956</v>
      </c>
      <c r="J392" s="1">
        <v>54</v>
      </c>
      <c r="K392" s="1" t="s">
        <v>615</v>
      </c>
      <c r="L392" s="1">
        <v>99</v>
      </c>
      <c r="M392" s="1" t="s">
        <v>2957</v>
      </c>
      <c r="N392" s="1" t="s">
        <v>532</v>
      </c>
      <c r="O392" s="1" t="s">
        <v>532</v>
      </c>
      <c r="P392" s="1" t="s">
        <v>532</v>
      </c>
      <c r="Q392" s="1" t="s">
        <v>533</v>
      </c>
      <c r="R392" s="1" t="s">
        <v>532</v>
      </c>
      <c r="S392" s="1" t="s">
        <v>533</v>
      </c>
      <c r="T392" s="1" t="s">
        <v>533</v>
      </c>
      <c r="U392" s="1" t="s">
        <v>533</v>
      </c>
      <c r="V392" s="1" t="s">
        <v>533</v>
      </c>
      <c r="W392" s="1" t="s">
        <v>532</v>
      </c>
      <c r="X392" s="1">
        <v>2009</v>
      </c>
      <c r="Y392" s="1" t="s">
        <v>534</v>
      </c>
      <c r="Z392" s="1">
        <v>1</v>
      </c>
      <c r="AA392" s="1">
        <v>2012</v>
      </c>
      <c r="AB392" s="5">
        <v>144</v>
      </c>
      <c r="AC392" s="1" t="s">
        <v>2958</v>
      </c>
      <c r="AD392" s="1">
        <v>11</v>
      </c>
      <c r="AE392" s="1">
        <v>15</v>
      </c>
      <c r="AF392" s="1">
        <v>180</v>
      </c>
      <c r="AG392" s="1" t="s">
        <v>2959</v>
      </c>
      <c r="AH392" s="1">
        <v>11</v>
      </c>
      <c r="AI392" s="1">
        <v>15</v>
      </c>
      <c r="AJ392" s="1">
        <v>2</v>
      </c>
      <c r="AK392" s="1">
        <v>693792</v>
      </c>
      <c r="AL392" s="4">
        <v>22</v>
      </c>
      <c r="AM392" s="1">
        <v>2489560</v>
      </c>
      <c r="AN392" s="1" t="s">
        <v>2960</v>
      </c>
      <c r="AO392" s="1" t="s">
        <v>2961</v>
      </c>
      <c r="AP392" s="1">
        <v>5045</v>
      </c>
      <c r="AQ392" s="1">
        <v>162</v>
      </c>
      <c r="AR392" s="1" t="s">
        <v>532</v>
      </c>
      <c r="AS392" s="1" t="s">
        <v>2962</v>
      </c>
      <c r="AT392" s="1" t="s">
        <v>622</v>
      </c>
      <c r="AU392" s="1" t="s">
        <v>2963</v>
      </c>
      <c r="AV392" s="1" t="s">
        <v>2964</v>
      </c>
      <c r="AW392" s="4">
        <v>37</v>
      </c>
      <c r="AX392" s="3">
        <v>4.4527006172839512</v>
      </c>
      <c r="AY392" s="6">
        <v>0.13580246913580246</v>
      </c>
      <c r="AZ392" s="6">
        <f t="shared" si="66"/>
        <v>0.13580246913580246</v>
      </c>
      <c r="BA392" s="6" t="str">
        <f t="shared" si="69"/>
        <v>Menor a 100%</v>
      </c>
      <c r="BB392" s="6">
        <v>0.15277777777777779</v>
      </c>
      <c r="BC392" s="6">
        <f t="shared" si="67"/>
        <v>0.15277777777777779</v>
      </c>
      <c r="BD392" s="6" t="str">
        <f t="shared" si="70"/>
        <v>Menor a 100%</v>
      </c>
      <c r="BE392" s="6">
        <v>0.59459459459459463</v>
      </c>
      <c r="BF392" s="6">
        <f t="shared" si="68"/>
        <v>0.59459459459459463</v>
      </c>
      <c r="BG392" s="6" t="str">
        <f t="shared" si="71"/>
        <v>Menor a 100%</v>
      </c>
      <c r="BH392" s="2" t="s">
        <v>591</v>
      </c>
      <c r="BI392" s="2">
        <v>4.4793209876543214</v>
      </c>
      <c r="BJ392" s="2">
        <v>5.8231172839506185</v>
      </c>
      <c r="BK392" s="2">
        <v>9.3169876543209895</v>
      </c>
    </row>
    <row r="393" spans="1:63" ht="35.25" customHeight="1">
      <c r="A393" s="1">
        <v>8925</v>
      </c>
      <c r="B393" s="1">
        <v>2189</v>
      </c>
      <c r="C393" s="1" t="s">
        <v>253</v>
      </c>
      <c r="D393" s="1">
        <v>6</v>
      </c>
      <c r="E393" s="1" t="s">
        <v>0</v>
      </c>
      <c r="F393" s="1">
        <v>6698</v>
      </c>
      <c r="G393" s="1" t="s">
        <v>2965</v>
      </c>
      <c r="H393" s="1" t="s">
        <v>0</v>
      </c>
      <c r="I393" s="1" t="s">
        <v>2966</v>
      </c>
      <c r="J393" s="1">
        <v>54</v>
      </c>
      <c r="K393" s="1" t="s">
        <v>615</v>
      </c>
      <c r="L393" s="1">
        <v>239</v>
      </c>
      <c r="M393" s="1" t="s">
        <v>2967</v>
      </c>
      <c r="N393" s="1" t="s">
        <v>532</v>
      </c>
      <c r="O393" s="1" t="s">
        <v>532</v>
      </c>
      <c r="P393" s="1" t="s">
        <v>533</v>
      </c>
      <c r="Q393" s="1" t="s">
        <v>533</v>
      </c>
      <c r="R393" s="1" t="s">
        <v>532</v>
      </c>
      <c r="S393" s="1" t="s">
        <v>532</v>
      </c>
      <c r="T393" s="1" t="s">
        <v>533</v>
      </c>
      <c r="U393" s="1" t="s">
        <v>533</v>
      </c>
      <c r="V393" s="1" t="s">
        <v>533</v>
      </c>
      <c r="W393" s="1" t="s">
        <v>532</v>
      </c>
      <c r="X393" s="1">
        <v>2009</v>
      </c>
      <c r="Y393" s="1" t="s">
        <v>534</v>
      </c>
      <c r="Z393" s="1">
        <v>1</v>
      </c>
      <c r="AA393" s="1">
        <v>2011</v>
      </c>
      <c r="AB393" s="5">
        <v>17</v>
      </c>
      <c r="AC393" s="1" t="s">
        <v>2968</v>
      </c>
      <c r="AD393" s="1">
        <v>8</v>
      </c>
      <c r="AE393" s="1">
        <v>0</v>
      </c>
      <c r="AF393" s="1">
        <v>25</v>
      </c>
      <c r="AG393" s="1" t="s">
        <v>1319</v>
      </c>
      <c r="AH393" s="1">
        <v>8</v>
      </c>
      <c r="AI393" s="1">
        <v>0</v>
      </c>
      <c r="AJ393" s="1">
        <v>1</v>
      </c>
      <c r="AK393" s="1">
        <v>536112</v>
      </c>
      <c r="AL393" s="4">
        <v>17</v>
      </c>
      <c r="AM393" s="1">
        <v>2070816</v>
      </c>
      <c r="AN393" s="1" t="s">
        <v>2969</v>
      </c>
      <c r="AO393" s="1" t="s">
        <v>2970</v>
      </c>
      <c r="AP393" s="1">
        <v>4588</v>
      </c>
      <c r="AQ393" s="1">
        <v>20</v>
      </c>
      <c r="AR393" s="1" t="s">
        <v>533</v>
      </c>
      <c r="AS393" s="1">
        <v>0</v>
      </c>
      <c r="AT393" s="1">
        <v>0</v>
      </c>
      <c r="AU393" s="1">
        <v>0</v>
      </c>
      <c r="AV393" s="1">
        <v>0</v>
      </c>
      <c r="AW393" s="4" t="s">
        <v>217</v>
      </c>
      <c r="AX393" s="3">
        <v>3.4760802469135799</v>
      </c>
      <c r="AY393" s="6">
        <v>0.85</v>
      </c>
      <c r="AZ393" s="6">
        <f t="shared" si="66"/>
        <v>0.85</v>
      </c>
      <c r="BA393" s="6" t="str">
        <f t="shared" si="69"/>
        <v>Menor a 100%</v>
      </c>
      <c r="BB393" s="6">
        <v>1</v>
      </c>
      <c r="BC393" s="6">
        <f t="shared" si="67"/>
        <v>1</v>
      </c>
      <c r="BD393" s="6" t="str">
        <f t="shared" si="70"/>
        <v>Menor a 100%</v>
      </c>
      <c r="BE393" s="6" t="s">
        <v>217</v>
      </c>
      <c r="BF393" s="6" t="str">
        <f t="shared" si="68"/>
        <v/>
      </c>
      <c r="BG393" s="6" t="str">
        <f t="shared" si="71"/>
        <v>Mayor a 100%</v>
      </c>
      <c r="BH393" s="2" t="s">
        <v>543</v>
      </c>
      <c r="BI393" s="2">
        <v>3.4548611111111112</v>
      </c>
      <c r="BJ393" s="2">
        <v>4.4913194444444446</v>
      </c>
      <c r="BK393" s="2">
        <v>7.1861111111111118</v>
      </c>
    </row>
    <row r="394" spans="1:63" ht="35.25" customHeight="1">
      <c r="A394" s="1">
        <v>8985</v>
      </c>
      <c r="B394" s="1">
        <v>679</v>
      </c>
      <c r="C394" s="1" t="s">
        <v>252</v>
      </c>
      <c r="D394" s="1">
        <v>5</v>
      </c>
      <c r="E394" s="1" t="s">
        <v>446</v>
      </c>
      <c r="F394" s="1">
        <v>71444</v>
      </c>
      <c r="G394" s="1" t="s">
        <v>2971</v>
      </c>
      <c r="H394" s="1" t="s">
        <v>446</v>
      </c>
      <c r="I394" s="1" t="s">
        <v>2972</v>
      </c>
      <c r="J394" s="1">
        <v>25</v>
      </c>
      <c r="K394" s="1" t="s">
        <v>662</v>
      </c>
      <c r="L394" s="1">
        <v>402</v>
      </c>
      <c r="M394" s="1" t="s">
        <v>2973</v>
      </c>
      <c r="N394" s="1" t="s">
        <v>532</v>
      </c>
      <c r="O394" s="1" t="s">
        <v>533</v>
      </c>
      <c r="P394" s="1" t="s">
        <v>533</v>
      </c>
      <c r="Q394" s="1" t="s">
        <v>533</v>
      </c>
      <c r="R394" s="1" t="s">
        <v>533</v>
      </c>
      <c r="S394" s="1" t="s">
        <v>533</v>
      </c>
      <c r="T394" s="1" t="s">
        <v>533</v>
      </c>
      <c r="U394" s="1" t="s">
        <v>533</v>
      </c>
      <c r="V394" s="1" t="s">
        <v>533</v>
      </c>
      <c r="W394" s="1" t="s">
        <v>532</v>
      </c>
      <c r="X394" s="1">
        <v>2009</v>
      </c>
      <c r="Y394" s="1" t="s">
        <v>534</v>
      </c>
      <c r="Z394" s="1">
        <v>1</v>
      </c>
      <c r="AA394" s="1">
        <v>2012</v>
      </c>
      <c r="AB394" s="5">
        <v>314.5</v>
      </c>
      <c r="AC394" s="1" t="s">
        <v>2974</v>
      </c>
      <c r="AD394" s="1">
        <v>13</v>
      </c>
      <c r="AE394" s="1">
        <v>20</v>
      </c>
      <c r="AF394" s="1">
        <v>550</v>
      </c>
      <c r="AG394" s="1" t="s">
        <v>2975</v>
      </c>
      <c r="AH394" s="1">
        <v>15</v>
      </c>
      <c r="AI394" s="1">
        <v>0</v>
      </c>
      <c r="AJ394" s="1">
        <v>1</v>
      </c>
      <c r="AK394" s="1">
        <v>914457.59999999998</v>
      </c>
      <c r="AL394" s="4">
        <v>28.997260273972604</v>
      </c>
      <c r="AM394" s="1">
        <v>2489564</v>
      </c>
      <c r="AN394" s="1" t="s">
        <v>2976</v>
      </c>
      <c r="AO394" s="1" t="s">
        <v>2646</v>
      </c>
      <c r="AP394" s="1">
        <v>4843</v>
      </c>
      <c r="AQ394" s="1">
        <v>449.2</v>
      </c>
      <c r="AR394" s="1" t="s">
        <v>533</v>
      </c>
      <c r="AS394" s="1">
        <v>0</v>
      </c>
      <c r="AT394" s="1">
        <v>0</v>
      </c>
      <c r="AU394" s="1">
        <v>0</v>
      </c>
      <c r="AV394" s="1">
        <v>0</v>
      </c>
      <c r="AW394" s="4" t="s">
        <v>217</v>
      </c>
      <c r="AX394" s="3">
        <v>9.3526234567901252</v>
      </c>
      <c r="AY394" s="6">
        <v>6.4553117261737764E-2</v>
      </c>
      <c r="AZ394" s="6">
        <f t="shared" si="66"/>
        <v>6.4553117261737764E-2</v>
      </c>
      <c r="BA394" s="6" t="str">
        <f t="shared" si="69"/>
        <v>Menor a 100%</v>
      </c>
      <c r="BB394" s="6">
        <v>9.2201145545222907E-2</v>
      </c>
      <c r="BC394" s="6">
        <f t="shared" si="67"/>
        <v>9.2201145545222907E-2</v>
      </c>
      <c r="BD394" s="6" t="str">
        <f t="shared" si="70"/>
        <v>Menor a 100%</v>
      </c>
      <c r="BE394" s="6" t="s">
        <v>217</v>
      </c>
      <c r="BF394" s="6" t="str">
        <f t="shared" si="68"/>
        <v/>
      </c>
      <c r="BG394" s="6" t="str">
        <f t="shared" si="71"/>
        <v>Mayor a 100%</v>
      </c>
      <c r="BH394" s="2" t="s">
        <v>591</v>
      </c>
      <c r="BI394" s="2">
        <v>9.4555555555555557</v>
      </c>
      <c r="BJ394" s="2">
        <v>12.292222222222223</v>
      </c>
      <c r="BK394" s="2">
        <v>19.667555555555559</v>
      </c>
    </row>
    <row r="395" spans="1:63" ht="35.25" customHeight="1">
      <c r="A395" s="1">
        <v>8986</v>
      </c>
      <c r="B395" s="1">
        <v>679</v>
      </c>
      <c r="C395" s="1" t="s">
        <v>252</v>
      </c>
      <c r="D395" s="1">
        <v>5</v>
      </c>
      <c r="E395" s="1" t="s">
        <v>446</v>
      </c>
      <c r="F395" s="1">
        <v>71443</v>
      </c>
      <c r="G395" s="1" t="s">
        <v>2977</v>
      </c>
      <c r="H395" s="1" t="s">
        <v>446</v>
      </c>
      <c r="I395" s="1" t="s">
        <v>2972</v>
      </c>
      <c r="J395" s="1">
        <v>25</v>
      </c>
      <c r="K395" s="1" t="s">
        <v>662</v>
      </c>
      <c r="L395" s="1">
        <v>402</v>
      </c>
      <c r="M395" s="1" t="s">
        <v>2973</v>
      </c>
      <c r="N395" s="1" t="s">
        <v>532</v>
      </c>
      <c r="O395" s="1" t="s">
        <v>533</v>
      </c>
      <c r="P395" s="1" t="s">
        <v>533</v>
      </c>
      <c r="Q395" s="1" t="s">
        <v>533</v>
      </c>
      <c r="R395" s="1" t="s">
        <v>533</v>
      </c>
      <c r="S395" s="1" t="s">
        <v>533</v>
      </c>
      <c r="T395" s="1" t="s">
        <v>533</v>
      </c>
      <c r="U395" s="1" t="s">
        <v>533</v>
      </c>
      <c r="V395" s="1" t="s">
        <v>533</v>
      </c>
      <c r="W395" s="1" t="s">
        <v>532</v>
      </c>
      <c r="X395" s="1">
        <v>2009</v>
      </c>
      <c r="Y395" s="1" t="s">
        <v>534</v>
      </c>
      <c r="Z395" s="1">
        <v>1</v>
      </c>
      <c r="AA395" s="1">
        <v>2012</v>
      </c>
      <c r="AB395" s="5">
        <v>72.3</v>
      </c>
      <c r="AC395" s="1" t="s">
        <v>2974</v>
      </c>
      <c r="AD395" s="1">
        <v>10</v>
      </c>
      <c r="AE395" s="1">
        <v>0</v>
      </c>
      <c r="AF395" s="1">
        <v>90.1</v>
      </c>
      <c r="AG395" s="1" t="s">
        <v>2975</v>
      </c>
      <c r="AH395" s="1">
        <v>17</v>
      </c>
      <c r="AI395" s="1">
        <v>0</v>
      </c>
      <c r="AJ395" s="1">
        <v>1</v>
      </c>
      <c r="AK395" s="1">
        <v>391910.40000000002</v>
      </c>
      <c r="AL395" s="4">
        <v>12.427397260273972</v>
      </c>
      <c r="AM395" s="1">
        <v>2489564</v>
      </c>
      <c r="AN395" s="1" t="s">
        <v>2976</v>
      </c>
      <c r="AO395" s="1" t="s">
        <v>2646</v>
      </c>
      <c r="AP395" s="1">
        <v>4843</v>
      </c>
      <c r="AQ395" s="1">
        <v>85.9</v>
      </c>
      <c r="AR395" s="1" t="s">
        <v>533</v>
      </c>
      <c r="AS395" s="1">
        <v>0</v>
      </c>
      <c r="AT395" s="1">
        <v>0</v>
      </c>
      <c r="AU395" s="1">
        <v>0</v>
      </c>
      <c r="AV395" s="1">
        <v>0</v>
      </c>
      <c r="AW395" s="4" t="s">
        <v>217</v>
      </c>
      <c r="AX395" s="3">
        <v>9.3526234567901252</v>
      </c>
      <c r="AY395" s="6">
        <v>0.14467284354218826</v>
      </c>
      <c r="AZ395" s="6">
        <f t="shared" si="66"/>
        <v>0.14467284354218826</v>
      </c>
      <c r="BA395" s="6" t="str">
        <f t="shared" si="69"/>
        <v>Menor a 100%</v>
      </c>
      <c r="BB395" s="6">
        <v>0.1718865457852555</v>
      </c>
      <c r="BC395" s="6">
        <f t="shared" si="67"/>
        <v>0.1718865457852555</v>
      </c>
      <c r="BD395" s="6" t="str">
        <f t="shared" si="70"/>
        <v>Menor a 100%</v>
      </c>
      <c r="BE395" s="6" t="s">
        <v>217</v>
      </c>
      <c r="BF395" s="6" t="str">
        <f t="shared" si="68"/>
        <v/>
      </c>
      <c r="BG395" s="6" t="str">
        <f t="shared" si="71"/>
        <v>Mayor a 100%</v>
      </c>
      <c r="BH395" s="2" t="s">
        <v>591</v>
      </c>
      <c r="BI395" s="2">
        <v>9.4555555555555557</v>
      </c>
      <c r="BJ395" s="2">
        <v>12.292222222222223</v>
      </c>
      <c r="BK395" s="2">
        <v>19.667555555555559</v>
      </c>
    </row>
    <row r="396" spans="1:63" ht="35.25" customHeight="1">
      <c r="A396" s="1">
        <v>9005</v>
      </c>
      <c r="B396" s="1">
        <v>21697</v>
      </c>
      <c r="C396" s="1" t="s">
        <v>251</v>
      </c>
      <c r="D396" s="1">
        <v>6</v>
      </c>
      <c r="E396" s="1" t="s">
        <v>0</v>
      </c>
      <c r="F396" s="1">
        <v>2824</v>
      </c>
      <c r="G396" s="1" t="s">
        <v>2978</v>
      </c>
      <c r="H396" s="1" t="s">
        <v>0</v>
      </c>
      <c r="I396" s="1" t="s">
        <v>2979</v>
      </c>
      <c r="J396" s="1">
        <v>27</v>
      </c>
      <c r="K396" s="1" t="s">
        <v>594</v>
      </c>
      <c r="L396" s="1">
        <v>75</v>
      </c>
      <c r="M396" s="1" t="s">
        <v>2980</v>
      </c>
      <c r="N396" s="1" t="s">
        <v>532</v>
      </c>
      <c r="O396" s="1" t="s">
        <v>533</v>
      </c>
      <c r="P396" s="1" t="s">
        <v>533</v>
      </c>
      <c r="Q396" s="1" t="s">
        <v>533</v>
      </c>
      <c r="R396" s="1" t="s">
        <v>532</v>
      </c>
      <c r="S396" s="1" t="s">
        <v>532</v>
      </c>
      <c r="T396" s="1" t="s">
        <v>533</v>
      </c>
      <c r="U396" s="1" t="s">
        <v>533</v>
      </c>
      <c r="V396" s="1" t="s">
        <v>533</v>
      </c>
      <c r="W396" s="1" t="s">
        <v>533</v>
      </c>
      <c r="X396" s="1">
        <v>2009</v>
      </c>
      <c r="Y396" s="1" t="s">
        <v>534</v>
      </c>
      <c r="Z396" s="1">
        <v>1</v>
      </c>
      <c r="AA396" s="1">
        <v>2009</v>
      </c>
      <c r="AB396" s="5">
        <v>1000</v>
      </c>
      <c r="AC396" s="1" t="s">
        <v>2177</v>
      </c>
      <c r="AD396" s="1">
        <v>7</v>
      </c>
      <c r="AE396" s="1">
        <v>30</v>
      </c>
      <c r="AF396" s="1">
        <v>3500</v>
      </c>
      <c r="AG396" s="1" t="s">
        <v>2981</v>
      </c>
      <c r="AH396" s="1">
        <v>7</v>
      </c>
      <c r="AI396" s="1">
        <v>30</v>
      </c>
      <c r="AJ396" s="1">
        <v>2</v>
      </c>
      <c r="AK396" s="1">
        <v>5400000</v>
      </c>
      <c r="AL396" s="4">
        <v>171.23287671232876</v>
      </c>
      <c r="AM396" s="1">
        <v>1589537</v>
      </c>
      <c r="AN396" s="1" t="s">
        <v>2982</v>
      </c>
      <c r="AO396" s="1" t="s">
        <v>2569</v>
      </c>
      <c r="AP396" s="1">
        <v>5312</v>
      </c>
      <c r="AQ396" s="1">
        <v>2500</v>
      </c>
      <c r="AR396" s="1" t="s">
        <v>533</v>
      </c>
      <c r="AS396" s="1">
        <v>0</v>
      </c>
      <c r="AT396" s="1">
        <v>0</v>
      </c>
      <c r="AU396" s="1">
        <v>0</v>
      </c>
      <c r="AV396" s="1">
        <v>0</v>
      </c>
      <c r="AW396" s="4" t="s">
        <v>217</v>
      </c>
      <c r="AX396" s="3">
        <v>9.3807870370370363</v>
      </c>
      <c r="AY396" s="6">
        <v>6.8493150684931503E-2</v>
      </c>
      <c r="AZ396" s="6">
        <f t="shared" si="66"/>
        <v>6.8493150684931503E-2</v>
      </c>
      <c r="BA396" s="6" t="str">
        <f t="shared" si="69"/>
        <v>Menor a 100%</v>
      </c>
      <c r="BB396" s="6">
        <v>0.17123287671232876</v>
      </c>
      <c r="BC396" s="6">
        <f t="shared" si="67"/>
        <v>0.17123287671232876</v>
      </c>
      <c r="BD396" s="6" t="str">
        <f t="shared" si="70"/>
        <v>Menor a 100%</v>
      </c>
      <c r="BE396" s="6" t="s">
        <v>217</v>
      </c>
      <c r="BF396" s="6" t="str">
        <f t="shared" si="68"/>
        <v/>
      </c>
      <c r="BG396" s="6" t="str">
        <f t="shared" si="71"/>
        <v>Mayor a 100%</v>
      </c>
      <c r="BH396" s="2" t="s">
        <v>543</v>
      </c>
      <c r="BI396" s="2">
        <v>9.4637345679012341</v>
      </c>
      <c r="BJ396" s="2">
        <v>12.302854938271604</v>
      </c>
      <c r="BK396" s="2">
        <v>19.684567901234569</v>
      </c>
    </row>
    <row r="397" spans="1:63" ht="35.25" customHeight="1">
      <c r="A397" s="1">
        <v>9066</v>
      </c>
      <c r="B397" s="1">
        <v>3233</v>
      </c>
      <c r="C397" s="1" t="s">
        <v>250</v>
      </c>
      <c r="D397" s="1">
        <v>5</v>
      </c>
      <c r="E397" s="1" t="s">
        <v>446</v>
      </c>
      <c r="F397" s="1">
        <v>1734</v>
      </c>
      <c r="G397" s="1" t="s">
        <v>2983</v>
      </c>
      <c r="H397" s="1" t="s">
        <v>446</v>
      </c>
      <c r="I397" s="1" t="s">
        <v>2984</v>
      </c>
      <c r="J397" s="1">
        <v>44</v>
      </c>
      <c r="K397" s="1" t="s">
        <v>1420</v>
      </c>
      <c r="L397" s="1">
        <v>98</v>
      </c>
      <c r="M397" s="1" t="s">
        <v>2985</v>
      </c>
      <c r="N397" s="1" t="s">
        <v>532</v>
      </c>
      <c r="O397" s="1" t="s">
        <v>532</v>
      </c>
      <c r="P397" s="1" t="s">
        <v>532</v>
      </c>
      <c r="Q397" s="1" t="s">
        <v>533</v>
      </c>
      <c r="R397" s="1" t="s">
        <v>532</v>
      </c>
      <c r="S397" s="1" t="s">
        <v>533</v>
      </c>
      <c r="T397" s="1" t="s">
        <v>533</v>
      </c>
      <c r="U397" s="1" t="s">
        <v>533</v>
      </c>
      <c r="V397" s="1" t="s">
        <v>533</v>
      </c>
      <c r="W397" s="1" t="s">
        <v>533</v>
      </c>
      <c r="X397" s="1">
        <v>2009</v>
      </c>
      <c r="Y397" s="1" t="s">
        <v>534</v>
      </c>
      <c r="Z397" s="1">
        <v>1</v>
      </c>
      <c r="AA397" s="1">
        <v>2012</v>
      </c>
      <c r="AB397" s="5">
        <v>2000</v>
      </c>
      <c r="AC397" s="1" t="s">
        <v>882</v>
      </c>
      <c r="AD397" s="1">
        <v>10</v>
      </c>
      <c r="AE397" s="1">
        <v>0</v>
      </c>
      <c r="AF397" s="1">
        <v>12000</v>
      </c>
      <c r="AG397" s="1" t="s">
        <v>2986</v>
      </c>
      <c r="AH397" s="1">
        <v>11</v>
      </c>
      <c r="AI397" s="1">
        <v>0</v>
      </c>
      <c r="AJ397" s="1">
        <v>1</v>
      </c>
      <c r="AK397" s="1">
        <v>16443471</v>
      </c>
      <c r="AL397" s="4">
        <v>521.41904490106549</v>
      </c>
      <c r="AM397" s="1">
        <v>2489572</v>
      </c>
      <c r="AN397" s="1" t="s">
        <v>2987</v>
      </c>
      <c r="AO397" s="1" t="s">
        <v>999</v>
      </c>
      <c r="AP397" s="1">
        <v>4799</v>
      </c>
      <c r="AQ397" s="1">
        <v>4000</v>
      </c>
      <c r="AR397" s="1" t="s">
        <v>532</v>
      </c>
      <c r="AS397" s="1" t="s">
        <v>2988</v>
      </c>
      <c r="AT397" s="1" t="s">
        <v>1426</v>
      </c>
      <c r="AU397" s="1" t="s">
        <v>2989</v>
      </c>
      <c r="AV397" s="1" t="s">
        <v>2990</v>
      </c>
      <c r="AW397" s="4">
        <v>206</v>
      </c>
      <c r="AX397" s="3">
        <v>11.0625</v>
      </c>
      <c r="AY397" s="6">
        <v>0.13035476122526637</v>
      </c>
      <c r="AZ397" s="6">
        <f t="shared" si="66"/>
        <v>0.13035476122526637</v>
      </c>
      <c r="BA397" s="6" t="str">
        <f t="shared" si="69"/>
        <v>Menor a 100%</v>
      </c>
      <c r="BB397" s="6">
        <v>0.26070952245053275</v>
      </c>
      <c r="BC397" s="6">
        <f t="shared" si="67"/>
        <v>0.26070952245053275</v>
      </c>
      <c r="BD397" s="6" t="str">
        <f t="shared" si="70"/>
        <v>Menor a 100%</v>
      </c>
      <c r="BE397" s="6">
        <v>2.5311604121410944</v>
      </c>
      <c r="BF397" s="6">
        <f t="shared" si="68"/>
        <v>2.5311604121410944</v>
      </c>
      <c r="BG397" s="6" t="str">
        <f t="shared" si="71"/>
        <v>Mayor a 100%</v>
      </c>
      <c r="BH397" s="2" t="s">
        <v>543</v>
      </c>
      <c r="BI397" s="2">
        <v>11.314583333333333</v>
      </c>
      <c r="BJ397" s="2">
        <v>14.708958333333333</v>
      </c>
      <c r="BK397" s="2">
        <v>23.534333333333336</v>
      </c>
    </row>
    <row r="398" spans="1:63" ht="35.25" customHeight="1">
      <c r="A398" s="1">
        <v>9067</v>
      </c>
      <c r="B398" s="1">
        <v>3233</v>
      </c>
      <c r="C398" s="1" t="s">
        <v>250</v>
      </c>
      <c r="D398" s="1">
        <v>5</v>
      </c>
      <c r="E398" s="1" t="s">
        <v>446</v>
      </c>
      <c r="F398" s="1">
        <v>1752</v>
      </c>
      <c r="G398" s="1" t="s">
        <v>2991</v>
      </c>
      <c r="H398" s="1" t="s">
        <v>446</v>
      </c>
      <c r="I398" s="1" t="s">
        <v>2992</v>
      </c>
      <c r="J398" s="1">
        <v>44</v>
      </c>
      <c r="K398" s="1" t="s">
        <v>1420</v>
      </c>
      <c r="L398" s="1">
        <v>650</v>
      </c>
      <c r="M398" s="1" t="s">
        <v>2993</v>
      </c>
      <c r="N398" s="1" t="s">
        <v>532</v>
      </c>
      <c r="O398" s="1" t="s">
        <v>532</v>
      </c>
      <c r="P398" s="1" t="s">
        <v>532</v>
      </c>
      <c r="Q398" s="1" t="s">
        <v>533</v>
      </c>
      <c r="R398" s="1" t="s">
        <v>532</v>
      </c>
      <c r="S398" s="1" t="s">
        <v>533</v>
      </c>
      <c r="T398" s="1" t="s">
        <v>533</v>
      </c>
      <c r="U398" s="1" t="s">
        <v>533</v>
      </c>
      <c r="V398" s="1" t="s">
        <v>533</v>
      </c>
      <c r="W398" s="1" t="s">
        <v>533</v>
      </c>
      <c r="X398" s="1">
        <v>2009</v>
      </c>
      <c r="Y398" s="1" t="s">
        <v>534</v>
      </c>
      <c r="Z398" s="1">
        <v>1</v>
      </c>
      <c r="AA398" s="1">
        <v>2012</v>
      </c>
      <c r="AB398" s="5">
        <v>750</v>
      </c>
      <c r="AC398" s="1" t="s">
        <v>882</v>
      </c>
      <c r="AD398" s="1">
        <v>9</v>
      </c>
      <c r="AE398" s="1">
        <v>20</v>
      </c>
      <c r="AF398" s="1">
        <v>7000</v>
      </c>
      <c r="AG398" s="1" t="s">
        <v>2994</v>
      </c>
      <c r="AH398" s="1">
        <v>15</v>
      </c>
      <c r="AI398" s="1">
        <v>30</v>
      </c>
      <c r="AJ398" s="1">
        <v>1</v>
      </c>
      <c r="AK398" s="1">
        <v>4232340</v>
      </c>
      <c r="AL398" s="4">
        <v>134.20662100456622</v>
      </c>
      <c r="AM398" s="1">
        <v>2489572</v>
      </c>
      <c r="AN398" s="1" t="s">
        <v>2987</v>
      </c>
      <c r="AO398" s="1" t="s">
        <v>999</v>
      </c>
      <c r="AP398" s="1">
        <v>4799</v>
      </c>
      <c r="AQ398" s="1">
        <v>1000</v>
      </c>
      <c r="AR398" s="1" t="s">
        <v>532</v>
      </c>
      <c r="AS398" s="1" t="s">
        <v>2995</v>
      </c>
      <c r="AT398" s="1" t="s">
        <v>1426</v>
      </c>
      <c r="AU398" s="1" t="s">
        <v>2920</v>
      </c>
      <c r="AV398" s="1" t="s">
        <v>2996</v>
      </c>
      <c r="AW398" s="4">
        <v>130</v>
      </c>
      <c r="AX398" s="3">
        <v>50.927083333333336</v>
      </c>
      <c r="AY398" s="6">
        <v>0.13420662100456621</v>
      </c>
      <c r="AZ398" s="6">
        <f t="shared" si="66"/>
        <v>0.13420662100456621</v>
      </c>
      <c r="BA398" s="6" t="str">
        <f t="shared" si="69"/>
        <v>Menor a 100%</v>
      </c>
      <c r="BB398" s="6">
        <v>0.17894216133942162</v>
      </c>
      <c r="BC398" s="6">
        <f t="shared" si="67"/>
        <v>0.17894216133942162</v>
      </c>
      <c r="BD398" s="6" t="str">
        <f t="shared" si="70"/>
        <v>Menor a 100%</v>
      </c>
      <c r="BE398" s="6">
        <v>1.0323586231120478</v>
      </c>
      <c r="BF398" s="6">
        <f t="shared" si="68"/>
        <v>1.0323586231120478</v>
      </c>
      <c r="BG398" s="6" t="str">
        <f t="shared" si="71"/>
        <v>Mayor a 100%</v>
      </c>
      <c r="BH398" s="2" t="s">
        <v>543</v>
      </c>
      <c r="BI398" s="2">
        <v>51.84791666666667</v>
      </c>
      <c r="BJ398" s="2">
        <v>62.217500000000001</v>
      </c>
      <c r="BK398" s="2">
        <v>93.326250000000002</v>
      </c>
    </row>
    <row r="399" spans="1:63" ht="35.25" customHeight="1">
      <c r="A399" s="1">
        <v>9068</v>
      </c>
      <c r="B399" s="1">
        <v>3233</v>
      </c>
      <c r="C399" s="1" t="s">
        <v>250</v>
      </c>
      <c r="D399" s="1">
        <v>5</v>
      </c>
      <c r="E399" s="1" t="s">
        <v>446</v>
      </c>
      <c r="F399" s="1">
        <v>71603</v>
      </c>
      <c r="G399" s="1" t="s">
        <v>2997</v>
      </c>
      <c r="H399" s="1" t="s">
        <v>446</v>
      </c>
      <c r="I399" s="1" t="s">
        <v>2998</v>
      </c>
      <c r="J399" s="1">
        <v>44</v>
      </c>
      <c r="K399" s="1" t="s">
        <v>1420</v>
      </c>
      <c r="L399" s="1">
        <v>110</v>
      </c>
      <c r="M399" s="1" t="s">
        <v>2999</v>
      </c>
      <c r="N399" s="1" t="s">
        <v>532</v>
      </c>
      <c r="O399" s="1" t="s">
        <v>532</v>
      </c>
      <c r="P399" s="1" t="s">
        <v>532</v>
      </c>
      <c r="Q399" s="1" t="s">
        <v>533</v>
      </c>
      <c r="R399" s="1" t="s">
        <v>532</v>
      </c>
      <c r="S399" s="1" t="s">
        <v>533</v>
      </c>
      <c r="T399" s="1" t="s">
        <v>533</v>
      </c>
      <c r="U399" s="1" t="s">
        <v>533</v>
      </c>
      <c r="V399" s="1" t="s">
        <v>533</v>
      </c>
      <c r="W399" s="1" t="s">
        <v>533</v>
      </c>
      <c r="X399" s="1">
        <v>2009</v>
      </c>
      <c r="Y399" s="1" t="s">
        <v>534</v>
      </c>
      <c r="Z399" s="1">
        <v>1</v>
      </c>
      <c r="AA399" s="1">
        <v>2012</v>
      </c>
      <c r="AB399" s="5">
        <v>350</v>
      </c>
      <c r="AC399" s="1" t="s">
        <v>882</v>
      </c>
      <c r="AD399" s="1">
        <v>10</v>
      </c>
      <c r="AE399" s="1">
        <v>0</v>
      </c>
      <c r="AF399" s="1">
        <v>4500</v>
      </c>
      <c r="AG399" s="1" t="s">
        <v>2994</v>
      </c>
      <c r="AH399" s="1">
        <v>16</v>
      </c>
      <c r="AI399" s="1">
        <v>0</v>
      </c>
      <c r="AJ399" s="1">
        <v>1</v>
      </c>
      <c r="AK399" s="1">
        <v>2009061</v>
      </c>
      <c r="AL399" s="4">
        <v>63.706906392694066</v>
      </c>
      <c r="AM399" s="1">
        <v>2489572</v>
      </c>
      <c r="AN399" s="1" t="s">
        <v>2987</v>
      </c>
      <c r="AO399" s="1" t="s">
        <v>999</v>
      </c>
      <c r="AP399" s="1">
        <v>4799</v>
      </c>
      <c r="AQ399" s="1">
        <v>500</v>
      </c>
      <c r="AR399" s="1" t="s">
        <v>532</v>
      </c>
      <c r="AS399" s="1" t="s">
        <v>3000</v>
      </c>
      <c r="AT399" s="1" t="s">
        <v>1426</v>
      </c>
      <c r="AU399" s="1" t="s">
        <v>2989</v>
      </c>
      <c r="AV399" s="1" t="s">
        <v>3001</v>
      </c>
      <c r="AW399" s="4">
        <v>38</v>
      </c>
      <c r="AX399" s="3">
        <v>11.606867283950617</v>
      </c>
      <c r="AY399" s="6">
        <v>0.12741381278538813</v>
      </c>
      <c r="AZ399" s="6">
        <f t="shared" si="66"/>
        <v>0.12741381278538813</v>
      </c>
      <c r="BA399" s="6" t="str">
        <f t="shared" si="69"/>
        <v>Menor a 100%</v>
      </c>
      <c r="BB399" s="6">
        <v>0.18201973255055448</v>
      </c>
      <c r="BC399" s="6">
        <f t="shared" si="67"/>
        <v>0.18201973255055448</v>
      </c>
      <c r="BD399" s="6" t="str">
        <f t="shared" si="70"/>
        <v>Menor a 100%</v>
      </c>
      <c r="BE399" s="6">
        <v>1.6764975366498438</v>
      </c>
      <c r="BF399" s="6">
        <f t="shared" si="68"/>
        <v>1.6764975366498438</v>
      </c>
      <c r="BG399" s="6" t="str">
        <f t="shared" si="71"/>
        <v>Mayor a 100%</v>
      </c>
      <c r="BH399" s="2" t="s">
        <v>543</v>
      </c>
      <c r="BI399" s="2">
        <v>11.739969135802468</v>
      </c>
      <c r="BJ399" s="2">
        <v>15.261959876543209</v>
      </c>
      <c r="BK399" s="2">
        <v>24.419135802469135</v>
      </c>
    </row>
    <row r="400" spans="1:63" ht="35.25" customHeight="1">
      <c r="A400" s="1">
        <v>9069</v>
      </c>
      <c r="B400" s="1">
        <v>3233</v>
      </c>
      <c r="C400" s="1" t="s">
        <v>250</v>
      </c>
      <c r="D400" s="1">
        <v>5</v>
      </c>
      <c r="E400" s="1" t="s">
        <v>446</v>
      </c>
      <c r="F400" s="1">
        <v>1769</v>
      </c>
      <c r="G400" s="1" t="s">
        <v>3002</v>
      </c>
      <c r="H400" s="1" t="s">
        <v>446</v>
      </c>
      <c r="I400" s="1" t="s">
        <v>3003</v>
      </c>
      <c r="J400" s="1">
        <v>44</v>
      </c>
      <c r="K400" s="1" t="s">
        <v>1420</v>
      </c>
      <c r="L400" s="1">
        <v>874</v>
      </c>
      <c r="M400" s="1" t="s">
        <v>3004</v>
      </c>
      <c r="N400" s="1" t="s">
        <v>532</v>
      </c>
      <c r="O400" s="1" t="s">
        <v>532</v>
      </c>
      <c r="P400" s="1" t="s">
        <v>532</v>
      </c>
      <c r="Q400" s="1" t="s">
        <v>533</v>
      </c>
      <c r="R400" s="1" t="s">
        <v>532</v>
      </c>
      <c r="S400" s="1" t="s">
        <v>533</v>
      </c>
      <c r="T400" s="1" t="s">
        <v>533</v>
      </c>
      <c r="U400" s="1" t="s">
        <v>533</v>
      </c>
      <c r="V400" s="1" t="s">
        <v>533</v>
      </c>
      <c r="W400" s="1" t="s">
        <v>533</v>
      </c>
      <c r="X400" s="1">
        <v>2009</v>
      </c>
      <c r="Y400" s="1" t="s">
        <v>534</v>
      </c>
      <c r="Z400" s="1">
        <v>1</v>
      </c>
      <c r="AA400" s="1">
        <v>2012</v>
      </c>
      <c r="AB400" s="5">
        <v>500</v>
      </c>
      <c r="AC400" s="1" t="s">
        <v>882</v>
      </c>
      <c r="AD400" s="1">
        <v>10</v>
      </c>
      <c r="AE400" s="1">
        <v>0</v>
      </c>
      <c r="AF400" s="1">
        <v>4500</v>
      </c>
      <c r="AG400" s="1" t="s">
        <v>2986</v>
      </c>
      <c r="AH400" s="1">
        <v>17</v>
      </c>
      <c r="AI400" s="1">
        <v>0</v>
      </c>
      <c r="AJ400" s="1">
        <v>1</v>
      </c>
      <c r="AK400" s="1">
        <v>6223223</v>
      </c>
      <c r="AL400" s="4">
        <v>197.33710679857941</v>
      </c>
      <c r="AM400" s="1">
        <v>2489572</v>
      </c>
      <c r="AN400" s="1" t="s">
        <v>2987</v>
      </c>
      <c r="AO400" s="1" t="s">
        <v>999</v>
      </c>
      <c r="AP400" s="1">
        <v>4799</v>
      </c>
      <c r="AQ400" s="1">
        <v>900</v>
      </c>
      <c r="AR400" s="1" t="s">
        <v>532</v>
      </c>
      <c r="AS400" s="1" t="s">
        <v>3005</v>
      </c>
      <c r="AT400" s="1" t="s">
        <v>1426</v>
      </c>
      <c r="AU400" s="1" t="s">
        <v>2989</v>
      </c>
      <c r="AV400" s="1" t="s">
        <v>3001</v>
      </c>
      <c r="AW400" s="4">
        <v>117</v>
      </c>
      <c r="AX400" s="3">
        <v>40.475000000000001</v>
      </c>
      <c r="AY400" s="6">
        <v>0.21926345199842157</v>
      </c>
      <c r="AZ400" s="6">
        <f t="shared" si="66"/>
        <v>0.21926345199842157</v>
      </c>
      <c r="BA400" s="6" t="str">
        <f t="shared" si="69"/>
        <v>Menor a 100%</v>
      </c>
      <c r="BB400" s="6">
        <v>0.39467421359715882</v>
      </c>
      <c r="BC400" s="6">
        <f t="shared" si="67"/>
        <v>0.39467421359715882</v>
      </c>
      <c r="BD400" s="6" t="str">
        <f t="shared" si="70"/>
        <v>Menor a 100%</v>
      </c>
      <c r="BE400" s="6">
        <v>1.6866419384493967</v>
      </c>
      <c r="BF400" s="6">
        <f t="shared" si="68"/>
        <v>1.6866419384493967</v>
      </c>
      <c r="BG400" s="6" t="str">
        <f t="shared" si="71"/>
        <v>Mayor a 100%</v>
      </c>
      <c r="BH400" s="2" t="s">
        <v>543</v>
      </c>
      <c r="BI400" s="2">
        <v>40.712499999999999</v>
      </c>
      <c r="BJ400" s="2">
        <v>48.854999999999997</v>
      </c>
      <c r="BK400" s="2">
        <v>73.282499999999999</v>
      </c>
    </row>
    <row r="401" spans="1:63" ht="35.25" customHeight="1">
      <c r="A401" s="1">
        <v>9125</v>
      </c>
      <c r="B401" s="1">
        <v>131</v>
      </c>
      <c r="C401" s="1" t="s">
        <v>249</v>
      </c>
      <c r="D401" s="1">
        <v>5</v>
      </c>
      <c r="E401" s="1" t="s">
        <v>446</v>
      </c>
      <c r="F401" s="1">
        <v>874</v>
      </c>
      <c r="G401" s="1" t="s">
        <v>923</v>
      </c>
      <c r="H401" s="1" t="s">
        <v>446</v>
      </c>
      <c r="I401" s="1" t="s">
        <v>3006</v>
      </c>
      <c r="J401" s="1">
        <v>20</v>
      </c>
      <c r="K401" s="1" t="s">
        <v>806</v>
      </c>
      <c r="L401" s="1">
        <v>60</v>
      </c>
      <c r="M401" s="1" t="s">
        <v>3007</v>
      </c>
      <c r="N401" s="1" t="s">
        <v>532</v>
      </c>
      <c r="O401" s="1" t="s">
        <v>533</v>
      </c>
      <c r="P401" s="1" t="s">
        <v>533</v>
      </c>
      <c r="Q401" s="1" t="s">
        <v>533</v>
      </c>
      <c r="R401" s="1" t="s">
        <v>532</v>
      </c>
      <c r="S401" s="1" t="s">
        <v>533</v>
      </c>
      <c r="T401" s="1" t="s">
        <v>533</v>
      </c>
      <c r="U401" s="1" t="s">
        <v>533</v>
      </c>
      <c r="V401" s="1" t="s">
        <v>532</v>
      </c>
      <c r="W401" s="1" t="s">
        <v>533</v>
      </c>
      <c r="X401" s="1">
        <v>2009</v>
      </c>
      <c r="Y401" s="1" t="s">
        <v>534</v>
      </c>
      <c r="Z401" s="1">
        <v>1</v>
      </c>
      <c r="AA401" s="1">
        <v>2010</v>
      </c>
      <c r="AB401" s="5">
        <v>60</v>
      </c>
      <c r="AC401" s="1" t="s">
        <v>3008</v>
      </c>
      <c r="AD401" s="1">
        <v>12</v>
      </c>
      <c r="AE401" s="1">
        <v>57</v>
      </c>
      <c r="AF401" s="1">
        <v>70</v>
      </c>
      <c r="AG401" s="1" t="s">
        <v>3009</v>
      </c>
      <c r="AH401" s="1">
        <v>2</v>
      </c>
      <c r="AI401" s="1">
        <v>35</v>
      </c>
      <c r="AJ401" s="1">
        <v>2</v>
      </c>
      <c r="AK401" s="1">
        <v>1244160</v>
      </c>
      <c r="AL401" s="4">
        <v>39.452054794520549</v>
      </c>
      <c r="AM401" s="1">
        <v>1748639</v>
      </c>
      <c r="AN401" s="1" t="s">
        <v>3010</v>
      </c>
      <c r="AO401" s="1" t="s">
        <v>2781</v>
      </c>
      <c r="AP401" s="1">
        <v>4361</v>
      </c>
      <c r="AQ401" s="1">
        <v>60</v>
      </c>
      <c r="AR401" s="1" t="s">
        <v>532</v>
      </c>
      <c r="AS401" s="1" t="s">
        <v>3011</v>
      </c>
      <c r="AT401" s="1" t="s">
        <v>813</v>
      </c>
      <c r="AU401" s="1" t="s">
        <v>3012</v>
      </c>
      <c r="AV401" s="1" t="s">
        <v>3013</v>
      </c>
      <c r="AW401" s="4">
        <v>60</v>
      </c>
      <c r="AX401" s="3">
        <v>70.60208333333334</v>
      </c>
      <c r="AY401" s="6">
        <v>0.65753424657534254</v>
      </c>
      <c r="AZ401" s="6">
        <f t="shared" si="66"/>
        <v>0.65753424657534254</v>
      </c>
      <c r="BA401" s="6" t="str">
        <f t="shared" si="69"/>
        <v>Menor a 100%</v>
      </c>
      <c r="BB401" s="6">
        <v>0.65753424657534254</v>
      </c>
      <c r="BC401" s="6">
        <f t="shared" si="67"/>
        <v>0.65753424657534254</v>
      </c>
      <c r="BD401" s="6" t="str">
        <f t="shared" si="70"/>
        <v>Menor a 100%</v>
      </c>
      <c r="BE401" s="6">
        <v>0.65753424657534254</v>
      </c>
      <c r="BF401" s="6">
        <f t="shared" si="68"/>
        <v>0.65753424657534254</v>
      </c>
      <c r="BG401" s="6" t="str">
        <f t="shared" si="71"/>
        <v>Menor a 100%</v>
      </c>
      <c r="BH401" s="2" t="s">
        <v>543</v>
      </c>
      <c r="BI401" s="2">
        <v>71.814583333333331</v>
      </c>
      <c r="BJ401" s="2">
        <v>86.177499999999995</v>
      </c>
      <c r="BK401" s="2">
        <v>129.26624999999999</v>
      </c>
    </row>
    <row r="402" spans="1:63" ht="35.25" customHeight="1">
      <c r="A402" s="1">
        <v>9145</v>
      </c>
      <c r="B402" s="1">
        <v>1473</v>
      </c>
      <c r="C402" s="1" t="s">
        <v>248</v>
      </c>
      <c r="D402" s="1">
        <v>5</v>
      </c>
      <c r="E402" s="1" t="s">
        <v>446</v>
      </c>
      <c r="F402" s="1">
        <v>8275</v>
      </c>
      <c r="G402" s="1" t="s">
        <v>3014</v>
      </c>
      <c r="H402" s="1" t="s">
        <v>446</v>
      </c>
      <c r="I402" s="1" t="s">
        <v>3015</v>
      </c>
      <c r="J402" s="1">
        <v>73</v>
      </c>
      <c r="K402" s="1" t="s">
        <v>530</v>
      </c>
      <c r="L402" s="1">
        <v>483</v>
      </c>
      <c r="M402" s="1" t="s">
        <v>3016</v>
      </c>
      <c r="N402" s="1" t="s">
        <v>532</v>
      </c>
      <c r="O402" s="1" t="s">
        <v>533</v>
      </c>
      <c r="P402" s="1" t="s">
        <v>533</v>
      </c>
      <c r="Q402" s="1" t="s">
        <v>533</v>
      </c>
      <c r="R402" s="1" t="s">
        <v>533</v>
      </c>
      <c r="S402" s="1" t="s">
        <v>533</v>
      </c>
      <c r="T402" s="1" t="s">
        <v>533</v>
      </c>
      <c r="U402" s="1" t="s">
        <v>533</v>
      </c>
      <c r="V402" s="1" t="s">
        <v>533</v>
      </c>
      <c r="W402" s="1" t="s">
        <v>533</v>
      </c>
      <c r="X402" s="1">
        <v>2009</v>
      </c>
      <c r="Y402" s="1" t="s">
        <v>534</v>
      </c>
      <c r="Z402" s="1">
        <v>1</v>
      </c>
      <c r="AA402" s="1">
        <v>2012</v>
      </c>
      <c r="AB402" s="5">
        <v>35</v>
      </c>
      <c r="AC402" s="1" t="s">
        <v>2781</v>
      </c>
      <c r="AD402" s="1">
        <v>8</v>
      </c>
      <c r="AE402" s="1">
        <v>0</v>
      </c>
      <c r="AF402" s="1">
        <v>80</v>
      </c>
      <c r="AG402" s="1" t="s">
        <v>3017</v>
      </c>
      <c r="AH402" s="1">
        <v>8</v>
      </c>
      <c r="AI402" s="1">
        <v>0</v>
      </c>
      <c r="AJ402" s="1">
        <v>1</v>
      </c>
      <c r="AK402" s="1">
        <v>855423</v>
      </c>
      <c r="AL402" s="4">
        <v>27.125285388127853</v>
      </c>
      <c r="AM402" s="1">
        <v>2489556</v>
      </c>
      <c r="AN402" s="1" t="s">
        <v>3018</v>
      </c>
      <c r="AO402" s="1" t="s">
        <v>3019</v>
      </c>
      <c r="AP402" s="1">
        <v>5068</v>
      </c>
      <c r="AQ402" s="1">
        <v>70</v>
      </c>
      <c r="AR402" s="1" t="s">
        <v>532</v>
      </c>
      <c r="AS402" s="1" t="s">
        <v>3020</v>
      </c>
      <c r="AT402" s="1" t="s">
        <v>540</v>
      </c>
      <c r="AU402" s="1" t="s">
        <v>2921</v>
      </c>
      <c r="AV402" s="1" t="s">
        <v>3021</v>
      </c>
      <c r="AW402" s="4">
        <v>60</v>
      </c>
      <c r="AX402" s="3">
        <v>31.397916666666667</v>
      </c>
      <c r="AY402" s="6">
        <v>0.38750407697325506</v>
      </c>
      <c r="AZ402" s="6">
        <f t="shared" si="66"/>
        <v>0.38750407697325506</v>
      </c>
      <c r="BA402" s="6" t="str">
        <f t="shared" si="69"/>
        <v>Menor a 100%</v>
      </c>
      <c r="BB402" s="6">
        <v>0.77500815394651013</v>
      </c>
      <c r="BC402" s="6">
        <f t="shared" si="67"/>
        <v>0.77500815394651013</v>
      </c>
      <c r="BD402" s="6" t="str">
        <f t="shared" si="70"/>
        <v>Menor a 100%</v>
      </c>
      <c r="BE402" s="6">
        <v>0.45208808980213089</v>
      </c>
      <c r="BF402" s="6">
        <f t="shared" si="68"/>
        <v>0.45208808980213089</v>
      </c>
      <c r="BG402" s="6" t="str">
        <f t="shared" si="71"/>
        <v>Menor a 100%</v>
      </c>
      <c r="BH402" s="2" t="s">
        <v>543</v>
      </c>
      <c r="BI402" s="2">
        <v>31.508333333333333</v>
      </c>
      <c r="BJ402" s="2">
        <v>37.809999999999995</v>
      </c>
      <c r="BK402" s="2">
        <v>56.714999999999989</v>
      </c>
    </row>
    <row r="403" spans="1:63" ht="35.25" customHeight="1">
      <c r="A403" s="1">
        <v>9186</v>
      </c>
      <c r="B403" s="1">
        <v>252</v>
      </c>
      <c r="C403" s="1" t="s">
        <v>247</v>
      </c>
      <c r="D403" s="1">
        <v>5</v>
      </c>
      <c r="E403" s="1" t="s">
        <v>446</v>
      </c>
      <c r="F403" s="1">
        <v>5187</v>
      </c>
      <c r="G403" s="1" t="s">
        <v>3022</v>
      </c>
      <c r="H403" s="1" t="s">
        <v>446</v>
      </c>
      <c r="I403" s="1" t="s">
        <v>3023</v>
      </c>
      <c r="J403" s="1">
        <v>50</v>
      </c>
      <c r="K403" s="1" t="s">
        <v>1460</v>
      </c>
      <c r="L403" s="1">
        <v>330</v>
      </c>
      <c r="M403" s="1" t="s">
        <v>3024</v>
      </c>
      <c r="N403" s="1" t="s">
        <v>532</v>
      </c>
      <c r="O403" s="1" t="s">
        <v>533</v>
      </c>
      <c r="P403" s="1" t="s">
        <v>533</v>
      </c>
      <c r="Q403" s="1" t="s">
        <v>533</v>
      </c>
      <c r="R403" s="1" t="s">
        <v>532</v>
      </c>
      <c r="S403" s="1" t="s">
        <v>533</v>
      </c>
      <c r="T403" s="1" t="s">
        <v>533</v>
      </c>
      <c r="U403" s="1" t="s">
        <v>533</v>
      </c>
      <c r="V403" s="1" t="s">
        <v>533</v>
      </c>
      <c r="W403" s="1" t="s">
        <v>533</v>
      </c>
      <c r="X403" s="1">
        <v>2009</v>
      </c>
      <c r="Y403" s="1" t="s">
        <v>534</v>
      </c>
      <c r="Z403" s="1">
        <v>1</v>
      </c>
      <c r="AA403" s="1">
        <v>2009</v>
      </c>
      <c r="AB403" s="5">
        <v>6</v>
      </c>
      <c r="AC403" s="1" t="s">
        <v>2177</v>
      </c>
      <c r="AD403" s="1">
        <v>12</v>
      </c>
      <c r="AE403" s="1">
        <v>50</v>
      </c>
      <c r="AF403" s="1">
        <v>18</v>
      </c>
      <c r="AG403" s="1" t="s">
        <v>3025</v>
      </c>
      <c r="AH403" s="1">
        <v>14</v>
      </c>
      <c r="AI403" s="1">
        <v>30</v>
      </c>
      <c r="AJ403" s="1">
        <v>1</v>
      </c>
      <c r="AK403" s="1">
        <v>151372</v>
      </c>
      <c r="AL403" s="4">
        <v>4.7999746321664132</v>
      </c>
      <c r="AM403" s="1">
        <v>2399308</v>
      </c>
      <c r="AN403" s="1" t="s">
        <v>3026</v>
      </c>
      <c r="AO403" s="1" t="s">
        <v>3027</v>
      </c>
      <c r="AP403" s="1">
        <v>4686</v>
      </c>
      <c r="AQ403" s="1">
        <v>8</v>
      </c>
      <c r="AR403" s="1" t="s">
        <v>532</v>
      </c>
      <c r="AS403" s="1" t="s">
        <v>3028</v>
      </c>
      <c r="AT403" s="1" t="s">
        <v>633</v>
      </c>
      <c r="AU403" s="1" t="s">
        <v>3029</v>
      </c>
      <c r="AV403" s="1" t="s">
        <v>3030</v>
      </c>
      <c r="AW403" s="4">
        <v>9</v>
      </c>
      <c r="AX403" s="3">
        <v>7.0621141975308639</v>
      </c>
      <c r="AY403" s="6">
        <v>0.59999682902080165</v>
      </c>
      <c r="AZ403" s="6">
        <f t="shared" si="66"/>
        <v>0.59999682902080165</v>
      </c>
      <c r="BA403" s="6" t="str">
        <f t="shared" si="69"/>
        <v>Menor a 100%</v>
      </c>
      <c r="BB403" s="6">
        <v>0.79999577202773553</v>
      </c>
      <c r="BC403" s="6">
        <f t="shared" si="67"/>
        <v>0.79999577202773553</v>
      </c>
      <c r="BD403" s="6" t="str">
        <f t="shared" si="70"/>
        <v>Menor a 100%</v>
      </c>
      <c r="BE403" s="6">
        <v>0.53333051468515702</v>
      </c>
      <c r="BF403" s="6">
        <f t="shared" si="68"/>
        <v>0.53333051468515702</v>
      </c>
      <c r="BG403" s="6" t="str">
        <f t="shared" si="71"/>
        <v>Menor a 100%</v>
      </c>
      <c r="BH403" s="2" t="s">
        <v>543</v>
      </c>
      <c r="BI403" s="2">
        <v>7.2202932098765427</v>
      </c>
      <c r="BJ403" s="2">
        <v>9.3863811728395063</v>
      </c>
      <c r="BK403" s="2">
        <v>15.01820987654321</v>
      </c>
    </row>
    <row r="404" spans="1:63" ht="35.25" customHeight="1">
      <c r="A404" s="1">
        <v>9206</v>
      </c>
      <c r="B404" s="1">
        <v>1164</v>
      </c>
      <c r="C404" s="1" t="s">
        <v>246</v>
      </c>
      <c r="D404" s="1">
        <v>5</v>
      </c>
      <c r="E404" s="1" t="s">
        <v>446</v>
      </c>
      <c r="F404" s="1">
        <v>1649</v>
      </c>
      <c r="G404" s="1" t="s">
        <v>3031</v>
      </c>
      <c r="H404" s="1" t="s">
        <v>446</v>
      </c>
      <c r="I404" s="1" t="s">
        <v>796</v>
      </c>
      <c r="J404" s="1">
        <v>41</v>
      </c>
      <c r="K404" s="1" t="s">
        <v>638</v>
      </c>
      <c r="L404" s="1">
        <v>551</v>
      </c>
      <c r="M404" s="1" t="s">
        <v>797</v>
      </c>
      <c r="N404" s="1" t="s">
        <v>532</v>
      </c>
      <c r="O404" s="1" t="s">
        <v>533</v>
      </c>
      <c r="P404" s="1" t="s">
        <v>533</v>
      </c>
      <c r="Q404" s="1" t="s">
        <v>533</v>
      </c>
      <c r="R404" s="1" t="s">
        <v>532</v>
      </c>
      <c r="S404" s="1" t="s">
        <v>532</v>
      </c>
      <c r="T404" s="1" t="s">
        <v>533</v>
      </c>
      <c r="U404" s="1" t="s">
        <v>533</v>
      </c>
      <c r="V404" s="1" t="s">
        <v>533</v>
      </c>
      <c r="W404" s="1" t="s">
        <v>532</v>
      </c>
      <c r="X404" s="1">
        <v>2009</v>
      </c>
      <c r="Y404" s="1" t="s">
        <v>534</v>
      </c>
      <c r="Z404" s="1">
        <v>1</v>
      </c>
      <c r="AA404" s="1">
        <v>2012</v>
      </c>
      <c r="AB404" s="5">
        <v>1600</v>
      </c>
      <c r="AC404" s="1" t="s">
        <v>1432</v>
      </c>
      <c r="AD404" s="1">
        <v>14</v>
      </c>
      <c r="AE404" s="1">
        <v>30</v>
      </c>
      <c r="AF404" s="1">
        <v>2900</v>
      </c>
      <c r="AG404" s="1" t="s">
        <v>1888</v>
      </c>
      <c r="AH404" s="1">
        <v>11</v>
      </c>
      <c r="AI404" s="1">
        <v>0</v>
      </c>
      <c r="AJ404" s="1">
        <v>1</v>
      </c>
      <c r="AK404" s="1">
        <v>6251475</v>
      </c>
      <c r="AL404" s="4">
        <v>198.23297184170471</v>
      </c>
      <c r="AM404" s="1">
        <v>2489680</v>
      </c>
      <c r="AN404" s="1" t="s">
        <v>800</v>
      </c>
      <c r="AO404" s="1" t="s">
        <v>3032</v>
      </c>
      <c r="AP404" s="1">
        <v>4820</v>
      </c>
      <c r="AQ404" s="1">
        <v>2200</v>
      </c>
      <c r="AR404" s="1" t="e">
        <v>#N/A</v>
      </c>
      <c r="AS404" s="1" t="e">
        <v>#N/A</v>
      </c>
      <c r="AT404" s="1" t="e">
        <v>#N/A</v>
      </c>
      <c r="AU404" s="1" t="e">
        <v>#N/A</v>
      </c>
      <c r="AV404" s="1" t="e">
        <v>#N/A</v>
      </c>
      <c r="AW404" s="4" t="e">
        <v>#N/A</v>
      </c>
      <c r="AX404" s="3">
        <v>161.52283950617283</v>
      </c>
      <c r="AY404" s="6">
        <v>9.010589629168396E-2</v>
      </c>
      <c r="AZ404" s="6">
        <f t="shared" si="66"/>
        <v>9.010589629168396E-2</v>
      </c>
      <c r="BA404" s="6" t="str">
        <f t="shared" si="69"/>
        <v>Menor a 100%</v>
      </c>
      <c r="BB404" s="6">
        <v>0.12389560740106545</v>
      </c>
      <c r="BC404" s="6">
        <f t="shared" si="67"/>
        <v>0.12389560740106545</v>
      </c>
      <c r="BD404" s="6" t="str">
        <f t="shared" si="70"/>
        <v>Menor a 100%</v>
      </c>
      <c r="BE404" s="6" t="s">
        <v>217</v>
      </c>
      <c r="BF404" s="6" t="str">
        <f t="shared" si="68"/>
        <v/>
      </c>
      <c r="BG404" s="6" t="str">
        <f t="shared" si="71"/>
        <v>Mayor a 100%</v>
      </c>
      <c r="BH404" s="2" t="s">
        <v>591</v>
      </c>
      <c r="BI404" s="2">
        <v>164.50648148148147</v>
      </c>
      <c r="BJ404" s="2">
        <v>197.40777777777777</v>
      </c>
      <c r="BK404" s="2">
        <v>296.11166666666668</v>
      </c>
    </row>
    <row r="405" spans="1:63" ht="35.25" customHeight="1">
      <c r="A405" s="1">
        <v>9247</v>
      </c>
      <c r="B405" s="1">
        <v>329</v>
      </c>
      <c r="C405" s="1" t="s">
        <v>245</v>
      </c>
      <c r="D405" s="1">
        <v>6</v>
      </c>
      <c r="E405" s="1" t="s">
        <v>0</v>
      </c>
      <c r="F405" s="1">
        <v>6908</v>
      </c>
      <c r="G405" s="1" t="s">
        <v>3033</v>
      </c>
      <c r="H405" s="1" t="s">
        <v>0</v>
      </c>
      <c r="I405" s="1" t="s">
        <v>3034</v>
      </c>
      <c r="J405" s="1">
        <v>54</v>
      </c>
      <c r="K405" s="1" t="s">
        <v>615</v>
      </c>
      <c r="L405" s="1">
        <v>871</v>
      </c>
      <c r="M405" s="1" t="s">
        <v>3035</v>
      </c>
      <c r="N405" s="1" t="s">
        <v>532</v>
      </c>
      <c r="O405" s="1" t="s">
        <v>533</v>
      </c>
      <c r="P405" s="1" t="s">
        <v>533</v>
      </c>
      <c r="Q405" s="1" t="s">
        <v>533</v>
      </c>
      <c r="R405" s="1" t="s">
        <v>532</v>
      </c>
      <c r="S405" s="1" t="s">
        <v>533</v>
      </c>
      <c r="T405" s="1" t="s">
        <v>533</v>
      </c>
      <c r="U405" s="1" t="s">
        <v>533</v>
      </c>
      <c r="V405" s="1" t="s">
        <v>533</v>
      </c>
      <c r="W405" s="1" t="s">
        <v>532</v>
      </c>
      <c r="X405" s="1">
        <v>2009</v>
      </c>
      <c r="Y405" s="1" t="s">
        <v>534</v>
      </c>
      <c r="Z405" s="1">
        <v>1</v>
      </c>
      <c r="AA405" s="1">
        <v>2012</v>
      </c>
      <c r="AB405" s="5">
        <v>100</v>
      </c>
      <c r="AC405" s="1" t="s">
        <v>3036</v>
      </c>
      <c r="AD405" s="1">
        <v>0</v>
      </c>
      <c r="AE405" s="1">
        <v>0</v>
      </c>
      <c r="AF405" s="1">
        <v>300</v>
      </c>
      <c r="AG405" s="1" t="s">
        <v>3037</v>
      </c>
      <c r="AH405" s="1">
        <v>0</v>
      </c>
      <c r="AI405" s="1">
        <v>0</v>
      </c>
      <c r="AJ405" s="1">
        <v>2</v>
      </c>
      <c r="AK405" s="1">
        <v>315360</v>
      </c>
      <c r="AL405" s="4">
        <v>10</v>
      </c>
      <c r="AM405" s="1">
        <v>2489578</v>
      </c>
      <c r="AN405" s="1" t="s">
        <v>3038</v>
      </c>
      <c r="AO405" s="1" t="s">
        <v>3039</v>
      </c>
      <c r="AP405" s="1">
        <v>5829</v>
      </c>
      <c r="AQ405" s="1">
        <v>160</v>
      </c>
      <c r="AR405" s="1" t="s">
        <v>532</v>
      </c>
      <c r="AS405" s="1" t="s">
        <v>3040</v>
      </c>
      <c r="AT405" s="1" t="s">
        <v>622</v>
      </c>
      <c r="AU405" s="1" t="s">
        <v>3041</v>
      </c>
      <c r="AV405" s="1" t="s">
        <v>2921</v>
      </c>
      <c r="AW405" s="4">
        <v>10</v>
      </c>
      <c r="AX405" s="3">
        <v>2.723611111111111</v>
      </c>
      <c r="AY405" s="6">
        <v>6.25E-2</v>
      </c>
      <c r="AZ405" s="6">
        <f t="shared" si="66"/>
        <v>6.25E-2</v>
      </c>
      <c r="BA405" s="6" t="str">
        <f t="shared" si="69"/>
        <v>Menor a 100%</v>
      </c>
      <c r="BB405" s="6">
        <v>0.1</v>
      </c>
      <c r="BC405" s="6">
        <f t="shared" si="67"/>
        <v>0.1</v>
      </c>
      <c r="BD405" s="6" t="str">
        <f t="shared" si="70"/>
        <v>Menor a 100%</v>
      </c>
      <c r="BE405" s="6">
        <v>1</v>
      </c>
      <c r="BF405" s="6">
        <f t="shared" si="68"/>
        <v>1</v>
      </c>
      <c r="BG405" s="6" t="str">
        <f t="shared" si="71"/>
        <v>Menor a 100%</v>
      </c>
      <c r="BH405" s="2" t="s">
        <v>591</v>
      </c>
      <c r="BI405" s="2">
        <v>2.7416666666666667</v>
      </c>
      <c r="BJ405" s="2">
        <v>3.5641666666666669</v>
      </c>
      <c r="BK405" s="2">
        <v>5.7026666666666674</v>
      </c>
    </row>
    <row r="406" spans="1:63" ht="35.25" customHeight="1">
      <c r="A406" s="1">
        <v>9267</v>
      </c>
      <c r="B406" s="1">
        <v>2375</v>
      </c>
      <c r="C406" s="1" t="s">
        <v>244</v>
      </c>
      <c r="D406" s="1">
        <v>6</v>
      </c>
      <c r="E406" s="1" t="s">
        <v>0</v>
      </c>
      <c r="F406" s="1">
        <v>71610</v>
      </c>
      <c r="G406" s="1" t="s">
        <v>3042</v>
      </c>
      <c r="H406" s="1" t="s">
        <v>0</v>
      </c>
      <c r="I406" s="1" t="s">
        <v>3043</v>
      </c>
      <c r="J406" s="1">
        <v>52</v>
      </c>
      <c r="K406" s="1" t="s">
        <v>1004</v>
      </c>
      <c r="L406" s="1">
        <v>240</v>
      </c>
      <c r="M406" s="1" t="s">
        <v>3044</v>
      </c>
      <c r="N406" s="1" t="s">
        <v>532</v>
      </c>
      <c r="O406" s="1" t="s">
        <v>533</v>
      </c>
      <c r="P406" s="1" t="s">
        <v>533</v>
      </c>
      <c r="Q406" s="1" t="s">
        <v>533</v>
      </c>
      <c r="R406" s="1" t="s">
        <v>532</v>
      </c>
      <c r="S406" s="1" t="s">
        <v>533</v>
      </c>
      <c r="T406" s="1" t="s">
        <v>533</v>
      </c>
      <c r="U406" s="1" t="s">
        <v>533</v>
      </c>
      <c r="V406" s="1" t="s">
        <v>532</v>
      </c>
      <c r="W406" s="1" t="s">
        <v>532</v>
      </c>
      <c r="X406" s="1">
        <v>2009</v>
      </c>
      <c r="Y406" s="1" t="s">
        <v>534</v>
      </c>
      <c r="Z406" s="1">
        <v>1</v>
      </c>
      <c r="AA406" s="1">
        <v>2012</v>
      </c>
      <c r="AB406" s="5">
        <v>14</v>
      </c>
      <c r="AC406" s="1" t="s">
        <v>3045</v>
      </c>
      <c r="AD406" s="1">
        <v>7</v>
      </c>
      <c r="AE406" s="1">
        <v>30</v>
      </c>
      <c r="AF406" s="1">
        <v>35</v>
      </c>
      <c r="AG406" s="1" t="s">
        <v>3045</v>
      </c>
      <c r="AH406" s="1">
        <v>8</v>
      </c>
      <c r="AI406" s="1">
        <v>30</v>
      </c>
      <c r="AJ406" s="1">
        <v>1</v>
      </c>
      <c r="AK406" s="1">
        <v>34</v>
      </c>
      <c r="AL406" s="4">
        <v>1.0781329274479959E-3</v>
      </c>
      <c r="AM406" s="1">
        <v>2489575</v>
      </c>
      <c r="AN406" s="1" t="s">
        <v>3046</v>
      </c>
      <c r="AO406" s="1" t="s">
        <v>1666</v>
      </c>
      <c r="AP406" s="1">
        <v>4935</v>
      </c>
      <c r="AQ406" s="1">
        <v>20</v>
      </c>
      <c r="AR406" s="1" t="s">
        <v>532</v>
      </c>
      <c r="AS406" s="1" t="s">
        <v>3047</v>
      </c>
      <c r="AT406" s="1" t="s">
        <v>1381</v>
      </c>
      <c r="AU406" s="1" t="s">
        <v>3048</v>
      </c>
      <c r="AV406" s="1" t="s">
        <v>3049</v>
      </c>
      <c r="AW406" s="4">
        <v>34</v>
      </c>
      <c r="AX406" s="3">
        <v>12.678395061728397</v>
      </c>
      <c r="AY406" s="17">
        <v>5.3906646372399793E-5</v>
      </c>
      <c r="AZ406" s="17" t="s">
        <v>5091</v>
      </c>
      <c r="BA406" s="6" t="str">
        <f t="shared" si="69"/>
        <v>No Disponible</v>
      </c>
      <c r="BB406" s="6">
        <v>7.7009494817713992E-5</v>
      </c>
      <c r="BC406" s="6" t="s">
        <v>5091</v>
      </c>
      <c r="BD406" s="6" t="str">
        <f t="shared" si="70"/>
        <v>No Disponible</v>
      </c>
      <c r="BE406" s="6">
        <v>3.1709791983764585E-5</v>
      </c>
      <c r="BF406" s="6" t="s">
        <v>5091</v>
      </c>
      <c r="BG406" s="6" t="str">
        <f t="shared" si="71"/>
        <v>No Disponible</v>
      </c>
      <c r="BH406" s="2" t="s">
        <v>591</v>
      </c>
      <c r="BI406" s="2">
        <v>12.807947530864199</v>
      </c>
      <c r="BJ406" s="2">
        <v>16.65033179012346</v>
      </c>
      <c r="BK406" s="2">
        <v>26.640530864197537</v>
      </c>
    </row>
    <row r="407" spans="1:63" ht="35.25" customHeight="1">
      <c r="A407" s="1">
        <v>9268</v>
      </c>
      <c r="B407" s="1">
        <v>2375</v>
      </c>
      <c r="C407" s="1" t="s">
        <v>244</v>
      </c>
      <c r="D407" s="1">
        <v>6</v>
      </c>
      <c r="E407" s="1" t="s">
        <v>0</v>
      </c>
      <c r="F407" s="1">
        <v>71611</v>
      </c>
      <c r="G407" s="1" t="s">
        <v>3050</v>
      </c>
      <c r="H407" s="1" t="s">
        <v>0</v>
      </c>
      <c r="I407" s="1" t="s">
        <v>3043</v>
      </c>
      <c r="J407" s="1">
        <v>52</v>
      </c>
      <c r="K407" s="1" t="s">
        <v>1004</v>
      </c>
      <c r="L407" s="1">
        <v>240</v>
      </c>
      <c r="M407" s="1" t="s">
        <v>3044</v>
      </c>
      <c r="N407" s="1" t="s">
        <v>532</v>
      </c>
      <c r="O407" s="1" t="s">
        <v>533</v>
      </c>
      <c r="P407" s="1" t="s">
        <v>533</v>
      </c>
      <c r="Q407" s="1" t="s">
        <v>533</v>
      </c>
      <c r="R407" s="1" t="s">
        <v>532</v>
      </c>
      <c r="S407" s="1" t="s">
        <v>533</v>
      </c>
      <c r="T407" s="1" t="s">
        <v>533</v>
      </c>
      <c r="U407" s="1" t="s">
        <v>533</v>
      </c>
      <c r="V407" s="1" t="s">
        <v>532</v>
      </c>
      <c r="W407" s="1" t="s">
        <v>532</v>
      </c>
      <c r="X407" s="1">
        <v>2009</v>
      </c>
      <c r="Y407" s="1" t="s">
        <v>534</v>
      </c>
      <c r="Z407" s="1">
        <v>1</v>
      </c>
      <c r="AA407" s="1">
        <v>2012</v>
      </c>
      <c r="AB407" s="5">
        <v>70</v>
      </c>
      <c r="AC407" s="1" t="s">
        <v>3051</v>
      </c>
      <c r="AD407" s="1">
        <v>7</v>
      </c>
      <c r="AE407" s="1">
        <v>30</v>
      </c>
      <c r="AF407" s="1">
        <v>80</v>
      </c>
      <c r="AG407" s="1" t="s">
        <v>809</v>
      </c>
      <c r="AH407" s="1">
        <v>8</v>
      </c>
      <c r="AI407" s="1">
        <v>30</v>
      </c>
      <c r="AJ407" s="1">
        <v>1</v>
      </c>
      <c r="AK407" s="1">
        <v>80</v>
      </c>
      <c r="AL407" s="4">
        <v>2.5367833587011668E-3</v>
      </c>
      <c r="AM407" s="1">
        <v>2489575</v>
      </c>
      <c r="AN407" s="1" t="s">
        <v>3046</v>
      </c>
      <c r="AO407" s="1" t="s">
        <v>1666</v>
      </c>
      <c r="AP407" s="1">
        <v>4935</v>
      </c>
      <c r="AQ407" s="1">
        <v>80</v>
      </c>
      <c r="AR407" s="1" t="s">
        <v>532</v>
      </c>
      <c r="AS407" s="1" t="s">
        <v>2213</v>
      </c>
      <c r="AT407" s="1" t="s">
        <v>2001</v>
      </c>
      <c r="AU407" s="1" t="s">
        <v>3052</v>
      </c>
      <c r="AV407" s="1" t="s">
        <v>3053</v>
      </c>
      <c r="AW407" s="4">
        <v>80</v>
      </c>
      <c r="AX407" s="3">
        <v>12.678395061728397</v>
      </c>
      <c r="AY407" s="17">
        <v>3.1709791983764585E-5</v>
      </c>
      <c r="AZ407" s="17" t="s">
        <v>5091</v>
      </c>
      <c r="BA407" s="6" t="str">
        <f t="shared" si="69"/>
        <v>No Disponible</v>
      </c>
      <c r="BB407" s="6">
        <v>3.6239762267159525E-5</v>
      </c>
      <c r="BC407" s="6" t="s">
        <v>5091</v>
      </c>
      <c r="BD407" s="6" t="str">
        <f t="shared" si="70"/>
        <v>No Disponible</v>
      </c>
      <c r="BE407" s="6">
        <v>3.1709791983764585E-5</v>
      </c>
      <c r="BF407" s="6" t="s">
        <v>5091</v>
      </c>
      <c r="BG407" s="6" t="str">
        <f t="shared" si="71"/>
        <v>No Disponible</v>
      </c>
      <c r="BH407" s="2" t="s">
        <v>591</v>
      </c>
      <c r="BI407" s="2">
        <v>12.807947530864199</v>
      </c>
      <c r="BJ407" s="2">
        <v>16.65033179012346</v>
      </c>
      <c r="BK407" s="2">
        <v>26.640530864197537</v>
      </c>
    </row>
    <row r="408" spans="1:63" ht="35.25" customHeight="1">
      <c r="A408" s="1">
        <v>9307</v>
      </c>
      <c r="B408" s="1">
        <v>424</v>
      </c>
      <c r="C408" s="1" t="s">
        <v>243</v>
      </c>
      <c r="D408" s="1">
        <v>5</v>
      </c>
      <c r="E408" s="1" t="s">
        <v>446</v>
      </c>
      <c r="F408" s="1">
        <v>8181</v>
      </c>
      <c r="G408" s="1" t="s">
        <v>1660</v>
      </c>
      <c r="H408" s="1" t="s">
        <v>446</v>
      </c>
      <c r="I408" s="1" t="s">
        <v>3054</v>
      </c>
      <c r="J408" s="1">
        <v>73</v>
      </c>
      <c r="K408" s="1" t="s">
        <v>530</v>
      </c>
      <c r="L408" s="1">
        <v>275</v>
      </c>
      <c r="M408" s="1" t="s">
        <v>3055</v>
      </c>
      <c r="N408" s="1" t="s">
        <v>532</v>
      </c>
      <c r="O408" s="1" t="s">
        <v>532</v>
      </c>
      <c r="P408" s="1" t="s">
        <v>533</v>
      </c>
      <c r="Q408" s="1" t="s">
        <v>533</v>
      </c>
      <c r="R408" s="1" t="s">
        <v>532</v>
      </c>
      <c r="S408" s="1" t="s">
        <v>533</v>
      </c>
      <c r="T408" s="1" t="s">
        <v>533</v>
      </c>
      <c r="U408" s="1" t="s">
        <v>533</v>
      </c>
      <c r="V408" s="1" t="s">
        <v>533</v>
      </c>
      <c r="W408" s="1" t="s">
        <v>532</v>
      </c>
      <c r="X408" s="1">
        <v>2008</v>
      </c>
      <c r="Y408" s="1" t="s">
        <v>534</v>
      </c>
      <c r="Z408" s="1">
        <v>1</v>
      </c>
      <c r="AA408" s="1">
        <v>2010</v>
      </c>
      <c r="AB408" s="5">
        <v>196</v>
      </c>
      <c r="AC408" s="1" t="s">
        <v>911</v>
      </c>
      <c r="AD408" s="1">
        <v>13</v>
      </c>
      <c r="AE408" s="1">
        <v>30</v>
      </c>
      <c r="AF408" s="1">
        <v>3687</v>
      </c>
      <c r="AG408" s="1" t="s">
        <v>3056</v>
      </c>
      <c r="AH408" s="1">
        <v>14</v>
      </c>
      <c r="AI408" s="1">
        <v>30</v>
      </c>
      <c r="AJ408" s="1">
        <v>2</v>
      </c>
      <c r="AK408" s="1">
        <v>3558341</v>
      </c>
      <c r="AL408" s="4">
        <v>112.83425291730086</v>
      </c>
      <c r="AM408" s="1">
        <v>1748650</v>
      </c>
      <c r="AN408" s="1" t="s">
        <v>3057</v>
      </c>
      <c r="AO408" s="1" t="s">
        <v>865</v>
      </c>
      <c r="AP408" s="1">
        <v>4801</v>
      </c>
      <c r="AQ408" s="1">
        <v>1941.5</v>
      </c>
      <c r="AR408" s="1" t="s">
        <v>532</v>
      </c>
      <c r="AS408" s="1" t="s">
        <v>3058</v>
      </c>
      <c r="AT408" s="1" t="s">
        <v>540</v>
      </c>
      <c r="AU408" s="1" t="s">
        <v>3059</v>
      </c>
      <c r="AV408" s="1" t="s">
        <v>3060</v>
      </c>
      <c r="AW408" s="4">
        <v>43</v>
      </c>
      <c r="AX408" s="3">
        <v>52.2</v>
      </c>
      <c r="AY408" s="6">
        <v>5.8117050176307423E-2</v>
      </c>
      <c r="AZ408" s="6">
        <f>AY408</f>
        <v>5.8117050176307423E-2</v>
      </c>
      <c r="BA408" s="6" t="str">
        <f t="shared" si="69"/>
        <v>Menor a 100%</v>
      </c>
      <c r="BB408" s="6">
        <v>0.57568496386377987</v>
      </c>
      <c r="BC408" s="6">
        <f>BB408</f>
        <v>0.57568496386377987</v>
      </c>
      <c r="BD408" s="6" t="str">
        <f t="shared" si="70"/>
        <v>Menor a 100%</v>
      </c>
      <c r="BE408" s="6">
        <v>2.6240523934256013</v>
      </c>
      <c r="BF408" s="6">
        <f t="shared" ref="BF408:BF413" si="72">BE408</f>
        <v>2.6240523934256013</v>
      </c>
      <c r="BG408" s="6" t="str">
        <f t="shared" si="71"/>
        <v>Mayor a 100%</v>
      </c>
      <c r="BH408" s="2" t="s">
        <v>543</v>
      </c>
      <c r="BI408" s="2">
        <v>52.422916666666666</v>
      </c>
      <c r="BJ408" s="2">
        <v>62.907499999999999</v>
      </c>
      <c r="BK408" s="2">
        <v>94.361249999999998</v>
      </c>
    </row>
    <row r="409" spans="1:63" ht="35.25" customHeight="1">
      <c r="A409" s="1">
        <v>9327</v>
      </c>
      <c r="B409" s="1">
        <v>3103</v>
      </c>
      <c r="C409" s="1" t="s">
        <v>242</v>
      </c>
      <c r="D409" s="1">
        <v>5</v>
      </c>
      <c r="E409" s="1" t="s">
        <v>446</v>
      </c>
      <c r="F409" s="1">
        <v>1689</v>
      </c>
      <c r="G409" s="1" t="s">
        <v>3061</v>
      </c>
      <c r="H409" s="1" t="s">
        <v>446</v>
      </c>
      <c r="I409" s="1" t="s">
        <v>3062</v>
      </c>
      <c r="J409" s="1">
        <v>41</v>
      </c>
      <c r="K409" s="1" t="s">
        <v>638</v>
      </c>
      <c r="L409" s="1">
        <v>807</v>
      </c>
      <c r="M409" s="1" t="s">
        <v>3063</v>
      </c>
      <c r="N409" s="1" t="s">
        <v>532</v>
      </c>
      <c r="O409" s="1" t="s">
        <v>533</v>
      </c>
      <c r="P409" s="1" t="s">
        <v>532</v>
      </c>
      <c r="Q409" s="1" t="s">
        <v>533</v>
      </c>
      <c r="R409" s="1" t="s">
        <v>532</v>
      </c>
      <c r="S409" s="1" t="s">
        <v>532</v>
      </c>
      <c r="T409" s="1" t="s">
        <v>533</v>
      </c>
      <c r="U409" s="1" t="s">
        <v>532</v>
      </c>
      <c r="V409" s="1" t="s">
        <v>532</v>
      </c>
      <c r="W409" s="1" t="s">
        <v>532</v>
      </c>
      <c r="X409" s="1">
        <v>2009</v>
      </c>
      <c r="Y409" s="1" t="s">
        <v>534</v>
      </c>
      <c r="Z409" s="1">
        <v>1</v>
      </c>
      <c r="AA409" s="1">
        <v>2009</v>
      </c>
      <c r="AB409" s="5">
        <v>78</v>
      </c>
      <c r="AC409" s="1" t="s">
        <v>3064</v>
      </c>
      <c r="AD409" s="1">
        <v>0</v>
      </c>
      <c r="AE409" s="1">
        <v>0</v>
      </c>
      <c r="AF409" s="1">
        <v>111</v>
      </c>
      <c r="AG409" s="1" t="s">
        <v>3065</v>
      </c>
      <c r="AH409" s="1">
        <v>0</v>
      </c>
      <c r="AI409" s="1">
        <v>0</v>
      </c>
      <c r="AJ409" s="1">
        <v>1</v>
      </c>
      <c r="AK409" s="1">
        <v>1104192</v>
      </c>
      <c r="AL409" s="4">
        <v>35.013698630136986</v>
      </c>
      <c r="AM409" s="1">
        <v>1596446</v>
      </c>
      <c r="AN409" s="1" t="s">
        <v>3066</v>
      </c>
      <c r="AO409" s="1" t="s">
        <v>3067</v>
      </c>
      <c r="AP409" s="1">
        <v>3969</v>
      </c>
      <c r="AQ409" s="1">
        <v>94</v>
      </c>
      <c r="AR409" s="1" t="e">
        <v>#N/A</v>
      </c>
      <c r="AS409" s="1" t="e">
        <v>#N/A</v>
      </c>
      <c r="AT409" s="1" t="e">
        <v>#N/A</v>
      </c>
      <c r="AU409" s="1" t="e">
        <v>#N/A</v>
      </c>
      <c r="AV409" s="1" t="e">
        <v>#N/A</v>
      </c>
      <c r="AW409" s="4" t="e">
        <v>#N/A</v>
      </c>
      <c r="AX409" s="3">
        <v>12.992515432098767</v>
      </c>
      <c r="AY409" s="6">
        <v>0.37248615563975518</v>
      </c>
      <c r="AZ409" s="6">
        <f>AY409</f>
        <v>0.37248615563975518</v>
      </c>
      <c r="BA409" s="6" t="str">
        <f t="shared" si="69"/>
        <v>Menor a 100%</v>
      </c>
      <c r="BB409" s="6">
        <v>0.44889357218124343</v>
      </c>
      <c r="BC409" s="6">
        <f>BB409</f>
        <v>0.44889357218124343</v>
      </c>
      <c r="BD409" s="6" t="str">
        <f t="shared" si="70"/>
        <v>Menor a 100%</v>
      </c>
      <c r="BE409" s="6" t="s">
        <v>217</v>
      </c>
      <c r="BF409" s="6" t="str">
        <f t="shared" si="72"/>
        <v/>
      </c>
      <c r="BG409" s="6" t="str">
        <f t="shared" si="71"/>
        <v>Mayor a 100%</v>
      </c>
      <c r="BH409" s="2" t="s">
        <v>591</v>
      </c>
      <c r="BI409" s="2">
        <v>13.091898148148148</v>
      </c>
      <c r="BJ409" s="2">
        <v>17.019467592592594</v>
      </c>
      <c r="BK409" s="2">
        <v>27.231148148148151</v>
      </c>
    </row>
    <row r="410" spans="1:63" ht="35.25" customHeight="1">
      <c r="A410" s="1">
        <v>9487</v>
      </c>
      <c r="B410" s="1">
        <v>634</v>
      </c>
      <c r="C410" s="1" t="s">
        <v>241</v>
      </c>
      <c r="D410" s="1">
        <v>5</v>
      </c>
      <c r="E410" s="1" t="s">
        <v>446</v>
      </c>
      <c r="F410" s="1">
        <v>450</v>
      </c>
      <c r="G410" s="1" t="s">
        <v>3068</v>
      </c>
      <c r="H410" s="1" t="s">
        <v>446</v>
      </c>
      <c r="I410" s="1" t="s">
        <v>3069</v>
      </c>
      <c r="J410" s="1">
        <v>18</v>
      </c>
      <c r="K410" s="1" t="s">
        <v>1044</v>
      </c>
      <c r="L410" s="1">
        <v>1</v>
      </c>
      <c r="M410" s="1" t="s">
        <v>1072</v>
      </c>
      <c r="N410" s="1" t="s">
        <v>532</v>
      </c>
      <c r="O410" s="1" t="s">
        <v>532</v>
      </c>
      <c r="P410" s="1" t="s">
        <v>532</v>
      </c>
      <c r="Q410" s="1" t="s">
        <v>533</v>
      </c>
      <c r="R410" s="1" t="s">
        <v>532</v>
      </c>
      <c r="S410" s="1" t="s">
        <v>533</v>
      </c>
      <c r="T410" s="1" t="s">
        <v>533</v>
      </c>
      <c r="U410" s="1" t="s">
        <v>533</v>
      </c>
      <c r="V410" s="1" t="s">
        <v>533</v>
      </c>
      <c r="W410" s="1" t="s">
        <v>532</v>
      </c>
      <c r="X410" s="1">
        <v>2009</v>
      </c>
      <c r="Y410" s="1" t="s">
        <v>534</v>
      </c>
      <c r="Z410" s="1">
        <v>1</v>
      </c>
      <c r="AA410" s="1">
        <v>2012</v>
      </c>
      <c r="AB410" s="5">
        <v>19586</v>
      </c>
      <c r="AC410" s="1" t="s">
        <v>2036</v>
      </c>
      <c r="AD410" s="1">
        <v>8</v>
      </c>
      <c r="AE410" s="1">
        <v>0</v>
      </c>
      <c r="AF410" s="1">
        <v>34257</v>
      </c>
      <c r="AG410" s="1" t="s">
        <v>2239</v>
      </c>
      <c r="AH410" s="1">
        <v>8</v>
      </c>
      <c r="AI410" s="1">
        <v>0</v>
      </c>
      <c r="AJ410" s="1">
        <v>1</v>
      </c>
      <c r="AK410" s="1">
        <v>22394224</v>
      </c>
      <c r="AL410" s="4">
        <v>710.11618467782853</v>
      </c>
      <c r="AM410" s="1">
        <v>2489401</v>
      </c>
      <c r="AN410" s="1" t="s">
        <v>3070</v>
      </c>
      <c r="AO410" s="1" t="s">
        <v>3071</v>
      </c>
      <c r="AP410" s="1">
        <v>5113</v>
      </c>
      <c r="AQ410" s="1">
        <v>22105</v>
      </c>
      <c r="AR410" s="1" t="s">
        <v>532</v>
      </c>
      <c r="AS410" s="1" t="s">
        <v>3072</v>
      </c>
      <c r="AT410" s="1" t="s">
        <v>657</v>
      </c>
      <c r="AU410" s="1" t="s">
        <v>3073</v>
      </c>
      <c r="AV410" s="1" t="s">
        <v>1020</v>
      </c>
      <c r="AW410" s="4">
        <v>750</v>
      </c>
      <c r="AX410" s="3">
        <v>349.32407407407408</v>
      </c>
      <c r="AY410" s="6">
        <v>3.2124686029306876E-2</v>
      </c>
      <c r="AZ410" s="6">
        <f>AY410</f>
        <v>3.2124686029306876E-2</v>
      </c>
      <c r="BA410" s="6" t="str">
        <f t="shared" si="69"/>
        <v>Menor a 100%</v>
      </c>
      <c r="BB410" s="6">
        <v>3.625631495342737E-2</v>
      </c>
      <c r="BC410" s="6">
        <f>BB410</f>
        <v>3.625631495342737E-2</v>
      </c>
      <c r="BD410" s="6" t="str">
        <f t="shared" si="70"/>
        <v>Menor a 100%</v>
      </c>
      <c r="BE410" s="6">
        <v>0.946821579570438</v>
      </c>
      <c r="BF410" s="6">
        <f t="shared" si="72"/>
        <v>0.946821579570438</v>
      </c>
      <c r="BG410" s="6" t="str">
        <f t="shared" si="71"/>
        <v>Menor a 100%</v>
      </c>
      <c r="BH410" s="2" t="s">
        <v>543</v>
      </c>
      <c r="BI410" s="2">
        <v>356.42592592592592</v>
      </c>
      <c r="BJ410" s="2">
        <v>427.71111111111111</v>
      </c>
      <c r="BK410" s="2">
        <v>641.56666666666661</v>
      </c>
    </row>
    <row r="411" spans="1:63" ht="35.25" customHeight="1">
      <c r="A411" s="1">
        <v>9488</v>
      </c>
      <c r="B411" s="1">
        <v>634</v>
      </c>
      <c r="C411" s="1" t="s">
        <v>241</v>
      </c>
      <c r="D411" s="1">
        <v>6</v>
      </c>
      <c r="E411" s="1" t="s">
        <v>0</v>
      </c>
      <c r="F411" s="1">
        <v>71196</v>
      </c>
      <c r="G411" s="1" t="s">
        <v>3074</v>
      </c>
      <c r="H411" s="1" t="s">
        <v>0</v>
      </c>
      <c r="I411" s="1" t="s">
        <v>3069</v>
      </c>
      <c r="J411" s="1">
        <v>18</v>
      </c>
      <c r="K411" s="1" t="s">
        <v>1044</v>
      </c>
      <c r="L411" s="1">
        <v>1</v>
      </c>
      <c r="M411" s="1" t="s">
        <v>1072</v>
      </c>
      <c r="N411" s="1" t="s">
        <v>532</v>
      </c>
      <c r="O411" s="1" t="s">
        <v>533</v>
      </c>
      <c r="P411" s="1" t="s">
        <v>533</v>
      </c>
      <c r="Q411" s="1" t="s">
        <v>533</v>
      </c>
      <c r="R411" s="1" t="s">
        <v>532</v>
      </c>
      <c r="S411" s="1" t="s">
        <v>533</v>
      </c>
      <c r="T411" s="1" t="s">
        <v>533</v>
      </c>
      <c r="U411" s="1" t="s">
        <v>533</v>
      </c>
      <c r="V411" s="1" t="s">
        <v>533</v>
      </c>
      <c r="W411" s="1" t="s">
        <v>532</v>
      </c>
      <c r="X411" s="1">
        <v>2009</v>
      </c>
      <c r="Y411" s="1" t="s">
        <v>534</v>
      </c>
      <c r="Z411" s="1">
        <v>1</v>
      </c>
      <c r="AA411" s="1">
        <v>2012</v>
      </c>
      <c r="AB411" s="5">
        <v>249</v>
      </c>
      <c r="AC411" s="1" t="s">
        <v>1432</v>
      </c>
      <c r="AD411" s="1">
        <v>8</v>
      </c>
      <c r="AE411" s="1">
        <v>0</v>
      </c>
      <c r="AF411" s="1">
        <v>1026</v>
      </c>
      <c r="AG411" s="1" t="s">
        <v>549</v>
      </c>
      <c r="AH411" s="1">
        <v>8</v>
      </c>
      <c r="AI411" s="1">
        <v>0</v>
      </c>
      <c r="AJ411" s="1">
        <v>1</v>
      </c>
      <c r="AK411" s="1">
        <v>2309227</v>
      </c>
      <c r="AL411" s="4">
        <v>73.225107813292752</v>
      </c>
      <c r="AM411" s="1">
        <v>2489401</v>
      </c>
      <c r="AN411" s="1" t="s">
        <v>3070</v>
      </c>
      <c r="AO411" s="1" t="s">
        <v>3071</v>
      </c>
      <c r="AP411" s="1">
        <v>5113</v>
      </c>
      <c r="AQ411" s="1">
        <v>526</v>
      </c>
      <c r="AR411" s="1" t="s">
        <v>532</v>
      </c>
      <c r="AS411" s="1" t="s">
        <v>3072</v>
      </c>
      <c r="AT411" s="1" t="s">
        <v>657</v>
      </c>
      <c r="AU411" s="1" t="s">
        <v>3073</v>
      </c>
      <c r="AV411" s="1" t="s">
        <v>1020</v>
      </c>
      <c r="AW411" s="4">
        <v>182</v>
      </c>
      <c r="AX411" s="3">
        <v>349.32407407407408</v>
      </c>
      <c r="AY411" s="6">
        <v>0.13921123158420676</v>
      </c>
      <c r="AZ411" s="6">
        <f>AY411</f>
        <v>0.13921123158420676</v>
      </c>
      <c r="BA411" s="6" t="str">
        <f t="shared" si="69"/>
        <v>Menor a 100%</v>
      </c>
      <c r="BB411" s="6">
        <v>0.294076738205995</v>
      </c>
      <c r="BC411" s="6">
        <f>BB411</f>
        <v>0.294076738205995</v>
      </c>
      <c r="BD411" s="6" t="str">
        <f t="shared" si="70"/>
        <v>Menor a 100%</v>
      </c>
      <c r="BE411" s="6">
        <v>0.40233575721589426</v>
      </c>
      <c r="BF411" s="6">
        <f t="shared" si="72"/>
        <v>0.40233575721589426</v>
      </c>
      <c r="BG411" s="6" t="str">
        <f t="shared" si="71"/>
        <v>Menor a 100%</v>
      </c>
      <c r="BH411" s="2" t="s">
        <v>543</v>
      </c>
      <c r="BI411" s="2">
        <v>356.42592592592592</v>
      </c>
      <c r="BJ411" s="2">
        <v>427.71111111111111</v>
      </c>
      <c r="BK411" s="2">
        <v>641.56666666666661</v>
      </c>
    </row>
    <row r="412" spans="1:63" ht="35.25" customHeight="1">
      <c r="A412" s="1">
        <v>9489</v>
      </c>
      <c r="B412" s="1">
        <v>634</v>
      </c>
      <c r="C412" s="1" t="s">
        <v>241</v>
      </c>
      <c r="D412" s="1">
        <v>6</v>
      </c>
      <c r="E412" s="1" t="s">
        <v>0</v>
      </c>
      <c r="F412" s="1">
        <v>2117</v>
      </c>
      <c r="G412" s="1" t="s">
        <v>3075</v>
      </c>
      <c r="H412" s="1" t="s">
        <v>0</v>
      </c>
      <c r="I412" s="1" t="s">
        <v>3069</v>
      </c>
      <c r="J412" s="1">
        <v>18</v>
      </c>
      <c r="K412" s="1" t="s">
        <v>1044</v>
      </c>
      <c r="L412" s="1">
        <v>1</v>
      </c>
      <c r="M412" s="1" t="s">
        <v>1072</v>
      </c>
      <c r="N412" s="1" t="s">
        <v>532</v>
      </c>
      <c r="O412" s="1" t="s">
        <v>532</v>
      </c>
      <c r="P412" s="1" t="s">
        <v>533</v>
      </c>
      <c r="Q412" s="1" t="s">
        <v>533</v>
      </c>
      <c r="R412" s="1" t="s">
        <v>532</v>
      </c>
      <c r="S412" s="1" t="s">
        <v>533</v>
      </c>
      <c r="T412" s="1" t="s">
        <v>533</v>
      </c>
      <c r="U412" s="1" t="s">
        <v>533</v>
      </c>
      <c r="V412" s="1" t="s">
        <v>533</v>
      </c>
      <c r="W412" s="1" t="s">
        <v>532</v>
      </c>
      <c r="X412" s="1">
        <v>2009</v>
      </c>
      <c r="Y412" s="1" t="s">
        <v>534</v>
      </c>
      <c r="Z412" s="1">
        <v>1</v>
      </c>
      <c r="AA412" s="1">
        <v>2012</v>
      </c>
      <c r="AB412" s="5">
        <v>470</v>
      </c>
      <c r="AC412" s="1" t="s">
        <v>1432</v>
      </c>
      <c r="AD412" s="1">
        <v>9</v>
      </c>
      <c r="AE412" s="1">
        <v>0</v>
      </c>
      <c r="AF412" s="1">
        <v>1406</v>
      </c>
      <c r="AG412" s="1" t="s">
        <v>549</v>
      </c>
      <c r="AH412" s="1">
        <v>9</v>
      </c>
      <c r="AI412" s="1">
        <v>0</v>
      </c>
      <c r="AJ412" s="1">
        <v>1</v>
      </c>
      <c r="AK412" s="1">
        <v>5558064</v>
      </c>
      <c r="AL412" s="4">
        <v>176.24505327245052</v>
      </c>
      <c r="AM412" s="1">
        <v>2489401</v>
      </c>
      <c r="AN412" s="1" t="s">
        <v>3070</v>
      </c>
      <c r="AO412" s="1" t="s">
        <v>3071</v>
      </c>
      <c r="AP412" s="1">
        <v>5113</v>
      </c>
      <c r="AQ412" s="1">
        <v>789</v>
      </c>
      <c r="AR412" s="1" t="s">
        <v>532</v>
      </c>
      <c r="AS412" s="1" t="s">
        <v>3072</v>
      </c>
      <c r="AT412" s="1" t="s">
        <v>657</v>
      </c>
      <c r="AU412" s="1" t="s">
        <v>3073</v>
      </c>
      <c r="AV412" s="1" t="s">
        <v>1020</v>
      </c>
      <c r="AW412" s="4">
        <v>78</v>
      </c>
      <c r="AX412" s="3">
        <v>349.32407407407408</v>
      </c>
      <c r="AY412" s="6">
        <v>0.22337776080158495</v>
      </c>
      <c r="AZ412" s="6">
        <f>AY412</f>
        <v>0.22337776080158495</v>
      </c>
      <c r="BA412" s="6" t="str">
        <f t="shared" si="69"/>
        <v>Menor a 100%</v>
      </c>
      <c r="BB412" s="6">
        <v>0.37498947504776708</v>
      </c>
      <c r="BC412" s="6">
        <f>BB412</f>
        <v>0.37498947504776708</v>
      </c>
      <c r="BD412" s="6" t="str">
        <f t="shared" si="70"/>
        <v>Menor a 100%</v>
      </c>
      <c r="BE412" s="6">
        <v>2.2595519650314171</v>
      </c>
      <c r="BF412" s="6">
        <f t="shared" si="72"/>
        <v>2.2595519650314171</v>
      </c>
      <c r="BG412" s="6" t="str">
        <f t="shared" si="71"/>
        <v>Mayor a 100%</v>
      </c>
      <c r="BH412" s="2" t="s">
        <v>543</v>
      </c>
      <c r="BI412" s="2">
        <v>356.42592592592592</v>
      </c>
      <c r="BJ412" s="2">
        <v>427.71111111111111</v>
      </c>
      <c r="BK412" s="2">
        <v>641.56666666666661</v>
      </c>
    </row>
    <row r="413" spans="1:63" ht="35.25" customHeight="1">
      <c r="A413" s="1">
        <v>9507</v>
      </c>
      <c r="B413" s="1">
        <v>2787</v>
      </c>
      <c r="C413" s="1" t="s">
        <v>240</v>
      </c>
      <c r="D413" s="1">
        <v>5</v>
      </c>
      <c r="E413" s="1" t="s">
        <v>446</v>
      </c>
      <c r="F413" s="1">
        <v>71702</v>
      </c>
      <c r="G413" s="1" t="s">
        <v>1487</v>
      </c>
      <c r="H413" s="1" t="s">
        <v>446</v>
      </c>
      <c r="I413" s="1" t="s">
        <v>3076</v>
      </c>
      <c r="J413" s="1">
        <v>18</v>
      </c>
      <c r="K413" s="1" t="s">
        <v>1044</v>
      </c>
      <c r="L413" s="1">
        <v>205</v>
      </c>
      <c r="M413" s="1" t="s">
        <v>3077</v>
      </c>
      <c r="N413" s="1" t="s">
        <v>532</v>
      </c>
      <c r="O413" s="1" t="s">
        <v>532</v>
      </c>
      <c r="P413" s="1" t="s">
        <v>532</v>
      </c>
      <c r="Q413" s="1" t="s">
        <v>533</v>
      </c>
      <c r="R413" s="1" t="s">
        <v>533</v>
      </c>
      <c r="S413" s="1" t="s">
        <v>533</v>
      </c>
      <c r="T413" s="1" t="s">
        <v>533</v>
      </c>
      <c r="U413" s="1" t="s">
        <v>533</v>
      </c>
      <c r="V413" s="1" t="s">
        <v>533</v>
      </c>
      <c r="W413" s="1" t="s">
        <v>533</v>
      </c>
      <c r="X413" s="1">
        <v>2009</v>
      </c>
      <c r="Y413" s="1" t="s">
        <v>534</v>
      </c>
      <c r="Z413" s="1">
        <v>1</v>
      </c>
      <c r="AA413" s="1">
        <v>2012</v>
      </c>
      <c r="AB413" s="5">
        <v>220000</v>
      </c>
      <c r="AC413" s="1" t="s">
        <v>3078</v>
      </c>
      <c r="AD413" s="1">
        <v>10</v>
      </c>
      <c r="AE413" s="1">
        <v>0</v>
      </c>
      <c r="AF413" s="1">
        <v>112000000</v>
      </c>
      <c r="AG413" s="1" t="s">
        <v>3079</v>
      </c>
      <c r="AH413" s="1">
        <v>2</v>
      </c>
      <c r="AI413" s="1">
        <v>0</v>
      </c>
      <c r="AJ413" s="1">
        <v>2</v>
      </c>
      <c r="AK413" s="1">
        <v>414989</v>
      </c>
      <c r="AL413" s="4">
        <v>13.159214865550481</v>
      </c>
      <c r="AM413" s="1">
        <v>2489549</v>
      </c>
      <c r="AN413" s="1" t="s">
        <v>3080</v>
      </c>
      <c r="AO413" s="1" t="s">
        <v>3081</v>
      </c>
      <c r="AP413" s="1">
        <v>5255</v>
      </c>
      <c r="AQ413" s="1">
        <v>680000</v>
      </c>
      <c r="AR413" s="1" t="s">
        <v>532</v>
      </c>
      <c r="AS413" s="1" t="s">
        <v>3082</v>
      </c>
      <c r="AT413" s="1" t="s">
        <v>657</v>
      </c>
      <c r="AU413" s="1" t="s">
        <v>3083</v>
      </c>
      <c r="AV413" s="1" t="s">
        <v>3084</v>
      </c>
      <c r="AW413" s="4">
        <v>30</v>
      </c>
      <c r="AX413" s="3">
        <v>11.96952160493827</v>
      </c>
      <c r="AY413" s="17">
        <v>1.9351786566986001E-5</v>
      </c>
      <c r="AZ413" s="17" t="s">
        <v>5091</v>
      </c>
      <c r="BA413" s="6" t="str">
        <f t="shared" si="69"/>
        <v>No Disponible</v>
      </c>
      <c r="BB413" s="6">
        <v>5.9814613025229463E-5</v>
      </c>
      <c r="BC413" s="6" t="s">
        <v>5091</v>
      </c>
      <c r="BD413" s="6" t="str">
        <f t="shared" si="70"/>
        <v>No Disponible</v>
      </c>
      <c r="BE413" s="6">
        <v>0.43864049551834938</v>
      </c>
      <c r="BF413" s="6">
        <f t="shared" si="72"/>
        <v>0.43864049551834938</v>
      </c>
      <c r="BG413" s="6" t="str">
        <f t="shared" si="71"/>
        <v>Menor a 100%</v>
      </c>
      <c r="BH413" s="2" t="s">
        <v>543</v>
      </c>
      <c r="BI413" s="2">
        <v>11.965663580246913</v>
      </c>
      <c r="BJ413" s="2">
        <v>15.555362654320987</v>
      </c>
      <c r="BK413" s="2">
        <v>24.88858024691358</v>
      </c>
    </row>
    <row r="414" spans="1:63" ht="35.25" customHeight="1">
      <c r="A414" s="1">
        <v>9547</v>
      </c>
      <c r="B414" s="1">
        <v>2033</v>
      </c>
      <c r="C414" s="1" t="s">
        <v>239</v>
      </c>
      <c r="D414" s="1">
        <v>2</v>
      </c>
      <c r="E414" s="1" t="s">
        <v>1404</v>
      </c>
      <c r="F414" s="1">
        <v>71662</v>
      </c>
      <c r="G414" s="1" t="s">
        <v>3085</v>
      </c>
      <c r="H414" s="1" t="s">
        <v>1404</v>
      </c>
      <c r="I414" s="1" t="s">
        <v>3086</v>
      </c>
      <c r="J414" s="1">
        <v>5</v>
      </c>
      <c r="K414" s="1" t="s">
        <v>945</v>
      </c>
      <c r="L414" s="1">
        <v>490</v>
      </c>
      <c r="M414" s="1" t="s">
        <v>3087</v>
      </c>
      <c r="N414" s="1" t="s">
        <v>532</v>
      </c>
      <c r="O414" s="1" t="s">
        <v>533</v>
      </c>
      <c r="P414" s="1" t="s">
        <v>533</v>
      </c>
      <c r="Q414" s="1" t="s">
        <v>533</v>
      </c>
      <c r="R414" s="1" t="s">
        <v>532</v>
      </c>
      <c r="S414" s="1" t="s">
        <v>532</v>
      </c>
      <c r="T414" s="1" t="s">
        <v>533</v>
      </c>
      <c r="U414" s="1" t="s">
        <v>532</v>
      </c>
      <c r="V414" s="1" t="s">
        <v>533</v>
      </c>
      <c r="W414" s="1" t="s">
        <v>532</v>
      </c>
      <c r="X414" s="1">
        <v>2009</v>
      </c>
      <c r="Y414" s="1" t="s">
        <v>534</v>
      </c>
      <c r="Z414" s="1">
        <v>1</v>
      </c>
      <c r="AA414" s="1">
        <v>2012</v>
      </c>
      <c r="AB414" s="5">
        <v>120</v>
      </c>
      <c r="AC414" s="1" t="s">
        <v>3088</v>
      </c>
      <c r="AD414" s="1">
        <v>7</v>
      </c>
      <c r="AE414" s="1">
        <v>0</v>
      </c>
      <c r="AF414" s="1">
        <v>3000</v>
      </c>
      <c r="AG414" s="1" t="s">
        <v>3089</v>
      </c>
      <c r="AH414" s="1">
        <v>10</v>
      </c>
      <c r="AI414" s="1">
        <v>0</v>
      </c>
      <c r="AJ414" s="1">
        <v>1</v>
      </c>
      <c r="AK414" s="1">
        <v>45</v>
      </c>
      <c r="AL414" s="4">
        <v>1.4269406392694063E-3</v>
      </c>
      <c r="AM414" s="1">
        <v>2489561</v>
      </c>
      <c r="AN414" s="1" t="s">
        <v>3090</v>
      </c>
      <c r="AO414" s="1" t="s">
        <v>1389</v>
      </c>
      <c r="AP414" s="1">
        <v>5082</v>
      </c>
      <c r="AQ414" s="1">
        <v>45</v>
      </c>
      <c r="AR414" s="1" t="s">
        <v>532</v>
      </c>
      <c r="AS414" s="1" t="s">
        <v>3091</v>
      </c>
      <c r="AT414" s="1" t="s">
        <v>1929</v>
      </c>
      <c r="AU414" s="1" t="s">
        <v>2386</v>
      </c>
      <c r="AV414" s="1" t="s">
        <v>3092</v>
      </c>
      <c r="AW414" s="4">
        <v>43.59</v>
      </c>
      <c r="AX414" s="3">
        <v>35.692129629629626</v>
      </c>
      <c r="AY414" s="17">
        <v>3.1709791983764585E-5</v>
      </c>
      <c r="AZ414" s="17" t="s">
        <v>5091</v>
      </c>
      <c r="BA414" s="6" t="str">
        <f t="shared" si="69"/>
        <v>No Disponible</v>
      </c>
      <c r="BB414" s="6">
        <v>1.1891171993911719E-5</v>
      </c>
      <c r="BC414" s="6" t="s">
        <v>5091</v>
      </c>
      <c r="BD414" s="6" t="str">
        <f t="shared" si="70"/>
        <v>No Disponible</v>
      </c>
      <c r="BE414" s="6">
        <v>3.2735504456742516E-5</v>
      </c>
      <c r="BF414" s="6" t="s">
        <v>5091</v>
      </c>
      <c r="BG414" s="6" t="str">
        <f t="shared" si="71"/>
        <v>No Disponible</v>
      </c>
      <c r="BH414" s="2" t="s">
        <v>543</v>
      </c>
      <c r="BI414" s="2">
        <v>36.680555555555557</v>
      </c>
      <c r="BJ414" s="2">
        <v>44.016666666666666</v>
      </c>
      <c r="BK414" s="2">
        <v>66.025000000000006</v>
      </c>
    </row>
    <row r="415" spans="1:63" ht="35.25" customHeight="1">
      <c r="A415" s="1">
        <v>9548</v>
      </c>
      <c r="B415" s="1">
        <v>2033</v>
      </c>
      <c r="C415" s="1" t="s">
        <v>239</v>
      </c>
      <c r="D415" s="1">
        <v>6</v>
      </c>
      <c r="E415" s="1" t="s">
        <v>0</v>
      </c>
      <c r="F415" s="1">
        <v>71672</v>
      </c>
      <c r="G415" s="1" t="s">
        <v>3093</v>
      </c>
      <c r="H415" s="1" t="s">
        <v>0</v>
      </c>
      <c r="I415" s="1" t="s">
        <v>3094</v>
      </c>
      <c r="J415" s="1">
        <v>5</v>
      </c>
      <c r="K415" s="1" t="s">
        <v>945</v>
      </c>
      <c r="L415" s="1">
        <v>665</v>
      </c>
      <c r="M415" s="1" t="s">
        <v>3095</v>
      </c>
      <c r="N415" s="1" t="s">
        <v>532</v>
      </c>
      <c r="O415" s="1" t="s">
        <v>533</v>
      </c>
      <c r="P415" s="1" t="s">
        <v>533</v>
      </c>
      <c r="Q415" s="1" t="s">
        <v>533</v>
      </c>
      <c r="R415" s="1" t="s">
        <v>532</v>
      </c>
      <c r="S415" s="1" t="s">
        <v>532</v>
      </c>
      <c r="T415" s="1" t="s">
        <v>533</v>
      </c>
      <c r="U415" s="1" t="s">
        <v>533</v>
      </c>
      <c r="V415" s="1" t="s">
        <v>532</v>
      </c>
      <c r="W415" s="1" t="s">
        <v>532</v>
      </c>
      <c r="X415" s="1">
        <v>2009</v>
      </c>
      <c r="Y415" s="1" t="s">
        <v>534</v>
      </c>
      <c r="Z415" s="1">
        <v>1</v>
      </c>
      <c r="AA415" s="1">
        <v>2012</v>
      </c>
      <c r="AB415" s="5">
        <v>80</v>
      </c>
      <c r="AC415" s="1" t="s">
        <v>3088</v>
      </c>
      <c r="AD415" s="1">
        <v>6</v>
      </c>
      <c r="AE415" s="1">
        <v>0</v>
      </c>
      <c r="AF415" s="1">
        <v>1200</v>
      </c>
      <c r="AG415" s="1" t="s">
        <v>997</v>
      </c>
      <c r="AH415" s="1">
        <v>8</v>
      </c>
      <c r="AI415" s="1">
        <v>0</v>
      </c>
      <c r="AJ415" s="1">
        <v>1</v>
      </c>
      <c r="AK415" s="1">
        <v>30</v>
      </c>
      <c r="AL415" s="4">
        <v>9.5129375951293754E-4</v>
      </c>
      <c r="AM415" s="1">
        <v>2489561</v>
      </c>
      <c r="AN415" s="1" t="s">
        <v>3090</v>
      </c>
      <c r="AO415" s="1" t="s">
        <v>1389</v>
      </c>
      <c r="AP415" s="1">
        <v>5082</v>
      </c>
      <c r="AQ415" s="1">
        <v>30</v>
      </c>
      <c r="AR415" s="1" t="s">
        <v>532</v>
      </c>
      <c r="AS415" s="1" t="s">
        <v>3096</v>
      </c>
      <c r="AT415" s="1" t="s">
        <v>1929</v>
      </c>
      <c r="AU415" s="1" t="s">
        <v>3097</v>
      </c>
      <c r="AV415" s="1" t="s">
        <v>3098</v>
      </c>
      <c r="AW415" s="4">
        <v>36.700000000000003</v>
      </c>
      <c r="AX415" s="3">
        <v>29.383333333333333</v>
      </c>
      <c r="AY415" s="17">
        <v>3.1709791983764585E-5</v>
      </c>
      <c r="AZ415" s="17" t="s">
        <v>5091</v>
      </c>
      <c r="BA415" s="6" t="str">
        <f t="shared" si="69"/>
        <v>No Disponible</v>
      </c>
      <c r="BB415" s="6">
        <v>1.1891171993911719E-5</v>
      </c>
      <c r="BC415" s="6" t="s">
        <v>5091</v>
      </c>
      <c r="BD415" s="6" t="str">
        <f t="shared" si="70"/>
        <v>No Disponible</v>
      </c>
      <c r="BE415" s="6">
        <v>2.5920810885911104E-5</v>
      </c>
      <c r="BF415" s="6" t="s">
        <v>5091</v>
      </c>
      <c r="BG415" s="6" t="str">
        <f t="shared" si="71"/>
        <v>No Disponible</v>
      </c>
      <c r="BH415" s="2" t="s">
        <v>543</v>
      </c>
      <c r="BI415" s="2">
        <v>29.847916666666666</v>
      </c>
      <c r="BJ415" s="2">
        <v>35.817499999999995</v>
      </c>
      <c r="BK415" s="2">
        <v>53.726249999999993</v>
      </c>
    </row>
    <row r="416" spans="1:63" ht="35.25" customHeight="1">
      <c r="A416" s="1">
        <v>9567</v>
      </c>
      <c r="B416" s="1">
        <v>1804</v>
      </c>
      <c r="C416" s="1" t="s">
        <v>238</v>
      </c>
      <c r="D416" s="1">
        <v>5</v>
      </c>
      <c r="E416" s="1" t="s">
        <v>446</v>
      </c>
      <c r="F416" s="1">
        <v>803</v>
      </c>
      <c r="G416" s="1" t="s">
        <v>3099</v>
      </c>
      <c r="H416" s="1" t="s">
        <v>446</v>
      </c>
      <c r="I416" s="1" t="s">
        <v>3100</v>
      </c>
      <c r="J416" s="1">
        <v>19</v>
      </c>
      <c r="K416" s="1" t="s">
        <v>712</v>
      </c>
      <c r="L416" s="1">
        <v>807</v>
      </c>
      <c r="M416" s="1" t="s">
        <v>3101</v>
      </c>
      <c r="N416" s="1" t="s">
        <v>532</v>
      </c>
      <c r="O416" s="1" t="s">
        <v>532</v>
      </c>
      <c r="P416" s="1" t="s">
        <v>533</v>
      </c>
      <c r="Q416" s="1" t="s">
        <v>533</v>
      </c>
      <c r="R416" s="1" t="s">
        <v>533</v>
      </c>
      <c r="S416" s="1" t="s">
        <v>533</v>
      </c>
      <c r="T416" s="1" t="s">
        <v>533</v>
      </c>
      <c r="U416" s="1" t="s">
        <v>533</v>
      </c>
      <c r="V416" s="1" t="s">
        <v>533</v>
      </c>
      <c r="W416" s="1" t="s">
        <v>533</v>
      </c>
      <c r="X416" s="1">
        <v>2009</v>
      </c>
      <c r="Y416" s="1" t="s">
        <v>534</v>
      </c>
      <c r="Z416" s="1">
        <v>1</v>
      </c>
      <c r="AA416" s="1">
        <v>2009</v>
      </c>
      <c r="AB416" s="5">
        <v>160</v>
      </c>
      <c r="AC416" s="1" t="s">
        <v>1584</v>
      </c>
      <c r="AD416" s="1">
        <v>12</v>
      </c>
      <c r="AE416" s="1">
        <v>0</v>
      </c>
      <c r="AF416" s="1">
        <v>800</v>
      </c>
      <c r="AG416" s="1" t="s">
        <v>3102</v>
      </c>
      <c r="AH416" s="1">
        <v>12</v>
      </c>
      <c r="AI416" s="1">
        <v>8</v>
      </c>
      <c r="AJ416" s="1">
        <v>2</v>
      </c>
      <c r="AK416" s="1">
        <v>949000</v>
      </c>
      <c r="AL416" s="4">
        <v>30.092592592592592</v>
      </c>
      <c r="AM416" s="1">
        <v>1610687</v>
      </c>
      <c r="AN416" s="1" t="s">
        <v>3103</v>
      </c>
      <c r="AO416" s="1" t="s">
        <v>1232</v>
      </c>
      <c r="AP416" s="1">
        <v>4002</v>
      </c>
      <c r="AQ416" s="1">
        <v>560</v>
      </c>
      <c r="AR416" s="1" t="s">
        <v>532</v>
      </c>
      <c r="AS416" s="1" t="s">
        <v>2349</v>
      </c>
      <c r="AT416" s="1" t="s">
        <v>719</v>
      </c>
      <c r="AU416" s="1" t="s">
        <v>3104</v>
      </c>
      <c r="AV416" s="1" t="s">
        <v>3105</v>
      </c>
      <c r="AW416" s="4">
        <v>24</v>
      </c>
      <c r="AX416" s="3">
        <v>25.596064814814813</v>
      </c>
      <c r="AY416" s="6">
        <v>5.3736772486772486E-2</v>
      </c>
      <c r="AZ416" s="6">
        <f>AY416</f>
        <v>5.3736772486772486E-2</v>
      </c>
      <c r="BA416" s="6" t="str">
        <f t="shared" si="69"/>
        <v>Menor a 100%</v>
      </c>
      <c r="BB416" s="6">
        <v>0.18807870370370369</v>
      </c>
      <c r="BC416" s="6">
        <f>BB416</f>
        <v>0.18807870370370369</v>
      </c>
      <c r="BD416" s="6" t="str">
        <f t="shared" si="70"/>
        <v>Menor a 100%</v>
      </c>
      <c r="BE416" s="6">
        <v>1.253858024691358</v>
      </c>
      <c r="BF416" s="6">
        <f t="shared" ref="BF416:BF422" si="73">BE416</f>
        <v>1.253858024691358</v>
      </c>
      <c r="BG416" s="6" t="str">
        <f t="shared" si="71"/>
        <v>Mayor a 100%</v>
      </c>
      <c r="BH416" s="2" t="s">
        <v>591</v>
      </c>
      <c r="BI416" s="2">
        <v>26.026234567901234</v>
      </c>
      <c r="BJ416" s="2">
        <v>31.231481481481481</v>
      </c>
      <c r="BK416" s="2">
        <v>46.847222222222221</v>
      </c>
    </row>
    <row r="417" spans="1:63" ht="35.25" customHeight="1">
      <c r="A417" s="1">
        <v>9607</v>
      </c>
      <c r="B417" s="1">
        <v>1572</v>
      </c>
      <c r="C417" s="1" t="s">
        <v>185</v>
      </c>
      <c r="D417" s="1">
        <v>5</v>
      </c>
      <c r="E417" s="1" t="s">
        <v>446</v>
      </c>
      <c r="F417" s="1">
        <v>8573</v>
      </c>
      <c r="G417" s="1" t="s">
        <v>544</v>
      </c>
      <c r="H417" s="1" t="s">
        <v>446</v>
      </c>
      <c r="I417" s="1" t="s">
        <v>3106</v>
      </c>
      <c r="J417" s="1">
        <v>76</v>
      </c>
      <c r="K417" s="1" t="s">
        <v>546</v>
      </c>
      <c r="L417" s="1">
        <v>130</v>
      </c>
      <c r="M417" s="1" t="s">
        <v>3107</v>
      </c>
      <c r="N417" s="1" t="s">
        <v>532</v>
      </c>
      <c r="O417" s="1" t="s">
        <v>532</v>
      </c>
      <c r="P417" s="1" t="s">
        <v>533</v>
      </c>
      <c r="Q417" s="1" t="s">
        <v>533</v>
      </c>
      <c r="R417" s="1" t="s">
        <v>532</v>
      </c>
      <c r="S417" s="1" t="s">
        <v>533</v>
      </c>
      <c r="T417" s="1" t="s">
        <v>533</v>
      </c>
      <c r="U417" s="1" t="s">
        <v>533</v>
      </c>
      <c r="V417" s="1" t="s">
        <v>533</v>
      </c>
      <c r="W417" s="1" t="s">
        <v>533</v>
      </c>
      <c r="X417" s="1">
        <v>2009</v>
      </c>
      <c r="Y417" s="1" t="s">
        <v>534</v>
      </c>
      <c r="Z417" s="1">
        <v>1</v>
      </c>
      <c r="AA417" s="1">
        <v>2012</v>
      </c>
      <c r="AB417" s="5">
        <v>112000</v>
      </c>
      <c r="AC417" s="1" t="s">
        <v>3108</v>
      </c>
      <c r="AD417" s="1">
        <v>6</v>
      </c>
      <c r="AE417" s="1">
        <v>30</v>
      </c>
      <c r="AF417" s="1">
        <v>788000</v>
      </c>
      <c r="AG417" s="1" t="s">
        <v>3109</v>
      </c>
      <c r="AH417" s="1">
        <v>7</v>
      </c>
      <c r="AI417" s="1">
        <v>30</v>
      </c>
      <c r="AJ417" s="1">
        <v>1</v>
      </c>
      <c r="AK417" s="1">
        <v>520910</v>
      </c>
      <c r="AL417" s="4">
        <v>16.517947742262812</v>
      </c>
      <c r="AM417" s="1">
        <v>2489551</v>
      </c>
      <c r="AN417" s="1" t="s">
        <v>3110</v>
      </c>
      <c r="AO417" s="1" t="s">
        <v>1009</v>
      </c>
      <c r="AP417" s="1">
        <v>4793</v>
      </c>
      <c r="AQ417" s="1">
        <v>330000</v>
      </c>
      <c r="AR417" s="1" t="s">
        <v>532</v>
      </c>
      <c r="AS417" s="1" t="s">
        <v>3111</v>
      </c>
      <c r="AT417" s="1" t="s">
        <v>553</v>
      </c>
      <c r="AU417" s="1" t="s">
        <v>3112</v>
      </c>
      <c r="AV417" s="1" t="s">
        <v>3113</v>
      </c>
      <c r="AW417" s="4">
        <v>74</v>
      </c>
      <c r="AX417" s="3">
        <v>52.557870370370374</v>
      </c>
      <c r="AY417" s="17">
        <v>5.0054387097766099E-5</v>
      </c>
      <c r="AZ417" s="17" t="s">
        <v>5091</v>
      </c>
      <c r="BA417" s="6" t="str">
        <f t="shared" si="69"/>
        <v>No Disponible</v>
      </c>
      <c r="BB417" s="6">
        <v>1.4748167627020369E-4</v>
      </c>
      <c r="BC417" s="6" t="s">
        <v>5091</v>
      </c>
      <c r="BD417" s="6" t="str">
        <f t="shared" si="70"/>
        <v>No Disponible</v>
      </c>
      <c r="BE417" s="6">
        <v>0.22321551003057855</v>
      </c>
      <c r="BF417" s="6">
        <f t="shared" si="73"/>
        <v>0.22321551003057855</v>
      </c>
      <c r="BG417" s="6" t="str">
        <f t="shared" si="71"/>
        <v>Menor a 100%</v>
      </c>
      <c r="BH417" s="2" t="s">
        <v>543</v>
      </c>
      <c r="BI417" s="2">
        <v>53.38425925925926</v>
      </c>
      <c r="BJ417" s="2">
        <v>64.061111111111103</v>
      </c>
      <c r="BK417" s="2">
        <v>96.091666666666654</v>
      </c>
    </row>
    <row r="418" spans="1:63" ht="35.25" customHeight="1">
      <c r="A418" s="1">
        <v>9647</v>
      </c>
      <c r="B418" s="1">
        <v>5126</v>
      </c>
      <c r="C418" s="1" t="s">
        <v>237</v>
      </c>
      <c r="D418" s="1">
        <v>6</v>
      </c>
      <c r="E418" s="1" t="s">
        <v>0</v>
      </c>
      <c r="F418" s="1">
        <v>2420</v>
      </c>
      <c r="G418" s="1" t="s">
        <v>3114</v>
      </c>
      <c r="H418" s="1" t="s">
        <v>0</v>
      </c>
      <c r="I418" s="1" t="s">
        <v>3115</v>
      </c>
      <c r="J418" s="1">
        <v>19</v>
      </c>
      <c r="K418" s="1" t="s">
        <v>712</v>
      </c>
      <c r="L418" s="1">
        <v>780</v>
      </c>
      <c r="M418" s="1" t="s">
        <v>3116</v>
      </c>
      <c r="N418" s="1" t="s">
        <v>532</v>
      </c>
      <c r="O418" s="1" t="s">
        <v>533</v>
      </c>
      <c r="P418" s="1" t="s">
        <v>533</v>
      </c>
      <c r="Q418" s="1" t="s">
        <v>533</v>
      </c>
      <c r="R418" s="1" t="s">
        <v>533</v>
      </c>
      <c r="S418" s="1" t="s">
        <v>533</v>
      </c>
      <c r="T418" s="1" t="s">
        <v>533</v>
      </c>
      <c r="U418" s="1" t="s">
        <v>533</v>
      </c>
      <c r="V418" s="1" t="s">
        <v>533</v>
      </c>
      <c r="W418" s="1" t="s">
        <v>533</v>
      </c>
      <c r="X418" s="1">
        <v>2009</v>
      </c>
      <c r="Y418" s="1" t="s">
        <v>534</v>
      </c>
      <c r="Z418" s="1">
        <v>1</v>
      </c>
      <c r="AA418" s="1">
        <v>2011</v>
      </c>
      <c r="AB418" s="5">
        <v>9</v>
      </c>
      <c r="AC418" s="1" t="s">
        <v>675</v>
      </c>
      <c r="AD418" s="1">
        <v>10</v>
      </c>
      <c r="AE418" s="1">
        <v>36</v>
      </c>
      <c r="AF418" s="1">
        <v>21</v>
      </c>
      <c r="AG418" s="1" t="s">
        <v>1602</v>
      </c>
      <c r="AH418" s="1">
        <v>15</v>
      </c>
      <c r="AI418" s="1">
        <v>12</v>
      </c>
      <c r="AJ418" s="1">
        <v>2</v>
      </c>
      <c r="AK418" s="1">
        <v>2239</v>
      </c>
      <c r="AL418" s="4">
        <v>7.0998224251648909E-2</v>
      </c>
      <c r="AM418" s="1">
        <v>2070810</v>
      </c>
      <c r="AN418" s="1" t="s">
        <v>3117</v>
      </c>
      <c r="AO418" s="1" t="s">
        <v>3118</v>
      </c>
      <c r="AP418" s="1">
        <v>5196</v>
      </c>
      <c r="AQ418" s="1">
        <v>18</v>
      </c>
      <c r="AR418" s="1" t="s">
        <v>532</v>
      </c>
      <c r="AS418" s="1" t="s">
        <v>3119</v>
      </c>
      <c r="AT418" s="1" t="s">
        <v>719</v>
      </c>
      <c r="AU418" s="1" t="s">
        <v>3120</v>
      </c>
      <c r="AV418" s="1" t="s">
        <v>2300</v>
      </c>
      <c r="AW418" s="4">
        <v>40</v>
      </c>
      <c r="AX418" s="3">
        <v>5.7500000000000009</v>
      </c>
      <c r="AY418" s="17">
        <v>3.9443457917582728E-3</v>
      </c>
      <c r="AZ418" s="17" t="s">
        <v>5091</v>
      </c>
      <c r="BA418" s="6" t="str">
        <f t="shared" si="69"/>
        <v>No Disponible</v>
      </c>
      <c r="BB418" s="6">
        <v>7.8886915835165456E-3</v>
      </c>
      <c r="BC418" s="6">
        <f>BB418</f>
        <v>7.8886915835165456E-3</v>
      </c>
      <c r="BD418" s="6" t="str">
        <f t="shared" si="70"/>
        <v>Menor a 100%</v>
      </c>
      <c r="BE418" s="6">
        <v>1.7749556062912227E-3</v>
      </c>
      <c r="BF418" s="6">
        <f t="shared" si="73"/>
        <v>1.7749556062912227E-3</v>
      </c>
      <c r="BG418" s="6" t="str">
        <f t="shared" si="71"/>
        <v>Menor a 100%</v>
      </c>
      <c r="BH418" s="2" t="s">
        <v>591</v>
      </c>
      <c r="BI418" s="2">
        <v>5.5689814814814822</v>
      </c>
      <c r="BJ418" s="2">
        <v>7.2396759259259271</v>
      </c>
      <c r="BK418" s="2">
        <v>11.583481481481485</v>
      </c>
    </row>
    <row r="419" spans="1:63" ht="35.25" customHeight="1">
      <c r="A419" s="1">
        <v>9667</v>
      </c>
      <c r="B419" s="1">
        <v>429</v>
      </c>
      <c r="C419" s="1" t="s">
        <v>236</v>
      </c>
      <c r="D419" s="1">
        <v>5</v>
      </c>
      <c r="E419" s="1" t="s">
        <v>446</v>
      </c>
      <c r="F419" s="1">
        <v>71366</v>
      </c>
      <c r="G419" s="1" t="s">
        <v>3121</v>
      </c>
      <c r="H419" s="1" t="s">
        <v>446</v>
      </c>
      <c r="I419" s="1" t="s">
        <v>3122</v>
      </c>
      <c r="J419" s="1">
        <v>73</v>
      </c>
      <c r="K419" s="1" t="s">
        <v>530</v>
      </c>
      <c r="L419" s="1">
        <v>411</v>
      </c>
      <c r="M419" s="1" t="s">
        <v>3123</v>
      </c>
      <c r="N419" s="1" t="s">
        <v>532</v>
      </c>
      <c r="O419" s="1" t="s">
        <v>533</v>
      </c>
      <c r="P419" s="1" t="s">
        <v>533</v>
      </c>
      <c r="Q419" s="1" t="s">
        <v>533</v>
      </c>
      <c r="R419" s="1" t="s">
        <v>532</v>
      </c>
      <c r="S419" s="1" t="s">
        <v>533</v>
      </c>
      <c r="T419" s="1" t="s">
        <v>533</v>
      </c>
      <c r="U419" s="1" t="s">
        <v>533</v>
      </c>
      <c r="V419" s="1" t="s">
        <v>533</v>
      </c>
      <c r="W419" s="1" t="s">
        <v>532</v>
      </c>
      <c r="X419" s="1">
        <v>2009</v>
      </c>
      <c r="Y419" s="1" t="s">
        <v>534</v>
      </c>
      <c r="Z419" s="1">
        <v>1</v>
      </c>
      <c r="AA419" s="1">
        <v>2012</v>
      </c>
      <c r="AB419" s="5">
        <v>270</v>
      </c>
      <c r="AC419" s="1" t="s">
        <v>947</v>
      </c>
      <c r="AD419" s="1">
        <v>10</v>
      </c>
      <c r="AE419" s="1">
        <v>30</v>
      </c>
      <c r="AF419" s="1">
        <v>360</v>
      </c>
      <c r="AG419" s="1" t="s">
        <v>1191</v>
      </c>
      <c r="AH419" s="1">
        <v>9</v>
      </c>
      <c r="AI419" s="1">
        <v>0</v>
      </c>
      <c r="AJ419" s="1">
        <v>1</v>
      </c>
      <c r="AK419" s="1">
        <v>1555200</v>
      </c>
      <c r="AL419" s="4">
        <v>49.315068493150683</v>
      </c>
      <c r="AM419" s="1">
        <v>2489698</v>
      </c>
      <c r="AN419" s="1" t="s">
        <v>3124</v>
      </c>
      <c r="AO419" s="1" t="s">
        <v>1362</v>
      </c>
      <c r="AP419" s="1">
        <v>4959</v>
      </c>
      <c r="AQ419" s="1">
        <v>315</v>
      </c>
      <c r="AR419" s="1" t="s">
        <v>532</v>
      </c>
      <c r="AS419" s="1" t="s">
        <v>3125</v>
      </c>
      <c r="AT419" s="1" t="s">
        <v>540</v>
      </c>
      <c r="AU419" s="1" t="s">
        <v>3126</v>
      </c>
      <c r="AV419" s="1" t="s">
        <v>3127</v>
      </c>
      <c r="AW419" s="4">
        <v>110</v>
      </c>
      <c r="AX419" s="3">
        <v>48.59567901234567</v>
      </c>
      <c r="AY419" s="6">
        <v>0.15655577299412915</v>
      </c>
      <c r="AZ419" s="6">
        <f>AY419</f>
        <v>0.15655577299412915</v>
      </c>
      <c r="BA419" s="6" t="str">
        <f t="shared" si="69"/>
        <v>Menor a 100%</v>
      </c>
      <c r="BB419" s="6">
        <v>0.18264840182648401</v>
      </c>
      <c r="BC419" s="6">
        <f>BB419</f>
        <v>0.18264840182648401</v>
      </c>
      <c r="BD419" s="6" t="str">
        <f t="shared" si="70"/>
        <v>Menor a 100%</v>
      </c>
      <c r="BE419" s="6">
        <v>0.448318804483188</v>
      </c>
      <c r="BF419" s="6">
        <f t="shared" si="73"/>
        <v>0.448318804483188</v>
      </c>
      <c r="BG419" s="6" t="str">
        <f t="shared" si="71"/>
        <v>Menor a 100%</v>
      </c>
      <c r="BH419" s="2" t="s">
        <v>591</v>
      </c>
      <c r="BI419" s="2">
        <v>48.385416666666664</v>
      </c>
      <c r="BJ419" s="2">
        <v>58.062499999999993</v>
      </c>
      <c r="BK419" s="2">
        <v>87.093749999999986</v>
      </c>
    </row>
    <row r="420" spans="1:63" ht="35.25" customHeight="1">
      <c r="A420" s="1">
        <v>9668</v>
      </c>
      <c r="B420" s="1">
        <v>429</v>
      </c>
      <c r="C420" s="1" t="s">
        <v>236</v>
      </c>
      <c r="D420" s="1">
        <v>6</v>
      </c>
      <c r="E420" s="1" t="s">
        <v>0</v>
      </c>
      <c r="F420" s="1">
        <v>8236</v>
      </c>
      <c r="G420" s="1" t="s">
        <v>3128</v>
      </c>
      <c r="H420" s="1" t="s">
        <v>0</v>
      </c>
      <c r="I420" s="1" t="s">
        <v>3122</v>
      </c>
      <c r="J420" s="1">
        <v>73</v>
      </c>
      <c r="K420" s="1" t="s">
        <v>530</v>
      </c>
      <c r="L420" s="1">
        <v>411</v>
      </c>
      <c r="M420" s="1" t="s">
        <v>3123</v>
      </c>
      <c r="N420" s="1" t="s">
        <v>532</v>
      </c>
      <c r="O420" s="1" t="s">
        <v>533</v>
      </c>
      <c r="P420" s="1" t="s">
        <v>533</v>
      </c>
      <c r="Q420" s="1" t="s">
        <v>533</v>
      </c>
      <c r="R420" s="1" t="s">
        <v>532</v>
      </c>
      <c r="S420" s="1" t="s">
        <v>533</v>
      </c>
      <c r="T420" s="1" t="s">
        <v>533</v>
      </c>
      <c r="U420" s="1" t="s">
        <v>533</v>
      </c>
      <c r="V420" s="1" t="s">
        <v>533</v>
      </c>
      <c r="W420" s="1" t="s">
        <v>532</v>
      </c>
      <c r="X420" s="1">
        <v>2009</v>
      </c>
      <c r="Y420" s="1" t="s">
        <v>534</v>
      </c>
      <c r="Z420" s="1">
        <v>1</v>
      </c>
      <c r="AA420" s="1">
        <v>2012</v>
      </c>
      <c r="AB420" s="5">
        <v>14</v>
      </c>
      <c r="AC420" s="1" t="s">
        <v>3129</v>
      </c>
      <c r="AD420" s="1">
        <v>9</v>
      </c>
      <c r="AE420" s="1">
        <v>30</v>
      </c>
      <c r="AF420" s="1">
        <v>18</v>
      </c>
      <c r="AG420" s="1" t="s">
        <v>3130</v>
      </c>
      <c r="AH420" s="1">
        <v>10</v>
      </c>
      <c r="AI420" s="1">
        <v>30</v>
      </c>
      <c r="AJ420" s="1">
        <v>1</v>
      </c>
      <c r="AK420" s="1">
        <v>124416</v>
      </c>
      <c r="AL420" s="4">
        <v>3.9452054794520546</v>
      </c>
      <c r="AM420" s="1">
        <v>2489698</v>
      </c>
      <c r="AN420" s="1" t="s">
        <v>3124</v>
      </c>
      <c r="AO420" s="1" t="s">
        <v>1362</v>
      </c>
      <c r="AP420" s="1">
        <v>4959</v>
      </c>
      <c r="AQ420" s="1">
        <v>16</v>
      </c>
      <c r="AR420" s="1" t="s">
        <v>532</v>
      </c>
      <c r="AS420" s="1" t="s">
        <v>3125</v>
      </c>
      <c r="AT420" s="1" t="s">
        <v>540</v>
      </c>
      <c r="AU420" s="1" t="s">
        <v>3126</v>
      </c>
      <c r="AV420" s="1" t="s">
        <v>3131</v>
      </c>
      <c r="AW420" s="4">
        <v>46.18</v>
      </c>
      <c r="AX420" s="3">
        <v>48.59567901234567</v>
      </c>
      <c r="AY420" s="6">
        <v>0.24657534246575341</v>
      </c>
      <c r="AZ420" s="6">
        <f>AY420</f>
        <v>0.24657534246575341</v>
      </c>
      <c r="BA420" s="6" t="str">
        <f t="shared" si="69"/>
        <v>Menor a 100%</v>
      </c>
      <c r="BB420" s="6">
        <v>0.28180039138943247</v>
      </c>
      <c r="BC420" s="6">
        <f>BB420</f>
        <v>0.28180039138943247</v>
      </c>
      <c r="BD420" s="6" t="str">
        <f t="shared" si="70"/>
        <v>Menor a 100%</v>
      </c>
      <c r="BE420" s="6">
        <v>8.5431041131486668E-2</v>
      </c>
      <c r="BF420" s="6">
        <f t="shared" si="73"/>
        <v>8.5431041131486668E-2</v>
      </c>
      <c r="BG420" s="6" t="str">
        <f t="shared" si="71"/>
        <v>Menor a 100%</v>
      </c>
      <c r="BH420" s="2" t="s">
        <v>591</v>
      </c>
      <c r="BI420" s="2">
        <v>48.385416666666664</v>
      </c>
      <c r="BJ420" s="2">
        <v>58.062499999999993</v>
      </c>
      <c r="BK420" s="2">
        <v>87.093749999999986</v>
      </c>
    </row>
    <row r="421" spans="1:63" ht="35.25" customHeight="1">
      <c r="A421" s="1">
        <v>9669</v>
      </c>
      <c r="B421" s="1">
        <v>429</v>
      </c>
      <c r="C421" s="1" t="s">
        <v>236</v>
      </c>
      <c r="D421" s="1">
        <v>6</v>
      </c>
      <c r="E421" s="1" t="s">
        <v>0</v>
      </c>
      <c r="F421" s="1">
        <v>8234</v>
      </c>
      <c r="G421" s="1" t="s">
        <v>3132</v>
      </c>
      <c r="H421" s="1" t="s">
        <v>0</v>
      </c>
      <c r="I421" s="1" t="s">
        <v>3122</v>
      </c>
      <c r="J421" s="1">
        <v>73</v>
      </c>
      <c r="K421" s="1" t="s">
        <v>530</v>
      </c>
      <c r="L421" s="1">
        <v>411</v>
      </c>
      <c r="M421" s="1" t="s">
        <v>3123</v>
      </c>
      <c r="N421" s="1" t="s">
        <v>532</v>
      </c>
      <c r="O421" s="1" t="s">
        <v>533</v>
      </c>
      <c r="P421" s="1" t="s">
        <v>533</v>
      </c>
      <c r="Q421" s="1" t="s">
        <v>533</v>
      </c>
      <c r="R421" s="1" t="s">
        <v>532</v>
      </c>
      <c r="S421" s="1" t="s">
        <v>533</v>
      </c>
      <c r="T421" s="1" t="s">
        <v>533</v>
      </c>
      <c r="U421" s="1" t="s">
        <v>533</v>
      </c>
      <c r="V421" s="1" t="s">
        <v>533</v>
      </c>
      <c r="W421" s="1" t="s">
        <v>533</v>
      </c>
      <c r="X421" s="1">
        <v>2009</v>
      </c>
      <c r="Y421" s="1" t="s">
        <v>534</v>
      </c>
      <c r="Z421" s="1">
        <v>1</v>
      </c>
      <c r="AA421" s="1">
        <v>2012</v>
      </c>
      <c r="AB421" s="5">
        <v>45</v>
      </c>
      <c r="AC421" s="1" t="s">
        <v>3133</v>
      </c>
      <c r="AD421" s="1">
        <v>11</v>
      </c>
      <c r="AE421" s="1">
        <v>0</v>
      </c>
      <c r="AF421" s="1">
        <v>65</v>
      </c>
      <c r="AG421" s="1" t="s">
        <v>3130</v>
      </c>
      <c r="AH421" s="1">
        <v>9</v>
      </c>
      <c r="AI421" s="1">
        <v>30</v>
      </c>
      <c r="AJ421" s="1">
        <v>1</v>
      </c>
      <c r="AK421" s="1">
        <v>1306368</v>
      </c>
      <c r="AL421" s="4">
        <v>41.424657534246577</v>
      </c>
      <c r="AM421" s="1">
        <v>2489698</v>
      </c>
      <c r="AN421" s="1" t="s">
        <v>3124</v>
      </c>
      <c r="AO421" s="1" t="s">
        <v>1362</v>
      </c>
      <c r="AP421" s="1">
        <v>4959</v>
      </c>
      <c r="AQ421" s="1">
        <v>55</v>
      </c>
      <c r="AR421" s="1" t="s">
        <v>532</v>
      </c>
      <c r="AS421" s="1" t="s">
        <v>3134</v>
      </c>
      <c r="AT421" s="1" t="s">
        <v>540</v>
      </c>
      <c r="AU421" s="1" t="s">
        <v>3135</v>
      </c>
      <c r="AV421" s="1" t="s">
        <v>3127</v>
      </c>
      <c r="AW421" s="4">
        <v>5</v>
      </c>
      <c r="AX421" s="3">
        <v>48.59567901234567</v>
      </c>
      <c r="AY421" s="6">
        <v>0.75317559153175595</v>
      </c>
      <c r="AZ421" s="6">
        <f>AY421</f>
        <v>0.75317559153175595</v>
      </c>
      <c r="BA421" s="6" t="str">
        <f t="shared" si="69"/>
        <v>Menor a 100%</v>
      </c>
      <c r="BB421" s="6">
        <v>0.92054794520547945</v>
      </c>
      <c r="BC421" s="6">
        <f>BB421</f>
        <v>0.92054794520547945</v>
      </c>
      <c r="BD421" s="6" t="str">
        <f t="shared" si="70"/>
        <v>Menor a 100%</v>
      </c>
      <c r="BE421" s="6">
        <v>8.2849315068493148</v>
      </c>
      <c r="BF421" s="6">
        <f t="shared" si="73"/>
        <v>8.2849315068493148</v>
      </c>
      <c r="BG421" s="6" t="str">
        <f t="shared" si="71"/>
        <v>Mayor a 100%</v>
      </c>
      <c r="BH421" s="2" t="s">
        <v>591</v>
      </c>
      <c r="BI421" s="2">
        <v>48.385416666666664</v>
      </c>
      <c r="BJ421" s="2">
        <v>58.062499999999993</v>
      </c>
      <c r="BK421" s="2">
        <v>87.093749999999986</v>
      </c>
    </row>
    <row r="422" spans="1:63" ht="35.25" customHeight="1">
      <c r="A422" s="1">
        <v>9671</v>
      </c>
      <c r="B422" s="1">
        <v>167</v>
      </c>
      <c r="C422" s="1" t="s">
        <v>235</v>
      </c>
      <c r="D422" s="1">
        <v>5</v>
      </c>
      <c r="E422" s="1" t="s">
        <v>446</v>
      </c>
      <c r="F422" s="1">
        <v>989</v>
      </c>
      <c r="G422" s="1" t="s">
        <v>1800</v>
      </c>
      <c r="H422" s="1" t="s">
        <v>446</v>
      </c>
      <c r="I422" s="1" t="s">
        <v>3136</v>
      </c>
      <c r="J422" s="1">
        <v>25</v>
      </c>
      <c r="K422" s="1" t="s">
        <v>662</v>
      </c>
      <c r="L422" s="1">
        <v>178</v>
      </c>
      <c r="M422" s="1" t="s">
        <v>3137</v>
      </c>
      <c r="N422" s="1" t="s">
        <v>532</v>
      </c>
      <c r="O422" s="1" t="s">
        <v>533</v>
      </c>
      <c r="P422" s="1" t="s">
        <v>533</v>
      </c>
      <c r="Q422" s="1" t="s">
        <v>533</v>
      </c>
      <c r="R422" s="1" t="s">
        <v>532</v>
      </c>
      <c r="S422" s="1" t="s">
        <v>532</v>
      </c>
      <c r="T422" s="1" t="s">
        <v>533</v>
      </c>
      <c r="U422" s="1" t="s">
        <v>533</v>
      </c>
      <c r="V422" s="1" t="s">
        <v>532</v>
      </c>
      <c r="W422" s="1" t="s">
        <v>532</v>
      </c>
      <c r="X422" s="1">
        <v>2009</v>
      </c>
      <c r="Y422" s="1" t="s">
        <v>534</v>
      </c>
      <c r="Z422" s="1">
        <v>1</v>
      </c>
      <c r="AA422" s="1">
        <v>2012</v>
      </c>
      <c r="AB422" s="5">
        <v>5</v>
      </c>
      <c r="AC422" s="1" t="s">
        <v>3138</v>
      </c>
      <c r="AD422" s="1">
        <v>9</v>
      </c>
      <c r="AE422" s="1">
        <v>0</v>
      </c>
      <c r="AF422" s="1">
        <v>9</v>
      </c>
      <c r="AG422" s="1" t="s">
        <v>3139</v>
      </c>
      <c r="AH422" s="1">
        <v>9</v>
      </c>
      <c r="AI422" s="1">
        <v>0</v>
      </c>
      <c r="AJ422" s="1">
        <v>1</v>
      </c>
      <c r="AK422" s="1">
        <v>153200</v>
      </c>
      <c r="AL422" s="4">
        <v>4.8579401319127342</v>
      </c>
      <c r="AM422" s="1">
        <v>2489566</v>
      </c>
      <c r="AN422" s="1" t="s">
        <v>3140</v>
      </c>
      <c r="AO422" s="1" t="s">
        <v>1099</v>
      </c>
      <c r="AP422" s="1">
        <v>4892</v>
      </c>
      <c r="AQ422" s="1">
        <v>6</v>
      </c>
      <c r="AR422" s="1" t="s">
        <v>533</v>
      </c>
      <c r="AS422" s="1">
        <v>0</v>
      </c>
      <c r="AT422" s="1">
        <v>0</v>
      </c>
      <c r="AU422" s="1">
        <v>0</v>
      </c>
      <c r="AV422" s="1">
        <v>0</v>
      </c>
      <c r="AW422" s="4" t="s">
        <v>217</v>
      </c>
      <c r="AX422" s="3">
        <v>4.4899691358024691</v>
      </c>
      <c r="AY422" s="6">
        <v>0.80965668865212237</v>
      </c>
      <c r="AZ422" s="6">
        <f>AY422</f>
        <v>0.80965668865212237</v>
      </c>
      <c r="BA422" s="6" t="str">
        <f t="shared" si="69"/>
        <v>Menor a 100%</v>
      </c>
      <c r="BB422" s="6">
        <v>0.97158802638254682</v>
      </c>
      <c r="BC422" s="6">
        <f>BB422</f>
        <v>0.97158802638254682</v>
      </c>
      <c r="BD422" s="6" t="str">
        <f t="shared" si="70"/>
        <v>Menor a 100%</v>
      </c>
      <c r="BE422" s="6" t="s">
        <v>217</v>
      </c>
      <c r="BF422" s="6" t="str">
        <f t="shared" si="73"/>
        <v/>
      </c>
      <c r="BG422" s="6" t="str">
        <f t="shared" si="71"/>
        <v>Mayor a 100%</v>
      </c>
      <c r="BH422" s="2" t="s">
        <v>591</v>
      </c>
      <c r="BI422" s="2">
        <v>4.5094907407407403</v>
      </c>
      <c r="BJ422" s="2">
        <v>5.8623379629629628</v>
      </c>
      <c r="BK422" s="2">
        <v>9.3797407407407416</v>
      </c>
    </row>
    <row r="423" spans="1:63" ht="35.25" customHeight="1">
      <c r="A423" s="1">
        <v>9687</v>
      </c>
      <c r="B423" s="1">
        <v>20366</v>
      </c>
      <c r="C423" s="1" t="s">
        <v>234</v>
      </c>
      <c r="D423" s="1">
        <v>5</v>
      </c>
      <c r="E423" s="1" t="s">
        <v>446</v>
      </c>
      <c r="F423" s="1">
        <v>6072</v>
      </c>
      <c r="G423" s="1" t="s">
        <v>3141</v>
      </c>
      <c r="H423" s="1" t="s">
        <v>446</v>
      </c>
      <c r="I423" s="1" t="s">
        <v>3142</v>
      </c>
      <c r="J423" s="1">
        <v>52</v>
      </c>
      <c r="K423" s="1" t="s">
        <v>1004</v>
      </c>
      <c r="L423" s="1">
        <v>207</v>
      </c>
      <c r="M423" s="1" t="s">
        <v>3143</v>
      </c>
      <c r="N423" s="1" t="s">
        <v>532</v>
      </c>
      <c r="O423" s="1" t="s">
        <v>532</v>
      </c>
      <c r="P423" s="1" t="s">
        <v>533</v>
      </c>
      <c r="Q423" s="1" t="s">
        <v>533</v>
      </c>
      <c r="R423" s="1" t="s">
        <v>533</v>
      </c>
      <c r="S423" s="1" t="s">
        <v>533</v>
      </c>
      <c r="T423" s="1" t="s">
        <v>533</v>
      </c>
      <c r="U423" s="1" t="s">
        <v>533</v>
      </c>
      <c r="V423" s="1" t="s">
        <v>533</v>
      </c>
      <c r="W423" s="1" t="s">
        <v>533</v>
      </c>
      <c r="X423" s="1">
        <v>2009</v>
      </c>
      <c r="Y423" s="1" t="s">
        <v>534</v>
      </c>
      <c r="Z423" s="1">
        <v>1</v>
      </c>
      <c r="AA423" s="1">
        <v>2009</v>
      </c>
      <c r="AB423" s="5">
        <v>15</v>
      </c>
      <c r="AC423" s="1" t="s">
        <v>3144</v>
      </c>
      <c r="AD423" s="1">
        <v>10</v>
      </c>
      <c r="AE423" s="1">
        <v>0</v>
      </c>
      <c r="AF423" s="1">
        <v>23</v>
      </c>
      <c r="AG423" s="1" t="s">
        <v>618</v>
      </c>
      <c r="AH423" s="1">
        <v>13</v>
      </c>
      <c r="AI423" s="1">
        <v>0</v>
      </c>
      <c r="AJ423" s="1">
        <v>2</v>
      </c>
      <c r="AK423" s="1">
        <v>9</v>
      </c>
      <c r="AL423" s="4">
        <v>2.8538812785388126E-4</v>
      </c>
      <c r="AM423" s="1">
        <v>1611894</v>
      </c>
      <c r="AN423" s="1" t="s">
        <v>3145</v>
      </c>
      <c r="AO423" s="1" t="s">
        <v>3146</v>
      </c>
      <c r="AP423" s="1">
        <v>3983</v>
      </c>
      <c r="AQ423" s="1">
        <v>17</v>
      </c>
      <c r="AR423" s="1" t="s">
        <v>532</v>
      </c>
      <c r="AS423" s="1" t="s">
        <v>920</v>
      </c>
      <c r="AT423" s="1" t="s">
        <v>1011</v>
      </c>
      <c r="AU423" s="1" t="s">
        <v>3147</v>
      </c>
      <c r="AV423" s="1" t="s">
        <v>3148</v>
      </c>
      <c r="AW423" s="4">
        <v>7</v>
      </c>
      <c r="AX423" s="3">
        <v>2.5152777777777779</v>
      </c>
      <c r="AY423" s="17">
        <v>1.6787536932581252E-5</v>
      </c>
      <c r="AZ423" s="17" t="s">
        <v>5091</v>
      </c>
      <c r="BA423" s="6" t="str">
        <f t="shared" si="69"/>
        <v>No Disponible</v>
      </c>
      <c r="BB423" s="6">
        <v>1.902587519025875E-5</v>
      </c>
      <c r="BC423" s="6" t="s">
        <v>5091</v>
      </c>
      <c r="BD423" s="6" t="str">
        <f t="shared" si="70"/>
        <v>No Disponible</v>
      </c>
      <c r="BE423" s="6">
        <v>4.0769732550554466E-5</v>
      </c>
      <c r="BF423" s="6" t="s">
        <v>5091</v>
      </c>
      <c r="BG423" s="6" t="str">
        <f t="shared" si="71"/>
        <v>No Disponible</v>
      </c>
      <c r="BH423" s="2" t="s">
        <v>591</v>
      </c>
      <c r="BI423" s="2">
        <v>2.5180555555555557</v>
      </c>
      <c r="BJ423" s="2">
        <v>3.2734722222222223</v>
      </c>
      <c r="BK423" s="2">
        <v>5.2375555555555557</v>
      </c>
    </row>
    <row r="424" spans="1:63" ht="35.25" customHeight="1">
      <c r="A424" s="1">
        <v>9707</v>
      </c>
      <c r="B424" s="1">
        <v>858</v>
      </c>
      <c r="C424" s="1" t="s">
        <v>233</v>
      </c>
      <c r="D424" s="1">
        <v>6</v>
      </c>
      <c r="E424" s="1" t="s">
        <v>0</v>
      </c>
      <c r="F424" s="1">
        <v>7472</v>
      </c>
      <c r="G424" s="1" t="s">
        <v>3149</v>
      </c>
      <c r="H424" s="1" t="s">
        <v>0</v>
      </c>
      <c r="I424" s="1" t="s">
        <v>3150</v>
      </c>
      <c r="J424" s="1">
        <v>68</v>
      </c>
      <c r="K424" s="1" t="s">
        <v>683</v>
      </c>
      <c r="L424" s="1">
        <v>51</v>
      </c>
      <c r="M424" s="1" t="s">
        <v>3151</v>
      </c>
      <c r="N424" s="1" t="s">
        <v>532</v>
      </c>
      <c r="O424" s="1" t="s">
        <v>532</v>
      </c>
      <c r="P424" s="1" t="s">
        <v>533</v>
      </c>
      <c r="Q424" s="1" t="s">
        <v>533</v>
      </c>
      <c r="R424" s="1" t="s">
        <v>532</v>
      </c>
      <c r="S424" s="1" t="s">
        <v>533</v>
      </c>
      <c r="T424" s="1" t="s">
        <v>533</v>
      </c>
      <c r="U424" s="1" t="s">
        <v>533</v>
      </c>
      <c r="V424" s="1" t="s">
        <v>533</v>
      </c>
      <c r="W424" s="1" t="s">
        <v>532</v>
      </c>
      <c r="X424" s="1">
        <v>2009</v>
      </c>
      <c r="Y424" s="1" t="s">
        <v>534</v>
      </c>
      <c r="Z424" s="1">
        <v>1</v>
      </c>
      <c r="AA424" s="1">
        <v>2012</v>
      </c>
      <c r="AB424" s="5">
        <v>2</v>
      </c>
      <c r="AC424" s="1" t="s">
        <v>766</v>
      </c>
      <c r="AD424" s="1">
        <v>1</v>
      </c>
      <c r="AE424" s="1">
        <v>30</v>
      </c>
      <c r="AF424" s="1">
        <v>2</v>
      </c>
      <c r="AG424" s="1" t="s">
        <v>3152</v>
      </c>
      <c r="AH424" s="1">
        <v>2</v>
      </c>
      <c r="AI424" s="1">
        <v>30</v>
      </c>
      <c r="AJ424" s="1">
        <v>2</v>
      </c>
      <c r="AK424" s="1">
        <v>2</v>
      </c>
      <c r="AL424" s="4">
        <v>6.3419583967529169E-5</v>
      </c>
      <c r="AM424" s="1">
        <v>2489562</v>
      </c>
      <c r="AN424" s="1" t="s">
        <v>3153</v>
      </c>
      <c r="AO424" s="1" t="s">
        <v>3154</v>
      </c>
      <c r="AP424" s="1">
        <v>4957</v>
      </c>
      <c r="AQ424" s="1">
        <v>2</v>
      </c>
      <c r="AR424" s="1" t="s">
        <v>533</v>
      </c>
      <c r="AS424" s="1">
        <v>0</v>
      </c>
      <c r="AT424" s="1">
        <v>0</v>
      </c>
      <c r="AU424" s="1">
        <v>0</v>
      </c>
      <c r="AV424" s="1">
        <v>0</v>
      </c>
      <c r="AW424" s="4" t="s">
        <v>217</v>
      </c>
      <c r="AX424" s="3">
        <v>3.3819444444444446</v>
      </c>
      <c r="AY424" s="17">
        <v>3.1709791983764585E-5</v>
      </c>
      <c r="AZ424" s="17" t="s">
        <v>5091</v>
      </c>
      <c r="BA424" s="6" t="str">
        <f t="shared" si="69"/>
        <v>No Disponible</v>
      </c>
      <c r="BB424" s="6">
        <v>3.1709791983764585E-5</v>
      </c>
      <c r="BC424" s="6" t="s">
        <v>5091</v>
      </c>
      <c r="BD424" s="6" t="str">
        <f t="shared" si="70"/>
        <v>No Disponible</v>
      </c>
      <c r="BE424" s="6" t="s">
        <v>217</v>
      </c>
      <c r="BF424" s="6" t="s">
        <v>5091</v>
      </c>
      <c r="BG424" s="6" t="str">
        <f t="shared" si="71"/>
        <v>No Disponible</v>
      </c>
      <c r="BH424" s="2" t="s">
        <v>591</v>
      </c>
      <c r="BI424" s="2">
        <v>3.3986111111111112</v>
      </c>
      <c r="BJ424" s="2">
        <v>4.4181944444444445</v>
      </c>
      <c r="BK424" s="2">
        <v>7.0691111111111118</v>
      </c>
    </row>
    <row r="425" spans="1:63" ht="35.25" customHeight="1">
      <c r="A425" s="1">
        <v>9708</v>
      </c>
      <c r="B425" s="1">
        <v>858</v>
      </c>
      <c r="C425" s="1" t="s">
        <v>233</v>
      </c>
      <c r="D425" s="1">
        <v>6</v>
      </c>
      <c r="E425" s="1" t="s">
        <v>0</v>
      </c>
      <c r="F425" s="1">
        <v>7472</v>
      </c>
      <c r="G425" s="1" t="s">
        <v>3149</v>
      </c>
      <c r="H425" s="1" t="s">
        <v>0</v>
      </c>
      <c r="I425" s="1" t="s">
        <v>3150</v>
      </c>
      <c r="J425" s="1">
        <v>68</v>
      </c>
      <c r="K425" s="1" t="s">
        <v>683</v>
      </c>
      <c r="L425" s="1">
        <v>51</v>
      </c>
      <c r="M425" s="1" t="s">
        <v>3151</v>
      </c>
      <c r="N425" s="1" t="s">
        <v>532</v>
      </c>
      <c r="O425" s="1" t="s">
        <v>532</v>
      </c>
      <c r="P425" s="1" t="s">
        <v>533</v>
      </c>
      <c r="Q425" s="1" t="s">
        <v>533</v>
      </c>
      <c r="R425" s="1" t="s">
        <v>532</v>
      </c>
      <c r="S425" s="1" t="s">
        <v>533</v>
      </c>
      <c r="T425" s="1" t="s">
        <v>533</v>
      </c>
      <c r="U425" s="1" t="s">
        <v>533</v>
      </c>
      <c r="V425" s="1" t="s">
        <v>533</v>
      </c>
      <c r="W425" s="1" t="s">
        <v>533</v>
      </c>
      <c r="X425" s="1">
        <v>2009</v>
      </c>
      <c r="Y425" s="1" t="s">
        <v>534</v>
      </c>
      <c r="Z425" s="1">
        <v>1</v>
      </c>
      <c r="AA425" s="1">
        <v>2012</v>
      </c>
      <c r="AB425" s="5">
        <v>2</v>
      </c>
      <c r="AC425" s="1" t="s">
        <v>766</v>
      </c>
      <c r="AD425" s="1">
        <v>2</v>
      </c>
      <c r="AE425" s="1">
        <v>30</v>
      </c>
      <c r="AF425" s="1">
        <v>3</v>
      </c>
      <c r="AG425" s="1" t="s">
        <v>3152</v>
      </c>
      <c r="AH425" s="1">
        <v>2</v>
      </c>
      <c r="AI425" s="1">
        <v>30</v>
      </c>
      <c r="AJ425" s="1">
        <v>2</v>
      </c>
      <c r="AK425" s="1">
        <v>3</v>
      </c>
      <c r="AL425" s="4">
        <v>9.5129375951293754E-5</v>
      </c>
      <c r="AM425" s="1">
        <v>2489562</v>
      </c>
      <c r="AN425" s="1" t="s">
        <v>3153</v>
      </c>
      <c r="AO425" s="1" t="s">
        <v>3154</v>
      </c>
      <c r="AP425" s="1">
        <v>4957</v>
      </c>
      <c r="AQ425" s="1">
        <v>3</v>
      </c>
      <c r="AR425" s="1" t="s">
        <v>533</v>
      </c>
      <c r="AS425" s="1">
        <v>0</v>
      </c>
      <c r="AT425" s="1">
        <v>0</v>
      </c>
      <c r="AU425" s="1">
        <v>0</v>
      </c>
      <c r="AV425" s="1">
        <v>0</v>
      </c>
      <c r="AW425" s="4" t="s">
        <v>217</v>
      </c>
      <c r="AX425" s="3">
        <v>3.3819444444444446</v>
      </c>
      <c r="AY425" s="17">
        <v>3.1709791983764585E-5</v>
      </c>
      <c r="AZ425" s="17" t="s">
        <v>5091</v>
      </c>
      <c r="BA425" s="6" t="str">
        <f t="shared" si="69"/>
        <v>No Disponible</v>
      </c>
      <c r="BB425" s="6">
        <v>4.7564687975646877E-5</v>
      </c>
      <c r="BC425" s="6" t="s">
        <v>5091</v>
      </c>
      <c r="BD425" s="6" t="str">
        <f t="shared" si="70"/>
        <v>No Disponible</v>
      </c>
      <c r="BE425" s="6" t="s">
        <v>217</v>
      </c>
      <c r="BF425" s="6" t="s">
        <v>5091</v>
      </c>
      <c r="BG425" s="6" t="str">
        <f t="shared" si="71"/>
        <v>No Disponible</v>
      </c>
      <c r="BH425" s="2" t="s">
        <v>591</v>
      </c>
      <c r="BI425" s="2">
        <v>3.3986111111111112</v>
      </c>
      <c r="BJ425" s="2">
        <v>4.4181944444444445</v>
      </c>
      <c r="BK425" s="2">
        <v>7.0691111111111118</v>
      </c>
    </row>
    <row r="426" spans="1:63" ht="35.25" customHeight="1">
      <c r="A426" s="1">
        <v>9709</v>
      </c>
      <c r="B426" s="1">
        <v>858</v>
      </c>
      <c r="C426" s="1" t="s">
        <v>233</v>
      </c>
      <c r="D426" s="1">
        <v>6</v>
      </c>
      <c r="E426" s="1" t="s">
        <v>0</v>
      </c>
      <c r="F426" s="1">
        <v>7472</v>
      </c>
      <c r="G426" s="1" t="s">
        <v>3149</v>
      </c>
      <c r="H426" s="1" t="s">
        <v>0</v>
      </c>
      <c r="I426" s="1" t="s">
        <v>3150</v>
      </c>
      <c r="J426" s="1">
        <v>68</v>
      </c>
      <c r="K426" s="1" t="s">
        <v>683</v>
      </c>
      <c r="L426" s="1">
        <v>51</v>
      </c>
      <c r="M426" s="1" t="s">
        <v>3151</v>
      </c>
      <c r="N426" s="1" t="s">
        <v>532</v>
      </c>
      <c r="O426" s="1" t="s">
        <v>532</v>
      </c>
      <c r="P426" s="1" t="s">
        <v>533</v>
      </c>
      <c r="Q426" s="1" t="s">
        <v>533</v>
      </c>
      <c r="R426" s="1" t="s">
        <v>532</v>
      </c>
      <c r="S426" s="1" t="s">
        <v>533</v>
      </c>
      <c r="T426" s="1" t="s">
        <v>533</v>
      </c>
      <c r="U426" s="1" t="s">
        <v>533</v>
      </c>
      <c r="V426" s="1" t="s">
        <v>533</v>
      </c>
      <c r="W426" s="1" t="s">
        <v>533</v>
      </c>
      <c r="X426" s="1">
        <v>2009</v>
      </c>
      <c r="Y426" s="1" t="s">
        <v>534</v>
      </c>
      <c r="Z426" s="1">
        <v>1</v>
      </c>
      <c r="AA426" s="1">
        <v>2012</v>
      </c>
      <c r="AB426" s="5">
        <v>2</v>
      </c>
      <c r="AC426" s="1" t="s">
        <v>766</v>
      </c>
      <c r="AD426" s="1">
        <v>2</v>
      </c>
      <c r="AE426" s="1">
        <v>30</v>
      </c>
      <c r="AF426" s="1">
        <v>3</v>
      </c>
      <c r="AG426" s="1" t="s">
        <v>3152</v>
      </c>
      <c r="AH426" s="1">
        <v>2</v>
      </c>
      <c r="AI426" s="1">
        <v>30</v>
      </c>
      <c r="AJ426" s="1">
        <v>2</v>
      </c>
      <c r="AK426" s="1">
        <v>3</v>
      </c>
      <c r="AL426" s="4">
        <v>9.5129375951293754E-5</v>
      </c>
      <c r="AM426" s="1">
        <v>2489562</v>
      </c>
      <c r="AN426" s="1" t="s">
        <v>3153</v>
      </c>
      <c r="AO426" s="1" t="s">
        <v>3154</v>
      </c>
      <c r="AP426" s="1">
        <v>4957</v>
      </c>
      <c r="AQ426" s="1">
        <v>3</v>
      </c>
      <c r="AR426" s="1" t="s">
        <v>533</v>
      </c>
      <c r="AS426" s="1">
        <v>0</v>
      </c>
      <c r="AT426" s="1">
        <v>0</v>
      </c>
      <c r="AU426" s="1">
        <v>0</v>
      </c>
      <c r="AV426" s="1">
        <v>0</v>
      </c>
      <c r="AW426" s="4" t="s">
        <v>217</v>
      </c>
      <c r="AX426" s="3">
        <v>3.3819444444444446</v>
      </c>
      <c r="AY426" s="17">
        <v>3.1709791983764585E-5</v>
      </c>
      <c r="AZ426" s="17" t="s">
        <v>5091</v>
      </c>
      <c r="BA426" s="6" t="str">
        <f t="shared" si="69"/>
        <v>No Disponible</v>
      </c>
      <c r="BB426" s="6">
        <v>4.7564687975646877E-5</v>
      </c>
      <c r="BC426" s="6" t="s">
        <v>5091</v>
      </c>
      <c r="BD426" s="6" t="str">
        <f t="shared" si="70"/>
        <v>No Disponible</v>
      </c>
      <c r="BE426" s="6" t="s">
        <v>217</v>
      </c>
      <c r="BF426" s="6" t="s">
        <v>5091</v>
      </c>
      <c r="BG426" s="6" t="str">
        <f t="shared" si="71"/>
        <v>No Disponible</v>
      </c>
      <c r="BH426" s="2" t="s">
        <v>591</v>
      </c>
      <c r="BI426" s="2">
        <v>3.3986111111111112</v>
      </c>
      <c r="BJ426" s="2">
        <v>4.4181944444444445</v>
      </c>
      <c r="BK426" s="2">
        <v>7.0691111111111118</v>
      </c>
    </row>
    <row r="427" spans="1:63" ht="35.25" customHeight="1">
      <c r="A427" s="1">
        <v>9727</v>
      </c>
      <c r="B427" s="1">
        <v>2417</v>
      </c>
      <c r="C427" s="1" t="s">
        <v>232</v>
      </c>
      <c r="D427" s="1">
        <v>6</v>
      </c>
      <c r="E427" s="1" t="s">
        <v>0</v>
      </c>
      <c r="F427" s="1">
        <v>71597</v>
      </c>
      <c r="G427" s="1" t="s">
        <v>3155</v>
      </c>
      <c r="H427" s="1" t="s">
        <v>0</v>
      </c>
      <c r="I427" s="1" t="s">
        <v>3156</v>
      </c>
      <c r="J427" s="1">
        <v>25</v>
      </c>
      <c r="K427" s="1" t="s">
        <v>662</v>
      </c>
      <c r="L427" s="1">
        <v>592</v>
      </c>
      <c r="M427" s="1" t="s">
        <v>3157</v>
      </c>
      <c r="N427" s="1" t="s">
        <v>532</v>
      </c>
      <c r="O427" s="1" t="s">
        <v>533</v>
      </c>
      <c r="P427" s="1" t="s">
        <v>533</v>
      </c>
      <c r="Q427" s="1" t="s">
        <v>533</v>
      </c>
      <c r="R427" s="1" t="s">
        <v>532</v>
      </c>
      <c r="S427" s="1" t="s">
        <v>533</v>
      </c>
      <c r="T427" s="1" t="s">
        <v>533</v>
      </c>
      <c r="U427" s="1" t="s">
        <v>533</v>
      </c>
      <c r="V427" s="1" t="s">
        <v>533</v>
      </c>
      <c r="W427" s="1" t="s">
        <v>533</v>
      </c>
      <c r="X427" s="1">
        <v>2009</v>
      </c>
      <c r="Y427" s="1" t="s">
        <v>534</v>
      </c>
      <c r="Z427" s="1">
        <v>1</v>
      </c>
      <c r="AA427" s="1">
        <v>2011</v>
      </c>
      <c r="AB427" s="5">
        <v>24</v>
      </c>
      <c r="AC427" s="1" t="s">
        <v>1202</v>
      </c>
      <c r="AD427" s="1">
        <v>11</v>
      </c>
      <c r="AE427" s="1">
        <v>30</v>
      </c>
      <c r="AF427" s="1">
        <v>28</v>
      </c>
      <c r="AG427" s="1" t="s">
        <v>1441</v>
      </c>
      <c r="AH427" s="1">
        <v>10</v>
      </c>
      <c r="AI427" s="1">
        <v>45</v>
      </c>
      <c r="AJ427" s="1">
        <v>1</v>
      </c>
      <c r="AK427" s="1">
        <v>2400</v>
      </c>
      <c r="AL427" s="4">
        <v>7.6103500761035003E-2</v>
      </c>
      <c r="AM427" s="1">
        <v>2070841</v>
      </c>
      <c r="AN427" s="1" t="s">
        <v>3158</v>
      </c>
      <c r="AO427" s="1" t="s">
        <v>1405</v>
      </c>
      <c r="AP427" s="1">
        <v>4394</v>
      </c>
      <c r="AQ427" s="1">
        <v>0.8</v>
      </c>
      <c r="AR427" s="1" t="s">
        <v>532</v>
      </c>
      <c r="AS427" s="1" t="s">
        <v>3159</v>
      </c>
      <c r="AT427" s="1" t="s">
        <v>750</v>
      </c>
      <c r="AU427" s="1" t="s">
        <v>3160</v>
      </c>
      <c r="AV427" s="1" t="s">
        <v>3161</v>
      </c>
      <c r="AW427" s="4">
        <v>0.89</v>
      </c>
      <c r="AX427" s="3">
        <v>0.53611111111111109</v>
      </c>
      <c r="AY427" s="6">
        <v>9.5129375951293754E-2</v>
      </c>
      <c r="AZ427" s="6">
        <f>AY427</f>
        <v>9.5129375951293754E-2</v>
      </c>
      <c r="BA427" s="6" t="str">
        <f t="shared" si="69"/>
        <v>Menor a 100%</v>
      </c>
      <c r="BB427" s="6">
        <v>3.1709791983764585E-3</v>
      </c>
      <c r="BC427" s="6" t="s">
        <v>5091</v>
      </c>
      <c r="BD427" s="6" t="str">
        <f t="shared" si="70"/>
        <v>No Disponible</v>
      </c>
      <c r="BE427" s="6">
        <v>8.5509551416893259E-2</v>
      </c>
      <c r="BF427" s="6">
        <f>BE427</f>
        <v>8.5509551416893259E-2</v>
      </c>
      <c r="BG427" s="6" t="str">
        <f t="shared" si="71"/>
        <v>Menor a 100%</v>
      </c>
      <c r="BH427" s="2" t="s">
        <v>591</v>
      </c>
      <c r="BI427" s="2">
        <v>0.53888888888888886</v>
      </c>
      <c r="BJ427" s="2">
        <v>0.7005555555555556</v>
      </c>
      <c r="BK427" s="2">
        <v>1.120888888888889</v>
      </c>
    </row>
    <row r="428" spans="1:63" ht="35.25" customHeight="1">
      <c r="A428" s="1">
        <v>9728</v>
      </c>
      <c r="B428" s="1">
        <v>2417</v>
      </c>
      <c r="C428" s="1" t="s">
        <v>232</v>
      </c>
      <c r="D428" s="1">
        <v>6</v>
      </c>
      <c r="E428" s="1" t="s">
        <v>0</v>
      </c>
      <c r="F428" s="1">
        <v>71598</v>
      </c>
      <c r="G428" s="1" t="s">
        <v>3162</v>
      </c>
      <c r="H428" s="1" t="s">
        <v>0</v>
      </c>
      <c r="I428" s="1" t="s">
        <v>3156</v>
      </c>
      <c r="J428" s="1">
        <v>25</v>
      </c>
      <c r="K428" s="1" t="s">
        <v>662</v>
      </c>
      <c r="L428" s="1">
        <v>592</v>
      </c>
      <c r="M428" s="1" t="s">
        <v>3157</v>
      </c>
      <c r="N428" s="1" t="s">
        <v>532</v>
      </c>
      <c r="O428" s="1" t="s">
        <v>533</v>
      </c>
      <c r="P428" s="1" t="s">
        <v>533</v>
      </c>
      <c r="Q428" s="1" t="s">
        <v>533</v>
      </c>
      <c r="R428" s="1" t="s">
        <v>532</v>
      </c>
      <c r="S428" s="1" t="s">
        <v>533</v>
      </c>
      <c r="T428" s="1" t="s">
        <v>533</v>
      </c>
      <c r="U428" s="1" t="s">
        <v>533</v>
      </c>
      <c r="V428" s="1" t="s">
        <v>533</v>
      </c>
      <c r="W428" s="1" t="s">
        <v>533</v>
      </c>
      <c r="X428" s="1">
        <v>2009</v>
      </c>
      <c r="Y428" s="1" t="s">
        <v>534</v>
      </c>
      <c r="Z428" s="1">
        <v>1</v>
      </c>
      <c r="AA428" s="1">
        <v>2011</v>
      </c>
      <c r="AB428" s="5">
        <v>590</v>
      </c>
      <c r="AC428" s="1" t="s">
        <v>3163</v>
      </c>
      <c r="AD428" s="1">
        <v>9</v>
      </c>
      <c r="AE428" s="1">
        <v>15</v>
      </c>
      <c r="AF428" s="1">
        <v>990</v>
      </c>
      <c r="AG428" s="1" t="s">
        <v>1417</v>
      </c>
      <c r="AH428" s="1">
        <v>12</v>
      </c>
      <c r="AI428" s="1">
        <v>30</v>
      </c>
      <c r="AJ428" s="1">
        <v>1</v>
      </c>
      <c r="AK428" s="1">
        <v>3000</v>
      </c>
      <c r="AL428" s="4">
        <v>9.5129375951293754E-2</v>
      </c>
      <c r="AM428" s="1">
        <v>2070841</v>
      </c>
      <c r="AN428" s="1" t="s">
        <v>3158</v>
      </c>
      <c r="AO428" s="1" t="s">
        <v>1405</v>
      </c>
      <c r="AP428" s="1">
        <v>4394</v>
      </c>
      <c r="AQ428" s="1">
        <v>3</v>
      </c>
      <c r="AR428" s="1" t="s">
        <v>532</v>
      </c>
      <c r="AS428" s="1" t="s">
        <v>3159</v>
      </c>
      <c r="AT428" s="1" t="s">
        <v>750</v>
      </c>
      <c r="AU428" s="1" t="s">
        <v>3160</v>
      </c>
      <c r="AV428" s="1" t="s">
        <v>3161</v>
      </c>
      <c r="AW428" s="4">
        <v>1.46</v>
      </c>
      <c r="AX428" s="3">
        <v>0.53611111111111109</v>
      </c>
      <c r="AY428" s="6">
        <v>3.1709791983764585E-2</v>
      </c>
      <c r="AZ428" s="6">
        <f>AY428</f>
        <v>3.1709791983764585E-2</v>
      </c>
      <c r="BA428" s="6" t="str">
        <f t="shared" si="69"/>
        <v>Menor a 100%</v>
      </c>
      <c r="BB428" s="6">
        <v>1.6123623042592163E-4</v>
      </c>
      <c r="BC428" s="6" t="s">
        <v>5091</v>
      </c>
      <c r="BD428" s="6" t="str">
        <f t="shared" si="70"/>
        <v>No Disponible</v>
      </c>
      <c r="BE428" s="6">
        <v>6.515710681595463E-2</v>
      </c>
      <c r="BF428" s="6">
        <f>BE428</f>
        <v>6.515710681595463E-2</v>
      </c>
      <c r="BG428" s="6" t="str">
        <f t="shared" si="71"/>
        <v>Menor a 100%</v>
      </c>
      <c r="BH428" s="2" t="s">
        <v>591</v>
      </c>
      <c r="BI428" s="2">
        <v>0.53888888888888886</v>
      </c>
      <c r="BJ428" s="2">
        <v>0.7005555555555556</v>
      </c>
      <c r="BK428" s="2">
        <v>1.120888888888889</v>
      </c>
    </row>
    <row r="429" spans="1:63" ht="35.25" customHeight="1">
      <c r="A429" s="1">
        <v>9731</v>
      </c>
      <c r="B429" s="1">
        <v>2985</v>
      </c>
      <c r="C429" s="1" t="s">
        <v>231</v>
      </c>
      <c r="D429" s="1">
        <v>6</v>
      </c>
      <c r="E429" s="1" t="s">
        <v>0</v>
      </c>
      <c r="F429" s="1">
        <v>2755</v>
      </c>
      <c r="G429" s="1" t="s">
        <v>3164</v>
      </c>
      <c r="H429" s="1" t="s">
        <v>0</v>
      </c>
      <c r="I429" s="1" t="s">
        <v>3165</v>
      </c>
      <c r="J429" s="1">
        <v>25</v>
      </c>
      <c r="K429" s="1" t="s">
        <v>662</v>
      </c>
      <c r="L429" s="1">
        <v>596</v>
      </c>
      <c r="M429" s="1" t="s">
        <v>3166</v>
      </c>
      <c r="N429" s="1" t="s">
        <v>532</v>
      </c>
      <c r="O429" s="1" t="s">
        <v>533</v>
      </c>
      <c r="P429" s="1" t="s">
        <v>533</v>
      </c>
      <c r="Q429" s="1" t="s">
        <v>533</v>
      </c>
      <c r="R429" s="1" t="s">
        <v>532</v>
      </c>
      <c r="S429" s="1" t="s">
        <v>532</v>
      </c>
      <c r="T429" s="1" t="s">
        <v>533</v>
      </c>
      <c r="U429" s="1" t="s">
        <v>533</v>
      </c>
      <c r="V429" s="1" t="s">
        <v>533</v>
      </c>
      <c r="W429" s="1" t="s">
        <v>532</v>
      </c>
      <c r="X429" s="1">
        <v>2009</v>
      </c>
      <c r="Y429" s="1" t="s">
        <v>534</v>
      </c>
      <c r="Z429" s="1">
        <v>1</v>
      </c>
      <c r="AA429" s="1">
        <v>2009</v>
      </c>
      <c r="AB429" s="5">
        <v>7</v>
      </c>
      <c r="AC429" s="1" t="s">
        <v>3167</v>
      </c>
      <c r="AD429" s="1">
        <v>10</v>
      </c>
      <c r="AE429" s="1">
        <v>0</v>
      </c>
      <c r="AF429" s="1">
        <v>15</v>
      </c>
      <c r="AG429" s="1" t="s">
        <v>3168</v>
      </c>
      <c r="AH429" s="1">
        <v>11</v>
      </c>
      <c r="AI429" s="1">
        <v>0</v>
      </c>
      <c r="AJ429" s="1">
        <v>1</v>
      </c>
      <c r="AK429" s="1">
        <v>388800</v>
      </c>
      <c r="AL429" s="4">
        <v>12.328767123287671</v>
      </c>
      <c r="AM429" s="1">
        <v>1616958</v>
      </c>
      <c r="AN429" s="1" t="s">
        <v>3169</v>
      </c>
      <c r="AO429" s="1" t="s">
        <v>3170</v>
      </c>
      <c r="AP429" s="1">
        <v>4000</v>
      </c>
      <c r="AQ429" s="1">
        <v>10</v>
      </c>
      <c r="AR429" s="1" t="s">
        <v>532</v>
      </c>
      <c r="AS429" s="1" t="s">
        <v>3171</v>
      </c>
      <c r="AT429" s="1" t="s">
        <v>750</v>
      </c>
      <c r="AU429" s="1" t="s">
        <v>3172</v>
      </c>
      <c r="AV429" s="1" t="s">
        <v>3173</v>
      </c>
      <c r="AW429" s="4">
        <v>2.5</v>
      </c>
      <c r="AX429" s="3">
        <v>0.93888888888888888</v>
      </c>
      <c r="AY429" s="6">
        <v>1.2328767123287672</v>
      </c>
      <c r="AZ429" s="6">
        <f>AY429</f>
        <v>1.2328767123287672</v>
      </c>
      <c r="BA429" s="6" t="str">
        <f t="shared" si="69"/>
        <v>Mayor a 100%</v>
      </c>
      <c r="BB429" s="6">
        <v>1.7612524461839529</v>
      </c>
      <c r="BC429" s="6">
        <f>BB429</f>
        <v>1.7612524461839529</v>
      </c>
      <c r="BD429" s="6" t="str">
        <f t="shared" si="70"/>
        <v>Mayor a 100%</v>
      </c>
      <c r="BE429" s="6">
        <v>4.9315068493150687</v>
      </c>
      <c r="BF429" s="6">
        <f>BE429</f>
        <v>4.9315068493150687</v>
      </c>
      <c r="BG429" s="6" t="str">
        <f t="shared" si="71"/>
        <v>Mayor a 100%</v>
      </c>
      <c r="BH429" s="2" t="s">
        <v>591</v>
      </c>
      <c r="BI429" s="2">
        <v>0.9375</v>
      </c>
      <c r="BJ429" s="2">
        <v>1.21875</v>
      </c>
      <c r="BK429" s="2">
        <v>1.9500000000000002</v>
      </c>
    </row>
    <row r="430" spans="1:63" ht="35.25" customHeight="1">
      <c r="A430" s="1">
        <v>9788</v>
      </c>
      <c r="B430" s="1">
        <v>838</v>
      </c>
      <c r="C430" s="1" t="s">
        <v>230</v>
      </c>
      <c r="D430" s="1">
        <v>6</v>
      </c>
      <c r="E430" s="1" t="s">
        <v>0</v>
      </c>
      <c r="F430" s="1">
        <v>71708</v>
      </c>
      <c r="G430" s="1" t="s">
        <v>3174</v>
      </c>
      <c r="H430" s="1" t="s">
        <v>0</v>
      </c>
      <c r="I430" s="1" t="s">
        <v>3175</v>
      </c>
      <c r="J430" s="1">
        <v>5</v>
      </c>
      <c r="K430" s="1" t="s">
        <v>945</v>
      </c>
      <c r="L430" s="1">
        <v>21</v>
      </c>
      <c r="M430" s="1" t="s">
        <v>3176</v>
      </c>
      <c r="N430" s="1" t="s">
        <v>532</v>
      </c>
      <c r="O430" s="1" t="s">
        <v>533</v>
      </c>
      <c r="P430" s="1" t="s">
        <v>533</v>
      </c>
      <c r="Q430" s="1" t="s">
        <v>533</v>
      </c>
      <c r="R430" s="1" t="s">
        <v>533</v>
      </c>
      <c r="S430" s="1" t="s">
        <v>533</v>
      </c>
      <c r="T430" s="1" t="s">
        <v>533</v>
      </c>
      <c r="U430" s="1" t="s">
        <v>533</v>
      </c>
      <c r="V430" s="1" t="s">
        <v>533</v>
      </c>
      <c r="W430" s="1" t="s">
        <v>533</v>
      </c>
      <c r="X430" s="1">
        <v>2009</v>
      </c>
      <c r="Y430" s="1" t="s">
        <v>534</v>
      </c>
      <c r="Z430" s="1">
        <v>1</v>
      </c>
      <c r="AA430" s="1">
        <v>2012</v>
      </c>
      <c r="AB430" s="5">
        <v>62</v>
      </c>
      <c r="AC430" s="1" t="s">
        <v>3177</v>
      </c>
      <c r="AD430" s="1">
        <v>0</v>
      </c>
      <c r="AE430" s="1">
        <v>0</v>
      </c>
      <c r="AF430" s="1">
        <v>164</v>
      </c>
      <c r="AG430" s="1" t="s">
        <v>2092</v>
      </c>
      <c r="AH430" s="1">
        <v>0</v>
      </c>
      <c r="AI430" s="1">
        <v>0</v>
      </c>
      <c r="AJ430" s="1">
        <v>2</v>
      </c>
      <c r="AK430" s="1">
        <v>0</v>
      </c>
      <c r="AL430" s="4">
        <v>0</v>
      </c>
      <c r="AM430" s="1">
        <v>2489581</v>
      </c>
      <c r="AN430" s="1" t="s">
        <v>3178</v>
      </c>
      <c r="AO430" s="1" t="s">
        <v>3179</v>
      </c>
      <c r="AP430" s="1">
        <v>4970</v>
      </c>
      <c r="AQ430" s="1">
        <v>73</v>
      </c>
      <c r="AR430" s="1" t="s">
        <v>532</v>
      </c>
      <c r="AS430" s="1" t="s">
        <v>3180</v>
      </c>
      <c r="AT430" s="1" t="s">
        <v>952</v>
      </c>
      <c r="AU430" s="1" t="s">
        <v>751</v>
      </c>
      <c r="AV430" s="1" t="s">
        <v>3181</v>
      </c>
      <c r="AW430" s="4">
        <v>9.3190000000000008</v>
      </c>
      <c r="AX430" s="3">
        <v>2.5166666666666666</v>
      </c>
      <c r="AY430" s="17">
        <v>0</v>
      </c>
      <c r="AZ430" s="17" t="s">
        <v>5091</v>
      </c>
      <c r="BA430" s="6" t="str">
        <f t="shared" si="69"/>
        <v>No Disponible</v>
      </c>
      <c r="BB430" s="6">
        <v>0</v>
      </c>
      <c r="BC430" s="6" t="s">
        <v>5091</v>
      </c>
      <c r="BD430" s="6" t="str">
        <f t="shared" si="70"/>
        <v>No Disponible</v>
      </c>
      <c r="BE430" s="6">
        <v>0</v>
      </c>
      <c r="BF430" s="6" t="s">
        <v>5091</v>
      </c>
      <c r="BG430" s="6" t="str">
        <f t="shared" si="71"/>
        <v>No Disponible</v>
      </c>
      <c r="BH430" s="2" t="s">
        <v>591</v>
      </c>
      <c r="BI430" s="2">
        <v>2.5111111111111111</v>
      </c>
      <c r="BJ430" s="2">
        <v>3.2644444444444445</v>
      </c>
      <c r="BK430" s="2">
        <v>5.2231111111111117</v>
      </c>
    </row>
    <row r="431" spans="1:63" ht="35.25" customHeight="1">
      <c r="A431" s="1">
        <v>9827</v>
      </c>
      <c r="B431" s="1">
        <v>3247</v>
      </c>
      <c r="C431" s="1" t="s">
        <v>229</v>
      </c>
      <c r="D431" s="1">
        <v>5</v>
      </c>
      <c r="E431" s="1" t="s">
        <v>446</v>
      </c>
      <c r="F431" s="1">
        <v>7297</v>
      </c>
      <c r="G431" s="1" t="s">
        <v>3182</v>
      </c>
      <c r="H431" s="1" t="s">
        <v>446</v>
      </c>
      <c r="I431" s="1" t="s">
        <v>3183</v>
      </c>
      <c r="J431" s="1">
        <v>63</v>
      </c>
      <c r="K431" s="1" t="s">
        <v>1616</v>
      </c>
      <c r="L431" s="1">
        <v>130</v>
      </c>
      <c r="M431" s="1" t="s">
        <v>3184</v>
      </c>
      <c r="N431" s="1" t="s">
        <v>532</v>
      </c>
      <c r="O431" s="1" t="s">
        <v>533</v>
      </c>
      <c r="P431" s="1" t="s">
        <v>533</v>
      </c>
      <c r="Q431" s="1" t="s">
        <v>533</v>
      </c>
      <c r="R431" s="1" t="s">
        <v>532</v>
      </c>
      <c r="S431" s="1" t="s">
        <v>533</v>
      </c>
      <c r="T431" s="1" t="s">
        <v>533</v>
      </c>
      <c r="U431" s="1" t="s">
        <v>533</v>
      </c>
      <c r="V431" s="1" t="s">
        <v>533</v>
      </c>
      <c r="W431" s="1" t="s">
        <v>533</v>
      </c>
      <c r="X431" s="1">
        <v>2009</v>
      </c>
      <c r="Y431" s="1" t="s">
        <v>534</v>
      </c>
      <c r="Z431" s="1">
        <v>1</v>
      </c>
      <c r="AA431" s="1">
        <v>2013</v>
      </c>
      <c r="AB431" s="5">
        <v>795</v>
      </c>
      <c r="AC431" s="1" t="s">
        <v>1832</v>
      </c>
      <c r="AD431" s="1">
        <v>7</v>
      </c>
      <c r="AE431" s="1">
        <v>55</v>
      </c>
      <c r="AF431" s="1">
        <v>651</v>
      </c>
      <c r="AG431" s="1" t="s">
        <v>1771</v>
      </c>
      <c r="AH431" s="1">
        <v>9</v>
      </c>
      <c r="AI431" s="1">
        <v>20</v>
      </c>
      <c r="AJ431" s="1">
        <v>1</v>
      </c>
      <c r="AK431" s="1">
        <v>3003374</v>
      </c>
      <c r="AL431" s="4">
        <v>95.236364789446981</v>
      </c>
      <c r="AM431" s="1">
        <v>2931011</v>
      </c>
      <c r="AN431" s="1" t="s">
        <v>3185</v>
      </c>
      <c r="AO431" s="1" t="s">
        <v>928</v>
      </c>
      <c r="AP431" s="1">
        <v>5150</v>
      </c>
      <c r="AQ431" s="1">
        <v>723</v>
      </c>
      <c r="AR431" s="1" t="s">
        <v>532</v>
      </c>
      <c r="AS431" s="1" t="s">
        <v>3186</v>
      </c>
      <c r="AT431" s="1" t="s">
        <v>3187</v>
      </c>
      <c r="AU431" s="1" t="s">
        <v>3188</v>
      </c>
      <c r="AV431" s="1" t="s">
        <v>3189</v>
      </c>
      <c r="AW431" s="4">
        <v>75</v>
      </c>
      <c r="AX431" s="3">
        <v>115.02700617283949</v>
      </c>
      <c r="AY431" s="6">
        <v>0.13172387937682847</v>
      </c>
      <c r="AZ431" s="6">
        <f>AY431</f>
        <v>0.13172387937682847</v>
      </c>
      <c r="BA431" s="6" t="str">
        <f t="shared" si="69"/>
        <v>Menor a 100%</v>
      </c>
      <c r="BB431" s="6">
        <v>0.11979416954647419</v>
      </c>
      <c r="BC431" s="6">
        <f>BB431</f>
        <v>0.11979416954647419</v>
      </c>
      <c r="BD431" s="6" t="str">
        <f t="shared" si="70"/>
        <v>Menor a 100%</v>
      </c>
      <c r="BE431" s="6">
        <v>1.2698181971926263</v>
      </c>
      <c r="BF431" s="6">
        <f>BE431</f>
        <v>1.2698181971926263</v>
      </c>
      <c r="BG431" s="6" t="str">
        <f t="shared" si="71"/>
        <v>Mayor a 100%</v>
      </c>
      <c r="BH431" s="2" t="s">
        <v>591</v>
      </c>
      <c r="BI431" s="2">
        <v>115.71373456790123</v>
      </c>
      <c r="BJ431" s="2">
        <v>138.85648148148147</v>
      </c>
      <c r="BK431" s="2">
        <v>208.2847222222222</v>
      </c>
    </row>
    <row r="432" spans="1:63" ht="35.25" customHeight="1">
      <c r="A432" s="1">
        <v>9828</v>
      </c>
      <c r="B432" s="1">
        <v>3247</v>
      </c>
      <c r="C432" s="1" t="s">
        <v>229</v>
      </c>
      <c r="D432" s="1">
        <v>6</v>
      </c>
      <c r="E432" s="1" t="s">
        <v>0</v>
      </c>
      <c r="F432" s="1">
        <v>71050</v>
      </c>
      <c r="G432" s="1" t="s">
        <v>3190</v>
      </c>
      <c r="H432" s="1" t="s">
        <v>0</v>
      </c>
      <c r="I432" s="1" t="s">
        <v>3183</v>
      </c>
      <c r="J432" s="1">
        <v>63</v>
      </c>
      <c r="K432" s="1" t="s">
        <v>1616</v>
      </c>
      <c r="L432" s="1">
        <v>130</v>
      </c>
      <c r="M432" s="1" t="s">
        <v>3184</v>
      </c>
      <c r="N432" s="1" t="s">
        <v>532</v>
      </c>
      <c r="O432" s="1" t="s">
        <v>533</v>
      </c>
      <c r="P432" s="1" t="s">
        <v>533</v>
      </c>
      <c r="Q432" s="1" t="s">
        <v>533</v>
      </c>
      <c r="R432" s="1" t="s">
        <v>532</v>
      </c>
      <c r="S432" s="1" t="s">
        <v>533</v>
      </c>
      <c r="T432" s="1" t="s">
        <v>533</v>
      </c>
      <c r="U432" s="1" t="s">
        <v>533</v>
      </c>
      <c r="V432" s="1" t="s">
        <v>533</v>
      </c>
      <c r="W432" s="1" t="s">
        <v>533</v>
      </c>
      <c r="X432" s="1">
        <v>2009</v>
      </c>
      <c r="Y432" s="1" t="s">
        <v>534</v>
      </c>
      <c r="Z432" s="1">
        <v>1</v>
      </c>
      <c r="AA432" s="1">
        <v>2013</v>
      </c>
      <c r="AB432" s="5">
        <v>116</v>
      </c>
      <c r="AC432" s="1" t="s">
        <v>3191</v>
      </c>
      <c r="AD432" s="1">
        <v>8</v>
      </c>
      <c r="AE432" s="1">
        <v>20</v>
      </c>
      <c r="AF432" s="1">
        <v>96.5</v>
      </c>
      <c r="AG432" s="1" t="s">
        <v>1771</v>
      </c>
      <c r="AH432" s="1">
        <v>9</v>
      </c>
      <c r="AI432" s="1">
        <v>40</v>
      </c>
      <c r="AJ432" s="1">
        <v>1</v>
      </c>
      <c r="AK432" s="1">
        <v>0</v>
      </c>
      <c r="AL432" s="4">
        <v>0</v>
      </c>
      <c r="AM432" s="1">
        <v>2931011</v>
      </c>
      <c r="AN432" s="1" t="s">
        <v>3185</v>
      </c>
      <c r="AO432" s="1" t="s">
        <v>928</v>
      </c>
      <c r="AP432" s="1">
        <v>5150</v>
      </c>
      <c r="AQ432" s="1">
        <v>106.25</v>
      </c>
      <c r="AR432" s="1" t="s">
        <v>532</v>
      </c>
      <c r="AS432" s="1" t="s">
        <v>3186</v>
      </c>
      <c r="AT432" s="1" t="s">
        <v>3187</v>
      </c>
      <c r="AU432" s="1" t="s">
        <v>3188</v>
      </c>
      <c r="AV432" s="1" t="s">
        <v>3189</v>
      </c>
      <c r="AW432" s="4">
        <v>70</v>
      </c>
      <c r="AX432" s="3">
        <v>115.02700617283949</v>
      </c>
      <c r="AY432" s="17">
        <v>0</v>
      </c>
      <c r="AZ432" s="17" t="s">
        <v>5091</v>
      </c>
      <c r="BA432" s="6" t="str">
        <f t="shared" si="69"/>
        <v>No Disponible</v>
      </c>
      <c r="BB432" s="6">
        <v>0</v>
      </c>
      <c r="BC432" s="6" t="s">
        <v>5091</v>
      </c>
      <c r="BD432" s="6" t="str">
        <f t="shared" si="70"/>
        <v>No Disponible</v>
      </c>
      <c r="BE432" s="6">
        <v>0</v>
      </c>
      <c r="BF432" s="6" t="s">
        <v>5091</v>
      </c>
      <c r="BG432" s="6" t="str">
        <f t="shared" si="71"/>
        <v>No Disponible</v>
      </c>
      <c r="BH432" s="2" t="s">
        <v>591</v>
      </c>
      <c r="BI432" s="2">
        <v>115.71373456790123</v>
      </c>
      <c r="BJ432" s="2">
        <v>138.85648148148147</v>
      </c>
      <c r="BK432" s="2">
        <v>208.2847222222222</v>
      </c>
    </row>
    <row r="433" spans="1:63" ht="35.25" customHeight="1">
      <c r="A433" s="1">
        <v>9829</v>
      </c>
      <c r="B433" s="1">
        <v>3247</v>
      </c>
      <c r="C433" s="1" t="s">
        <v>229</v>
      </c>
      <c r="D433" s="1">
        <v>6</v>
      </c>
      <c r="E433" s="1" t="s">
        <v>0</v>
      </c>
      <c r="F433" s="1">
        <v>71048</v>
      </c>
      <c r="G433" s="1" t="s">
        <v>3192</v>
      </c>
      <c r="H433" s="1" t="s">
        <v>0</v>
      </c>
      <c r="I433" s="1" t="s">
        <v>3183</v>
      </c>
      <c r="J433" s="1">
        <v>63</v>
      </c>
      <c r="K433" s="1" t="s">
        <v>1616</v>
      </c>
      <c r="L433" s="1">
        <v>130</v>
      </c>
      <c r="M433" s="1" t="s">
        <v>3184</v>
      </c>
      <c r="N433" s="1" t="s">
        <v>532</v>
      </c>
      <c r="O433" s="1" t="s">
        <v>533</v>
      </c>
      <c r="P433" s="1" t="s">
        <v>533</v>
      </c>
      <c r="Q433" s="1" t="s">
        <v>533</v>
      </c>
      <c r="R433" s="1" t="s">
        <v>532</v>
      </c>
      <c r="S433" s="1" t="s">
        <v>533</v>
      </c>
      <c r="T433" s="1" t="s">
        <v>533</v>
      </c>
      <c r="U433" s="1" t="s">
        <v>533</v>
      </c>
      <c r="V433" s="1" t="s">
        <v>533</v>
      </c>
      <c r="W433" s="1" t="s">
        <v>533</v>
      </c>
      <c r="X433" s="1">
        <v>2009</v>
      </c>
      <c r="Y433" s="1" t="s">
        <v>534</v>
      </c>
      <c r="Z433" s="1">
        <v>1</v>
      </c>
      <c r="AA433" s="1">
        <v>2013</v>
      </c>
      <c r="AB433" s="5">
        <v>139</v>
      </c>
      <c r="AC433" s="1" t="s">
        <v>3191</v>
      </c>
      <c r="AD433" s="1">
        <v>9</v>
      </c>
      <c r="AE433" s="1">
        <v>45</v>
      </c>
      <c r="AF433" s="1">
        <v>140</v>
      </c>
      <c r="AG433" s="1" t="s">
        <v>1771</v>
      </c>
      <c r="AH433" s="1">
        <v>10</v>
      </c>
      <c r="AI433" s="1">
        <v>40</v>
      </c>
      <c r="AJ433" s="1">
        <v>1</v>
      </c>
      <c r="AK433" s="1">
        <v>578871</v>
      </c>
      <c r="AL433" s="4">
        <v>18.355878995433791</v>
      </c>
      <c r="AM433" s="1">
        <v>2931011</v>
      </c>
      <c r="AN433" s="1" t="s">
        <v>3185</v>
      </c>
      <c r="AO433" s="1" t="s">
        <v>928</v>
      </c>
      <c r="AP433" s="1">
        <v>5150</v>
      </c>
      <c r="AQ433" s="1">
        <v>139.5</v>
      </c>
      <c r="AR433" s="1" t="s">
        <v>532</v>
      </c>
      <c r="AS433" s="1" t="s">
        <v>3186</v>
      </c>
      <c r="AT433" s="1" t="s">
        <v>3187</v>
      </c>
      <c r="AU433" s="1" t="s">
        <v>3188</v>
      </c>
      <c r="AV433" s="1" t="s">
        <v>3189</v>
      </c>
      <c r="AW433" s="4">
        <v>60</v>
      </c>
      <c r="AX433" s="3">
        <v>115.02700617283949</v>
      </c>
      <c r="AY433" s="6">
        <v>0.13158336197443579</v>
      </c>
      <c r="AZ433" s="6">
        <f t="shared" ref="AZ433:AZ441" si="74">AY433</f>
        <v>0.13158336197443579</v>
      </c>
      <c r="BA433" s="6" t="str">
        <f t="shared" si="69"/>
        <v>Menor a 100%</v>
      </c>
      <c r="BB433" s="6">
        <v>0.13205668342038698</v>
      </c>
      <c r="BC433" s="6">
        <f t="shared" ref="BC433:BC441" si="75">BB433</f>
        <v>0.13205668342038698</v>
      </c>
      <c r="BD433" s="6" t="str">
        <f t="shared" si="70"/>
        <v>Menor a 100%</v>
      </c>
      <c r="BE433" s="6">
        <v>0.30593131659056316</v>
      </c>
      <c r="BF433" s="6">
        <f t="shared" ref="BF433:BF441" si="76">BE433</f>
        <v>0.30593131659056316</v>
      </c>
      <c r="BG433" s="6" t="str">
        <f t="shared" si="71"/>
        <v>Menor a 100%</v>
      </c>
      <c r="BH433" s="2" t="s">
        <v>591</v>
      </c>
      <c r="BI433" s="2">
        <v>115.71373456790123</v>
      </c>
      <c r="BJ433" s="2">
        <v>138.85648148148147</v>
      </c>
      <c r="BK433" s="2">
        <v>208.2847222222222</v>
      </c>
    </row>
    <row r="434" spans="1:63" ht="35.25" customHeight="1">
      <c r="A434" s="1">
        <v>9830</v>
      </c>
      <c r="B434" s="1">
        <v>3247</v>
      </c>
      <c r="C434" s="1" t="s">
        <v>229</v>
      </c>
      <c r="D434" s="1">
        <v>6</v>
      </c>
      <c r="E434" s="1" t="s">
        <v>0</v>
      </c>
      <c r="F434" s="1">
        <v>71049</v>
      </c>
      <c r="G434" s="1" t="s">
        <v>3193</v>
      </c>
      <c r="H434" s="1" t="s">
        <v>0</v>
      </c>
      <c r="I434" s="1" t="s">
        <v>3183</v>
      </c>
      <c r="J434" s="1">
        <v>63</v>
      </c>
      <c r="K434" s="1" t="s">
        <v>1616</v>
      </c>
      <c r="L434" s="1">
        <v>130</v>
      </c>
      <c r="M434" s="1" t="s">
        <v>3184</v>
      </c>
      <c r="N434" s="1" t="s">
        <v>532</v>
      </c>
      <c r="O434" s="1" t="s">
        <v>532</v>
      </c>
      <c r="P434" s="1" t="s">
        <v>533</v>
      </c>
      <c r="Q434" s="1" t="s">
        <v>533</v>
      </c>
      <c r="R434" s="1" t="s">
        <v>532</v>
      </c>
      <c r="S434" s="1" t="s">
        <v>533</v>
      </c>
      <c r="T434" s="1" t="s">
        <v>533</v>
      </c>
      <c r="U434" s="1" t="s">
        <v>533</v>
      </c>
      <c r="V434" s="1" t="s">
        <v>533</v>
      </c>
      <c r="W434" s="1" t="s">
        <v>533</v>
      </c>
      <c r="X434" s="1">
        <v>2009</v>
      </c>
      <c r="Y434" s="1" t="s">
        <v>534</v>
      </c>
      <c r="Z434" s="1">
        <v>1</v>
      </c>
      <c r="AA434" s="1">
        <v>2013</v>
      </c>
      <c r="AB434" s="5">
        <v>13</v>
      </c>
      <c r="AC434" s="1" t="s">
        <v>3191</v>
      </c>
      <c r="AD434" s="1">
        <v>11</v>
      </c>
      <c r="AE434" s="1">
        <v>0</v>
      </c>
      <c r="AF434" s="1">
        <v>17</v>
      </c>
      <c r="AG434" s="1" t="s">
        <v>1771</v>
      </c>
      <c r="AH434" s="1">
        <v>12</v>
      </c>
      <c r="AI434" s="1">
        <v>5</v>
      </c>
      <c r="AJ434" s="1">
        <v>1</v>
      </c>
      <c r="AK434" s="1">
        <v>297434</v>
      </c>
      <c r="AL434" s="4">
        <v>9.4315702688990353</v>
      </c>
      <c r="AM434" s="1">
        <v>2931011</v>
      </c>
      <c r="AN434" s="1" t="s">
        <v>3185</v>
      </c>
      <c r="AO434" s="1" t="s">
        <v>928</v>
      </c>
      <c r="AP434" s="1">
        <v>5150</v>
      </c>
      <c r="AQ434" s="1">
        <v>15</v>
      </c>
      <c r="AR434" s="1" t="s">
        <v>532</v>
      </c>
      <c r="AS434" s="1" t="s">
        <v>3186</v>
      </c>
      <c r="AT434" s="1" t="s">
        <v>3187</v>
      </c>
      <c r="AU434" s="1" t="s">
        <v>3188</v>
      </c>
      <c r="AV434" s="1" t="s">
        <v>3189</v>
      </c>
      <c r="AW434" s="4">
        <v>15</v>
      </c>
      <c r="AX434" s="3">
        <v>115.02700617283949</v>
      </c>
      <c r="AY434" s="6">
        <v>0.62877135125993566</v>
      </c>
      <c r="AZ434" s="6">
        <f t="shared" si="74"/>
        <v>0.62877135125993566</v>
      </c>
      <c r="BA434" s="6" t="str">
        <f t="shared" si="69"/>
        <v>Menor a 100%</v>
      </c>
      <c r="BB434" s="6">
        <v>0.7255054052999258</v>
      </c>
      <c r="BC434" s="6">
        <f t="shared" si="75"/>
        <v>0.7255054052999258</v>
      </c>
      <c r="BD434" s="6" t="str">
        <f t="shared" si="70"/>
        <v>Menor a 100%</v>
      </c>
      <c r="BE434" s="6">
        <v>0.62877135125993566</v>
      </c>
      <c r="BF434" s="6">
        <f t="shared" si="76"/>
        <v>0.62877135125993566</v>
      </c>
      <c r="BG434" s="6" t="str">
        <f t="shared" si="71"/>
        <v>Menor a 100%</v>
      </c>
      <c r="BH434" s="2" t="s">
        <v>591</v>
      </c>
      <c r="BI434" s="2">
        <v>115.71373456790123</v>
      </c>
      <c r="BJ434" s="2">
        <v>138.85648148148147</v>
      </c>
      <c r="BK434" s="2">
        <v>208.2847222222222</v>
      </c>
    </row>
    <row r="435" spans="1:63" ht="35.25" customHeight="1">
      <c r="A435" s="1">
        <v>9847</v>
      </c>
      <c r="B435" s="1">
        <v>1004</v>
      </c>
      <c r="C435" s="1" t="s">
        <v>228</v>
      </c>
      <c r="D435" s="1">
        <v>6</v>
      </c>
      <c r="E435" s="1" t="s">
        <v>0</v>
      </c>
      <c r="F435" s="1">
        <v>71707</v>
      </c>
      <c r="G435" s="1" t="s">
        <v>3194</v>
      </c>
      <c r="H435" s="1" t="s">
        <v>0</v>
      </c>
      <c r="I435" s="1" t="s">
        <v>3195</v>
      </c>
      <c r="J435" s="1">
        <v>25</v>
      </c>
      <c r="K435" s="1" t="s">
        <v>662</v>
      </c>
      <c r="L435" s="1">
        <v>40</v>
      </c>
      <c r="M435" s="1" t="s">
        <v>3196</v>
      </c>
      <c r="N435" s="1" t="s">
        <v>532</v>
      </c>
      <c r="O435" s="1" t="s">
        <v>533</v>
      </c>
      <c r="P435" s="1" t="s">
        <v>533</v>
      </c>
      <c r="Q435" s="1" t="s">
        <v>533</v>
      </c>
      <c r="R435" s="1" t="s">
        <v>532</v>
      </c>
      <c r="S435" s="1" t="s">
        <v>533</v>
      </c>
      <c r="T435" s="1" t="s">
        <v>533</v>
      </c>
      <c r="U435" s="1" t="s">
        <v>532</v>
      </c>
      <c r="V435" s="1" t="s">
        <v>533</v>
      </c>
      <c r="W435" s="1" t="s">
        <v>532</v>
      </c>
      <c r="X435" s="1">
        <v>2009</v>
      </c>
      <c r="Y435" s="1" t="s">
        <v>534</v>
      </c>
      <c r="Z435" s="1">
        <v>1</v>
      </c>
      <c r="AA435" s="1">
        <v>2012</v>
      </c>
      <c r="AB435" s="5">
        <v>151</v>
      </c>
      <c r="AC435" s="1" t="s">
        <v>2177</v>
      </c>
      <c r="AD435" s="1">
        <v>9</v>
      </c>
      <c r="AE435" s="1">
        <v>0</v>
      </c>
      <c r="AF435" s="1">
        <v>524.79999999999995</v>
      </c>
      <c r="AG435" s="1" t="s">
        <v>3197</v>
      </c>
      <c r="AH435" s="1">
        <v>11</v>
      </c>
      <c r="AI435" s="1">
        <v>0</v>
      </c>
      <c r="AJ435" s="1">
        <v>1</v>
      </c>
      <c r="AK435" s="1">
        <v>204984</v>
      </c>
      <c r="AL435" s="4">
        <v>6.5</v>
      </c>
      <c r="AM435" s="1">
        <v>2489573</v>
      </c>
      <c r="AN435" s="1" t="s">
        <v>3198</v>
      </c>
      <c r="AO435" s="1" t="s">
        <v>3199</v>
      </c>
      <c r="AP435" s="1">
        <v>4941</v>
      </c>
      <c r="AQ435" s="1">
        <v>338</v>
      </c>
      <c r="AR435" s="1" t="s">
        <v>533</v>
      </c>
      <c r="AS435" s="1">
        <v>0</v>
      </c>
      <c r="AT435" s="1">
        <v>0</v>
      </c>
      <c r="AU435" s="1">
        <v>0</v>
      </c>
      <c r="AV435" s="1">
        <v>0</v>
      </c>
      <c r="AW435" s="4" t="s">
        <v>217</v>
      </c>
      <c r="AX435" s="3">
        <v>6.5645833333333332</v>
      </c>
      <c r="AY435" s="6">
        <v>1.9230769230769232E-2</v>
      </c>
      <c r="AZ435" s="6">
        <f t="shared" si="74"/>
        <v>1.9230769230769232E-2</v>
      </c>
      <c r="BA435" s="6" t="str">
        <f t="shared" si="69"/>
        <v>Menor a 100%</v>
      </c>
      <c r="BB435" s="6">
        <v>4.3046357615894038E-2</v>
      </c>
      <c r="BC435" s="6">
        <f t="shared" si="75"/>
        <v>4.3046357615894038E-2</v>
      </c>
      <c r="BD435" s="6" t="str">
        <f t="shared" si="70"/>
        <v>Menor a 100%</v>
      </c>
      <c r="BE435" s="6" t="s">
        <v>217</v>
      </c>
      <c r="BF435" s="6" t="str">
        <f t="shared" si="76"/>
        <v/>
      </c>
      <c r="BG435" s="6" t="str">
        <f t="shared" si="71"/>
        <v>Mayor a 100%</v>
      </c>
      <c r="BH435" s="2" t="s">
        <v>591</v>
      </c>
      <c r="BI435" s="2">
        <v>6.5148919753086432</v>
      </c>
      <c r="BJ435" s="2">
        <v>8.4693595679012361</v>
      </c>
      <c r="BK435" s="2">
        <v>13.550975308641979</v>
      </c>
    </row>
    <row r="436" spans="1:63" ht="35.25" customHeight="1">
      <c r="A436" s="1">
        <v>9848</v>
      </c>
      <c r="B436" s="1">
        <v>1004</v>
      </c>
      <c r="C436" s="1" t="s">
        <v>228</v>
      </c>
      <c r="D436" s="1">
        <v>5</v>
      </c>
      <c r="E436" s="1" t="s">
        <v>446</v>
      </c>
      <c r="F436" s="1">
        <v>71706</v>
      </c>
      <c r="G436" s="1" t="s">
        <v>3200</v>
      </c>
      <c r="H436" s="1" t="s">
        <v>446</v>
      </c>
      <c r="I436" s="1" t="s">
        <v>3195</v>
      </c>
      <c r="J436" s="1">
        <v>25</v>
      </c>
      <c r="K436" s="1" t="s">
        <v>662</v>
      </c>
      <c r="L436" s="1">
        <v>40</v>
      </c>
      <c r="M436" s="1" t="s">
        <v>3196</v>
      </c>
      <c r="N436" s="1" t="s">
        <v>532</v>
      </c>
      <c r="O436" s="1" t="s">
        <v>533</v>
      </c>
      <c r="P436" s="1" t="s">
        <v>533</v>
      </c>
      <c r="Q436" s="1" t="s">
        <v>533</v>
      </c>
      <c r="R436" s="1" t="s">
        <v>532</v>
      </c>
      <c r="S436" s="1" t="s">
        <v>532</v>
      </c>
      <c r="T436" s="1" t="s">
        <v>533</v>
      </c>
      <c r="U436" s="1" t="s">
        <v>532</v>
      </c>
      <c r="V436" s="1" t="s">
        <v>533</v>
      </c>
      <c r="W436" s="1" t="s">
        <v>532</v>
      </c>
      <c r="X436" s="1">
        <v>2009</v>
      </c>
      <c r="Y436" s="1" t="s">
        <v>534</v>
      </c>
      <c r="Z436" s="1">
        <v>1</v>
      </c>
      <c r="AA436" s="1">
        <v>2012</v>
      </c>
      <c r="AB436" s="5">
        <v>450</v>
      </c>
      <c r="AC436" s="1" t="s">
        <v>3201</v>
      </c>
      <c r="AD436" s="1">
        <v>15</v>
      </c>
      <c r="AE436" s="1">
        <v>0</v>
      </c>
      <c r="AF436" s="1">
        <v>735.6</v>
      </c>
      <c r="AG436" s="1" t="s">
        <v>3202</v>
      </c>
      <c r="AH436" s="1">
        <v>14</v>
      </c>
      <c r="AI436" s="1">
        <v>0</v>
      </c>
      <c r="AJ436" s="1">
        <v>1</v>
      </c>
      <c r="AK436" s="1">
        <v>520344</v>
      </c>
      <c r="AL436" s="4">
        <v>16.5</v>
      </c>
      <c r="AM436" s="1">
        <v>2489573</v>
      </c>
      <c r="AN436" s="1" t="s">
        <v>3198</v>
      </c>
      <c r="AO436" s="1" t="s">
        <v>3199</v>
      </c>
      <c r="AP436" s="1">
        <v>4941</v>
      </c>
      <c r="AQ436" s="1">
        <v>593</v>
      </c>
      <c r="AR436" s="1" t="s">
        <v>533</v>
      </c>
      <c r="AS436" s="1">
        <v>0</v>
      </c>
      <c r="AT436" s="1">
        <v>0</v>
      </c>
      <c r="AU436" s="1">
        <v>0</v>
      </c>
      <c r="AV436" s="1">
        <v>0</v>
      </c>
      <c r="AW436" s="4" t="s">
        <v>217</v>
      </c>
      <c r="AX436" s="3">
        <v>6.5645833333333332</v>
      </c>
      <c r="AY436" s="6">
        <v>2.7824620573355819E-2</v>
      </c>
      <c r="AZ436" s="6">
        <f t="shared" si="74"/>
        <v>2.7824620573355819E-2</v>
      </c>
      <c r="BA436" s="6" t="str">
        <f t="shared" si="69"/>
        <v>Menor a 100%</v>
      </c>
      <c r="BB436" s="6">
        <v>3.6666666666666667E-2</v>
      </c>
      <c r="BC436" s="6">
        <f t="shared" si="75"/>
        <v>3.6666666666666667E-2</v>
      </c>
      <c r="BD436" s="6" t="str">
        <f t="shared" si="70"/>
        <v>Menor a 100%</v>
      </c>
      <c r="BE436" s="6" t="s">
        <v>217</v>
      </c>
      <c r="BF436" s="6" t="str">
        <f t="shared" si="76"/>
        <v/>
      </c>
      <c r="BG436" s="6" t="str">
        <f t="shared" si="71"/>
        <v>Mayor a 100%</v>
      </c>
      <c r="BH436" s="2" t="s">
        <v>591</v>
      </c>
      <c r="BI436" s="2">
        <v>6.5148919753086432</v>
      </c>
      <c r="BJ436" s="2">
        <v>8.4693595679012361</v>
      </c>
      <c r="BK436" s="2">
        <v>13.550975308641979</v>
      </c>
    </row>
    <row r="437" spans="1:63" ht="35.25" customHeight="1">
      <c r="A437" s="1">
        <v>9867</v>
      </c>
      <c r="B437" s="1">
        <v>1228</v>
      </c>
      <c r="C437" s="1" t="s">
        <v>227</v>
      </c>
      <c r="D437" s="1">
        <v>6</v>
      </c>
      <c r="E437" s="1" t="s">
        <v>0</v>
      </c>
      <c r="F437" s="1">
        <v>71594</v>
      </c>
      <c r="G437" s="1" t="s">
        <v>3203</v>
      </c>
      <c r="H437" s="1" t="s">
        <v>0</v>
      </c>
      <c r="I437" s="1" t="s">
        <v>3204</v>
      </c>
      <c r="J437" s="1">
        <v>25</v>
      </c>
      <c r="K437" s="1" t="s">
        <v>662</v>
      </c>
      <c r="L437" s="1">
        <v>183</v>
      </c>
      <c r="M437" s="1" t="s">
        <v>3205</v>
      </c>
      <c r="N437" s="1" t="s">
        <v>532</v>
      </c>
      <c r="O437" s="1" t="s">
        <v>533</v>
      </c>
      <c r="P437" s="1" t="s">
        <v>533</v>
      </c>
      <c r="Q437" s="1" t="s">
        <v>533</v>
      </c>
      <c r="R437" s="1" t="s">
        <v>533</v>
      </c>
      <c r="S437" s="1" t="s">
        <v>533</v>
      </c>
      <c r="T437" s="1" t="s">
        <v>533</v>
      </c>
      <c r="U437" s="1" t="s">
        <v>533</v>
      </c>
      <c r="V437" s="1" t="s">
        <v>533</v>
      </c>
      <c r="W437" s="1" t="s">
        <v>533</v>
      </c>
      <c r="X437" s="1">
        <v>2009</v>
      </c>
      <c r="Y437" s="1" t="s">
        <v>534</v>
      </c>
      <c r="Z437" s="1">
        <v>1</v>
      </c>
      <c r="AA437" s="1">
        <v>2011</v>
      </c>
      <c r="AB437" s="5">
        <v>9</v>
      </c>
      <c r="AC437" s="1" t="s">
        <v>3206</v>
      </c>
      <c r="AD437" s="1">
        <v>11</v>
      </c>
      <c r="AE437" s="1">
        <v>20</v>
      </c>
      <c r="AF437" s="1">
        <v>24</v>
      </c>
      <c r="AG437" s="1" t="s">
        <v>2916</v>
      </c>
      <c r="AH437" s="1">
        <v>16</v>
      </c>
      <c r="AI437" s="1">
        <v>30</v>
      </c>
      <c r="AJ437" s="1">
        <v>2</v>
      </c>
      <c r="AK437" s="1">
        <v>157963</v>
      </c>
      <c r="AL437" s="4">
        <v>5.0089738711314054</v>
      </c>
      <c r="AM437" s="1">
        <v>2070790</v>
      </c>
      <c r="AN437" s="1" t="s">
        <v>3207</v>
      </c>
      <c r="AO437" s="1" t="s">
        <v>3208</v>
      </c>
      <c r="AP437" s="1">
        <v>5269</v>
      </c>
      <c r="AQ437" s="1">
        <v>32</v>
      </c>
      <c r="AR437" s="1" t="s">
        <v>533</v>
      </c>
      <c r="AS437" s="1">
        <v>0</v>
      </c>
      <c r="AT437" s="1">
        <v>0</v>
      </c>
      <c r="AU437" s="1">
        <v>0</v>
      </c>
      <c r="AV437" s="1">
        <v>0</v>
      </c>
      <c r="AW437" s="4" t="s">
        <v>217</v>
      </c>
      <c r="AX437" s="3">
        <v>24.820601851851851</v>
      </c>
      <c r="AY437" s="6">
        <v>0.15653043347285642</v>
      </c>
      <c r="AZ437" s="6">
        <f t="shared" si="74"/>
        <v>0.15653043347285642</v>
      </c>
      <c r="BA437" s="6" t="str">
        <f t="shared" si="69"/>
        <v>Menor a 100%</v>
      </c>
      <c r="BB437" s="6">
        <v>0.55655265234793394</v>
      </c>
      <c r="BC437" s="6">
        <f t="shared" si="75"/>
        <v>0.55655265234793394</v>
      </c>
      <c r="BD437" s="6" t="str">
        <f t="shared" si="70"/>
        <v>Menor a 100%</v>
      </c>
      <c r="BE437" s="6" t="s">
        <v>217</v>
      </c>
      <c r="BF437" s="6" t="str">
        <f t="shared" si="76"/>
        <v/>
      </c>
      <c r="BG437" s="6" t="str">
        <f t="shared" si="71"/>
        <v>Mayor a 100%</v>
      </c>
      <c r="BH437" s="2" t="s">
        <v>591</v>
      </c>
      <c r="BI437" s="2">
        <v>25.534336419753085</v>
      </c>
      <c r="BJ437" s="2">
        <v>30.641203703703702</v>
      </c>
      <c r="BK437" s="2">
        <v>45.961805555555557</v>
      </c>
    </row>
    <row r="438" spans="1:63" ht="35.25" customHeight="1">
      <c r="A438" s="1">
        <v>9868</v>
      </c>
      <c r="B438" s="1">
        <v>1228</v>
      </c>
      <c r="C438" s="1" t="s">
        <v>227</v>
      </c>
      <c r="D438" s="1">
        <v>6</v>
      </c>
      <c r="E438" s="1" t="s">
        <v>0</v>
      </c>
      <c r="F438" s="1">
        <v>71593</v>
      </c>
      <c r="G438" s="1" t="s">
        <v>3209</v>
      </c>
      <c r="H438" s="1" t="s">
        <v>0</v>
      </c>
      <c r="I438" s="1" t="s">
        <v>3204</v>
      </c>
      <c r="J438" s="1">
        <v>25</v>
      </c>
      <c r="K438" s="1" t="s">
        <v>662</v>
      </c>
      <c r="L438" s="1">
        <v>183</v>
      </c>
      <c r="M438" s="1" t="s">
        <v>3205</v>
      </c>
      <c r="N438" s="1" t="s">
        <v>532</v>
      </c>
      <c r="O438" s="1" t="s">
        <v>533</v>
      </c>
      <c r="P438" s="1" t="s">
        <v>533</v>
      </c>
      <c r="Q438" s="1" t="s">
        <v>533</v>
      </c>
      <c r="R438" s="1" t="s">
        <v>533</v>
      </c>
      <c r="S438" s="1" t="s">
        <v>533</v>
      </c>
      <c r="T438" s="1" t="s">
        <v>533</v>
      </c>
      <c r="U438" s="1" t="s">
        <v>533</v>
      </c>
      <c r="V438" s="1" t="s">
        <v>533</v>
      </c>
      <c r="W438" s="1" t="s">
        <v>533</v>
      </c>
      <c r="X438" s="1">
        <v>2009</v>
      </c>
      <c r="Y438" s="1" t="s">
        <v>534</v>
      </c>
      <c r="Z438" s="1">
        <v>1</v>
      </c>
      <c r="AA438" s="1">
        <v>2011</v>
      </c>
      <c r="AB438" s="5">
        <v>12</v>
      </c>
      <c r="AC438" s="1" t="s">
        <v>2503</v>
      </c>
      <c r="AD438" s="1">
        <v>10</v>
      </c>
      <c r="AE438" s="1">
        <v>30</v>
      </c>
      <c r="AF438" s="1">
        <v>31</v>
      </c>
      <c r="AG438" s="1" t="s">
        <v>3210</v>
      </c>
      <c r="AH438" s="1">
        <v>15</v>
      </c>
      <c r="AI438" s="1">
        <v>0</v>
      </c>
      <c r="AJ438" s="1">
        <v>2</v>
      </c>
      <c r="AK438" s="1">
        <v>788890</v>
      </c>
      <c r="AL438" s="4">
        <v>25.015537798072046</v>
      </c>
      <c r="AM438" s="1">
        <v>2070790</v>
      </c>
      <c r="AN438" s="1" t="s">
        <v>3207</v>
      </c>
      <c r="AO438" s="1" t="s">
        <v>3208</v>
      </c>
      <c r="AP438" s="1">
        <v>5269</v>
      </c>
      <c r="AQ438" s="1">
        <v>18</v>
      </c>
      <c r="AR438" s="1" t="s">
        <v>532</v>
      </c>
      <c r="AS438" s="1" t="s">
        <v>3211</v>
      </c>
      <c r="AT438" s="1" t="s">
        <v>750</v>
      </c>
      <c r="AU438" s="1" t="s">
        <v>3212</v>
      </c>
      <c r="AV438" s="1" t="s">
        <v>788</v>
      </c>
      <c r="AW438" s="4">
        <v>18.350000000000001</v>
      </c>
      <c r="AX438" s="3">
        <v>24.820601851851851</v>
      </c>
      <c r="AY438" s="6">
        <v>1.3897520998928914</v>
      </c>
      <c r="AZ438" s="6">
        <f t="shared" si="74"/>
        <v>1.3897520998928914</v>
      </c>
      <c r="BA438" s="6" t="str">
        <f t="shared" si="69"/>
        <v>Mayor a 100%</v>
      </c>
      <c r="BB438" s="6">
        <v>2.0846281498393373</v>
      </c>
      <c r="BC438" s="6">
        <f t="shared" si="75"/>
        <v>2.0846281498393373</v>
      </c>
      <c r="BD438" s="6" t="str">
        <f t="shared" si="70"/>
        <v>Mayor a 100%</v>
      </c>
      <c r="BE438" s="6">
        <v>1.3632445666524275</v>
      </c>
      <c r="BF438" s="6">
        <f t="shared" si="76"/>
        <v>1.3632445666524275</v>
      </c>
      <c r="BG438" s="6" t="str">
        <f t="shared" si="71"/>
        <v>Mayor a 100%</v>
      </c>
      <c r="BH438" s="2" t="s">
        <v>591</v>
      </c>
      <c r="BI438" s="2">
        <v>25.534336419753085</v>
      </c>
      <c r="BJ438" s="2">
        <v>30.641203703703702</v>
      </c>
      <c r="BK438" s="2">
        <v>45.961805555555557</v>
      </c>
    </row>
    <row r="439" spans="1:63" ht="35.25" customHeight="1">
      <c r="A439" s="1">
        <v>9869</v>
      </c>
      <c r="B439" s="1">
        <v>1228</v>
      </c>
      <c r="C439" s="1" t="s">
        <v>227</v>
      </c>
      <c r="D439" s="1">
        <v>6</v>
      </c>
      <c r="E439" s="1" t="s">
        <v>0</v>
      </c>
      <c r="F439" s="1">
        <v>71592</v>
      </c>
      <c r="G439" s="1" t="s">
        <v>1104</v>
      </c>
      <c r="H439" s="1" t="s">
        <v>0</v>
      </c>
      <c r="I439" s="1" t="s">
        <v>3204</v>
      </c>
      <c r="J439" s="1">
        <v>25</v>
      </c>
      <c r="K439" s="1" t="s">
        <v>662</v>
      </c>
      <c r="L439" s="1">
        <v>183</v>
      </c>
      <c r="M439" s="1" t="s">
        <v>3205</v>
      </c>
      <c r="N439" s="1" t="s">
        <v>532</v>
      </c>
      <c r="O439" s="1" t="s">
        <v>533</v>
      </c>
      <c r="P439" s="1" t="s">
        <v>533</v>
      </c>
      <c r="Q439" s="1" t="s">
        <v>533</v>
      </c>
      <c r="R439" s="1" t="s">
        <v>533</v>
      </c>
      <c r="S439" s="1" t="s">
        <v>533</v>
      </c>
      <c r="T439" s="1" t="s">
        <v>533</v>
      </c>
      <c r="U439" s="1" t="s">
        <v>533</v>
      </c>
      <c r="V439" s="1" t="s">
        <v>533</v>
      </c>
      <c r="W439" s="1" t="s">
        <v>533</v>
      </c>
      <c r="X439" s="1">
        <v>2009</v>
      </c>
      <c r="Y439" s="1" t="s">
        <v>534</v>
      </c>
      <c r="Z439" s="1">
        <v>1</v>
      </c>
      <c r="AA439" s="1">
        <v>2011</v>
      </c>
      <c r="AB439" s="5">
        <v>1</v>
      </c>
      <c r="AC439" s="1" t="s">
        <v>3213</v>
      </c>
      <c r="AD439" s="1">
        <v>14</v>
      </c>
      <c r="AE439" s="1">
        <v>5</v>
      </c>
      <c r="AF439" s="1">
        <v>13</v>
      </c>
      <c r="AG439" s="1" t="s">
        <v>3214</v>
      </c>
      <c r="AH439" s="1">
        <v>11</v>
      </c>
      <c r="AI439" s="1">
        <v>15</v>
      </c>
      <c r="AJ439" s="1">
        <v>2</v>
      </c>
      <c r="AK439" s="1">
        <v>252369</v>
      </c>
      <c r="AL439" s="4">
        <v>8.0025684931506849</v>
      </c>
      <c r="AM439" s="1">
        <v>2070790</v>
      </c>
      <c r="AN439" s="1" t="s">
        <v>3207</v>
      </c>
      <c r="AO439" s="1" t="s">
        <v>3208</v>
      </c>
      <c r="AP439" s="1">
        <v>5269</v>
      </c>
      <c r="AQ439" s="1">
        <v>5</v>
      </c>
      <c r="AR439" s="1" t="s">
        <v>533</v>
      </c>
      <c r="AS439" s="1">
        <v>0</v>
      </c>
      <c r="AT439" s="1">
        <v>0</v>
      </c>
      <c r="AU439" s="1">
        <v>0</v>
      </c>
      <c r="AV439" s="1">
        <v>0</v>
      </c>
      <c r="AW439" s="4" t="s">
        <v>217</v>
      </c>
      <c r="AX439" s="3">
        <v>24.820601851851851</v>
      </c>
      <c r="AY439" s="6">
        <v>1.6005136986301369</v>
      </c>
      <c r="AZ439" s="6">
        <f t="shared" si="74"/>
        <v>1.6005136986301369</v>
      </c>
      <c r="BA439" s="6" t="str">
        <f t="shared" si="69"/>
        <v>Mayor a 100%</v>
      </c>
      <c r="BB439" s="6">
        <v>8.0025684931506849</v>
      </c>
      <c r="BC439" s="6">
        <f t="shared" si="75"/>
        <v>8.0025684931506849</v>
      </c>
      <c r="BD439" s="6" t="str">
        <f t="shared" si="70"/>
        <v>Mayor a 100%</v>
      </c>
      <c r="BE439" s="6" t="s">
        <v>217</v>
      </c>
      <c r="BF439" s="6" t="str">
        <f t="shared" si="76"/>
        <v/>
      </c>
      <c r="BG439" s="6" t="str">
        <f t="shared" si="71"/>
        <v>Mayor a 100%</v>
      </c>
      <c r="BH439" s="2" t="s">
        <v>591</v>
      </c>
      <c r="BI439" s="2">
        <v>25.534336419753085</v>
      </c>
      <c r="BJ439" s="2">
        <v>30.641203703703702</v>
      </c>
      <c r="BK439" s="2">
        <v>45.961805555555557</v>
      </c>
    </row>
    <row r="440" spans="1:63" ht="35.25" customHeight="1">
      <c r="A440" s="1">
        <v>9887</v>
      </c>
      <c r="B440" s="1">
        <v>122</v>
      </c>
      <c r="C440" s="1" t="s">
        <v>226</v>
      </c>
      <c r="D440" s="1">
        <v>5</v>
      </c>
      <c r="E440" s="1" t="s">
        <v>446</v>
      </c>
      <c r="F440" s="1">
        <v>582</v>
      </c>
      <c r="G440" s="1" t="s">
        <v>3215</v>
      </c>
      <c r="H440" s="1" t="s">
        <v>446</v>
      </c>
      <c r="I440" s="1" t="s">
        <v>3216</v>
      </c>
      <c r="J440" s="1">
        <v>19</v>
      </c>
      <c r="K440" s="1" t="s">
        <v>712</v>
      </c>
      <c r="L440" s="1">
        <v>22</v>
      </c>
      <c r="M440" s="1" t="s">
        <v>3217</v>
      </c>
      <c r="N440" s="1" t="s">
        <v>532</v>
      </c>
      <c r="O440" s="1" t="s">
        <v>533</v>
      </c>
      <c r="P440" s="1" t="s">
        <v>533</v>
      </c>
      <c r="Q440" s="1" t="s">
        <v>533</v>
      </c>
      <c r="R440" s="1" t="s">
        <v>533</v>
      </c>
      <c r="S440" s="1" t="s">
        <v>533</v>
      </c>
      <c r="T440" s="1" t="s">
        <v>533</v>
      </c>
      <c r="U440" s="1" t="s">
        <v>533</v>
      </c>
      <c r="V440" s="1" t="s">
        <v>533</v>
      </c>
      <c r="W440" s="1" t="s">
        <v>532</v>
      </c>
      <c r="X440" s="1">
        <v>2009</v>
      </c>
      <c r="Y440" s="1" t="s">
        <v>534</v>
      </c>
      <c r="Z440" s="1">
        <v>1</v>
      </c>
      <c r="AA440" s="1">
        <v>2011</v>
      </c>
      <c r="AB440" s="5">
        <v>500</v>
      </c>
      <c r="AC440" s="1" t="s">
        <v>2916</v>
      </c>
      <c r="AD440" s="1">
        <v>3</v>
      </c>
      <c r="AE440" s="1">
        <v>24</v>
      </c>
      <c r="AF440" s="1">
        <v>1200</v>
      </c>
      <c r="AG440" s="1" t="s">
        <v>3218</v>
      </c>
      <c r="AH440" s="1">
        <v>1</v>
      </c>
      <c r="AI440" s="1">
        <v>40</v>
      </c>
      <c r="AJ440" s="1">
        <v>2</v>
      </c>
      <c r="AK440" s="1">
        <v>283824</v>
      </c>
      <c r="AL440" s="4">
        <v>9</v>
      </c>
      <c r="AM440" s="1">
        <v>2070829</v>
      </c>
      <c r="AN440" s="1" t="s">
        <v>3219</v>
      </c>
      <c r="AO440" s="1" t="s">
        <v>3220</v>
      </c>
      <c r="AP440" s="1">
        <v>5185</v>
      </c>
      <c r="AQ440" s="1">
        <v>850</v>
      </c>
      <c r="AR440" s="1" t="s">
        <v>533</v>
      </c>
      <c r="AS440" s="1">
        <v>0</v>
      </c>
      <c r="AT440" s="1">
        <v>0</v>
      </c>
      <c r="AU440" s="1">
        <v>0</v>
      </c>
      <c r="AV440" s="1">
        <v>0</v>
      </c>
      <c r="AW440" s="4" t="s">
        <v>217</v>
      </c>
      <c r="AX440" s="3">
        <v>2.2333333333333334</v>
      </c>
      <c r="AY440" s="6">
        <v>1.0588235294117647E-2</v>
      </c>
      <c r="AZ440" s="6">
        <f t="shared" si="74"/>
        <v>1.0588235294117647E-2</v>
      </c>
      <c r="BA440" s="6" t="str">
        <f t="shared" si="69"/>
        <v>Menor a 100%</v>
      </c>
      <c r="BB440" s="6">
        <v>1.7999999999999999E-2</v>
      </c>
      <c r="BC440" s="6">
        <f t="shared" si="75"/>
        <v>1.7999999999999999E-2</v>
      </c>
      <c r="BD440" s="6" t="str">
        <f t="shared" si="70"/>
        <v>Menor a 100%</v>
      </c>
      <c r="BE440" s="6" t="s">
        <v>217</v>
      </c>
      <c r="BF440" s="6" t="str">
        <f t="shared" si="76"/>
        <v/>
      </c>
      <c r="BG440" s="6" t="str">
        <f t="shared" si="71"/>
        <v>Mayor a 100%</v>
      </c>
      <c r="BH440" s="2" t="s">
        <v>591</v>
      </c>
      <c r="BI440" s="2">
        <v>2.2263888888888888</v>
      </c>
      <c r="BJ440" s="2">
        <v>2.8943055555555555</v>
      </c>
      <c r="BK440" s="2">
        <v>4.6308888888888893</v>
      </c>
    </row>
    <row r="441" spans="1:63" ht="35.25" customHeight="1">
      <c r="A441" s="1">
        <v>9927</v>
      </c>
      <c r="B441" s="1">
        <v>20132</v>
      </c>
      <c r="C441" s="1" t="s">
        <v>225</v>
      </c>
      <c r="D441" s="1">
        <v>8</v>
      </c>
      <c r="E441" s="1" t="s">
        <v>722</v>
      </c>
      <c r="F441" s="1">
        <v>4311</v>
      </c>
      <c r="G441" s="1" t="s">
        <v>3221</v>
      </c>
      <c r="H441" s="1" t="s">
        <v>722</v>
      </c>
      <c r="I441" s="1" t="s">
        <v>3222</v>
      </c>
      <c r="J441" s="1">
        <v>13</v>
      </c>
      <c r="K441" s="1" t="s">
        <v>1054</v>
      </c>
      <c r="L441" s="1">
        <v>52</v>
      </c>
      <c r="M441" s="1" t="s">
        <v>3223</v>
      </c>
      <c r="N441" s="1" t="s">
        <v>532</v>
      </c>
      <c r="O441" s="1" t="s">
        <v>533</v>
      </c>
      <c r="P441" s="1" t="s">
        <v>533</v>
      </c>
      <c r="Q441" s="1" t="s">
        <v>533</v>
      </c>
      <c r="R441" s="1" t="s">
        <v>532</v>
      </c>
      <c r="S441" s="1" t="s">
        <v>532</v>
      </c>
      <c r="T441" s="1" t="s">
        <v>533</v>
      </c>
      <c r="U441" s="1" t="s">
        <v>533</v>
      </c>
      <c r="V441" s="1" t="s">
        <v>533</v>
      </c>
      <c r="W441" s="1" t="s">
        <v>533</v>
      </c>
      <c r="X441" s="1">
        <v>2009</v>
      </c>
      <c r="Y441" s="1" t="s">
        <v>534</v>
      </c>
      <c r="Z441" s="1">
        <v>1</v>
      </c>
      <c r="AA441" s="1">
        <v>2012</v>
      </c>
      <c r="AB441" s="5">
        <v>200</v>
      </c>
      <c r="AC441" s="1" t="s">
        <v>2134</v>
      </c>
      <c r="AD441" s="1">
        <v>6</v>
      </c>
      <c r="AE441" s="1">
        <v>0</v>
      </c>
      <c r="AF441" s="1">
        <v>239</v>
      </c>
      <c r="AG441" s="1" t="s">
        <v>2053</v>
      </c>
      <c r="AH441" s="1">
        <v>6</v>
      </c>
      <c r="AI441" s="1">
        <v>0</v>
      </c>
      <c r="AJ441" s="1">
        <v>1</v>
      </c>
      <c r="AK441" s="1">
        <v>711984</v>
      </c>
      <c r="AL441" s="4">
        <v>22.576864535768646</v>
      </c>
      <c r="AM441" s="1">
        <v>2489563</v>
      </c>
      <c r="AN441" s="1" t="s">
        <v>3224</v>
      </c>
      <c r="AO441" s="1" t="s">
        <v>1394</v>
      </c>
      <c r="AP441" s="1">
        <v>4857</v>
      </c>
      <c r="AQ441" s="1">
        <v>230</v>
      </c>
      <c r="AR441" s="1" t="s">
        <v>532</v>
      </c>
      <c r="AS441" s="1" t="s">
        <v>3225</v>
      </c>
      <c r="AT441" s="1" t="s">
        <v>1241</v>
      </c>
      <c r="AU441" s="1" t="s">
        <v>3226</v>
      </c>
      <c r="AV441" s="1" t="s">
        <v>3227</v>
      </c>
      <c r="AW441" s="4">
        <v>750</v>
      </c>
      <c r="AX441" s="3">
        <v>131.94907407407408</v>
      </c>
      <c r="AY441" s="6">
        <v>9.8160280590298465E-2</v>
      </c>
      <c r="AZ441" s="6">
        <f t="shared" si="74"/>
        <v>9.8160280590298465E-2</v>
      </c>
      <c r="BA441" s="6" t="str">
        <f t="shared" si="69"/>
        <v>Menor a 100%</v>
      </c>
      <c r="BB441" s="6">
        <v>0.11288432267884323</v>
      </c>
      <c r="BC441" s="6">
        <f t="shared" si="75"/>
        <v>0.11288432267884323</v>
      </c>
      <c r="BD441" s="6" t="str">
        <f t="shared" si="70"/>
        <v>Menor a 100%</v>
      </c>
      <c r="BE441" s="6">
        <v>3.0102486047691529E-2</v>
      </c>
      <c r="BF441" s="6">
        <f t="shared" si="76"/>
        <v>3.0102486047691529E-2</v>
      </c>
      <c r="BG441" s="6" t="str">
        <f t="shared" si="71"/>
        <v>Menor a 100%</v>
      </c>
      <c r="BH441" s="2" t="s">
        <v>543</v>
      </c>
      <c r="BI441" s="2">
        <v>134.46064814814815</v>
      </c>
      <c r="BJ441" s="2">
        <v>161.35277777777779</v>
      </c>
      <c r="BK441" s="2">
        <v>242.0291666666667</v>
      </c>
    </row>
    <row r="442" spans="1:63" ht="35.25" customHeight="1">
      <c r="A442" s="1">
        <v>9987</v>
      </c>
      <c r="B442" s="1">
        <v>20773</v>
      </c>
      <c r="C442" s="1" t="s">
        <v>224</v>
      </c>
      <c r="D442" s="1">
        <v>5</v>
      </c>
      <c r="E442" s="1" t="s">
        <v>446</v>
      </c>
      <c r="F442" s="1">
        <v>7646</v>
      </c>
      <c r="G442" s="1" t="s">
        <v>2221</v>
      </c>
      <c r="H442" s="1" t="s">
        <v>446</v>
      </c>
      <c r="I442" s="1" t="s">
        <v>3228</v>
      </c>
      <c r="J442" s="1">
        <v>68</v>
      </c>
      <c r="K442" s="1" t="s">
        <v>683</v>
      </c>
      <c r="L442" s="1">
        <v>370</v>
      </c>
      <c r="M442" s="1" t="s">
        <v>3229</v>
      </c>
      <c r="N442" s="1" t="s">
        <v>532</v>
      </c>
      <c r="O442" s="1" t="s">
        <v>533</v>
      </c>
      <c r="P442" s="1" t="s">
        <v>532</v>
      </c>
      <c r="Q442" s="1" t="s">
        <v>533</v>
      </c>
      <c r="R442" s="1" t="s">
        <v>533</v>
      </c>
      <c r="S442" s="1" t="s">
        <v>533</v>
      </c>
      <c r="T442" s="1" t="s">
        <v>533</v>
      </c>
      <c r="U442" s="1" t="s">
        <v>533</v>
      </c>
      <c r="V442" s="1" t="s">
        <v>533</v>
      </c>
      <c r="W442" s="1" t="s">
        <v>532</v>
      </c>
      <c r="X442" s="1">
        <v>2009</v>
      </c>
      <c r="Y442" s="1" t="s">
        <v>534</v>
      </c>
      <c r="Z442" s="1">
        <v>1</v>
      </c>
      <c r="AA442" s="1">
        <v>2011</v>
      </c>
      <c r="AB442" s="5">
        <v>3000</v>
      </c>
      <c r="AC442" s="1" t="s">
        <v>3230</v>
      </c>
      <c r="AD442" s="1">
        <v>18</v>
      </c>
      <c r="AE442" s="1">
        <v>0</v>
      </c>
      <c r="AF442" s="1">
        <v>10000</v>
      </c>
      <c r="AG442" s="1" t="s">
        <v>3231</v>
      </c>
      <c r="AH442" s="1">
        <v>18</v>
      </c>
      <c r="AI442" s="1">
        <v>0</v>
      </c>
      <c r="AJ442" s="1">
        <v>1</v>
      </c>
      <c r="AK442" s="1">
        <v>62208</v>
      </c>
      <c r="AL442" s="4">
        <v>1.9726027397260273</v>
      </c>
      <c r="AM442" s="1">
        <v>2070890</v>
      </c>
      <c r="AN442" s="1" t="s">
        <v>3232</v>
      </c>
      <c r="AO442" s="1" t="s">
        <v>1996</v>
      </c>
      <c r="AP442" s="1">
        <v>4528</v>
      </c>
      <c r="AQ442" s="1">
        <v>3000</v>
      </c>
      <c r="AR442" s="1" t="e">
        <v>#N/A</v>
      </c>
      <c r="AS442" s="1" t="e">
        <v>#N/A</v>
      </c>
      <c r="AT442" s="1" t="e">
        <v>#N/A</v>
      </c>
      <c r="AU442" s="1" t="e">
        <v>#N/A</v>
      </c>
      <c r="AV442" s="1" t="e">
        <v>#N/A</v>
      </c>
      <c r="AW442" s="4" t="e">
        <v>#N/A</v>
      </c>
      <c r="AX442" s="3">
        <v>8.6419753086419762E-2</v>
      </c>
      <c r="AY442" s="17">
        <v>6.5753424657534238E-4</v>
      </c>
      <c r="AZ442" s="17" t="s">
        <v>5091</v>
      </c>
      <c r="BA442" s="6" t="str">
        <f t="shared" si="69"/>
        <v>No Disponible</v>
      </c>
      <c r="BB442" s="6">
        <v>6.5753424657534238E-4</v>
      </c>
      <c r="BC442" s="6" t="s">
        <v>5091</v>
      </c>
      <c r="BD442" s="6" t="str">
        <f t="shared" si="70"/>
        <v>No Disponible</v>
      </c>
      <c r="BE442" s="6" t="s">
        <v>217</v>
      </c>
      <c r="BF442" s="6" t="s">
        <v>5091</v>
      </c>
      <c r="BG442" s="6" t="str">
        <f t="shared" si="71"/>
        <v>No Disponible</v>
      </c>
      <c r="BH442" s="2" t="s">
        <v>543</v>
      </c>
      <c r="BI442" s="2">
        <v>8.4876543209876545E-2</v>
      </c>
      <c r="BJ442" s="2">
        <v>0.11033950617283951</v>
      </c>
      <c r="BK442" s="2">
        <v>0.17654320987654323</v>
      </c>
    </row>
    <row r="443" spans="1:63" ht="35.25" customHeight="1">
      <c r="A443" s="1">
        <v>10028</v>
      </c>
      <c r="B443" s="1">
        <v>680</v>
      </c>
      <c r="C443" s="1" t="s">
        <v>223</v>
      </c>
      <c r="D443" s="1">
        <v>8</v>
      </c>
      <c r="E443" s="1" t="s">
        <v>722</v>
      </c>
      <c r="F443" s="1">
        <v>71350</v>
      </c>
      <c r="G443" s="1" t="s">
        <v>3233</v>
      </c>
      <c r="H443" s="1" t="s">
        <v>722</v>
      </c>
      <c r="I443" s="1" t="s">
        <v>3234</v>
      </c>
      <c r="J443" s="1">
        <v>50</v>
      </c>
      <c r="K443" s="1" t="s">
        <v>1460</v>
      </c>
      <c r="L443" s="1">
        <v>1</v>
      </c>
      <c r="M443" s="1" t="s">
        <v>3235</v>
      </c>
      <c r="N443" s="1" t="s">
        <v>532</v>
      </c>
      <c r="O443" s="1" t="s">
        <v>532</v>
      </c>
      <c r="P443" s="1" t="s">
        <v>533</v>
      </c>
      <c r="Q443" s="1" t="s">
        <v>533</v>
      </c>
      <c r="R443" s="1" t="s">
        <v>532</v>
      </c>
      <c r="S443" s="1" t="s">
        <v>533</v>
      </c>
      <c r="T443" s="1" t="s">
        <v>533</v>
      </c>
      <c r="U443" s="1" t="s">
        <v>533</v>
      </c>
      <c r="V443" s="1" t="s">
        <v>533</v>
      </c>
      <c r="W443" s="1" t="s">
        <v>533</v>
      </c>
      <c r="X443" s="1">
        <v>2009</v>
      </c>
      <c r="Y443" s="1" t="s">
        <v>534</v>
      </c>
      <c r="Z443" s="1">
        <v>1</v>
      </c>
      <c r="AA443" s="1">
        <v>2012</v>
      </c>
      <c r="AB443" s="5">
        <v>85</v>
      </c>
      <c r="AC443" s="1" t="s">
        <v>3236</v>
      </c>
      <c r="AD443" s="1">
        <v>7</v>
      </c>
      <c r="AE443" s="1">
        <v>20</v>
      </c>
      <c r="AF443" s="1">
        <v>588.62</v>
      </c>
      <c r="AG443" s="1" t="s">
        <v>2974</v>
      </c>
      <c r="AH443" s="1">
        <v>12</v>
      </c>
      <c r="AI443" s="1">
        <v>10</v>
      </c>
      <c r="AJ443" s="1">
        <v>1</v>
      </c>
      <c r="AK443" s="1">
        <v>1153902.24</v>
      </c>
      <c r="AL443" s="4">
        <v>36.590000000000003</v>
      </c>
      <c r="AM443" s="1">
        <v>2489399</v>
      </c>
      <c r="AN443" s="1" t="s">
        <v>3237</v>
      </c>
      <c r="AO443" s="1" t="s">
        <v>3238</v>
      </c>
      <c r="AP443" s="1">
        <v>5957</v>
      </c>
      <c r="AQ443" s="1">
        <v>336.81</v>
      </c>
      <c r="AR443" s="1" t="s">
        <v>532</v>
      </c>
      <c r="AS443" s="1" t="s">
        <v>3239</v>
      </c>
      <c r="AT443" s="1" t="s">
        <v>3240</v>
      </c>
      <c r="AU443" s="1" t="s">
        <v>3241</v>
      </c>
      <c r="AV443" s="1" t="s">
        <v>2989</v>
      </c>
      <c r="AW443" s="4">
        <v>21</v>
      </c>
      <c r="AX443" s="3">
        <v>1066.4444444444443</v>
      </c>
      <c r="AY443" s="6">
        <v>0.1086369169561474</v>
      </c>
      <c r="AZ443" s="6">
        <f>AY443</f>
        <v>0.1086369169561474</v>
      </c>
      <c r="BA443" s="6" t="str">
        <f t="shared" si="69"/>
        <v>Menor a 100%</v>
      </c>
      <c r="BB443" s="6">
        <v>0.43047058823529416</v>
      </c>
      <c r="BC443" s="6">
        <f>BB443</f>
        <v>0.43047058823529416</v>
      </c>
      <c r="BD443" s="6" t="str">
        <f t="shared" si="70"/>
        <v>Menor a 100%</v>
      </c>
      <c r="BE443" s="6">
        <v>1.7423809523809526</v>
      </c>
      <c r="BF443" s="6">
        <f t="shared" ref="BF443:BF448" si="77">BE443</f>
        <v>1.7423809523809526</v>
      </c>
      <c r="BG443" s="6" t="str">
        <f t="shared" si="71"/>
        <v>Mayor a 100%</v>
      </c>
      <c r="BH443" s="2" t="s">
        <v>543</v>
      </c>
      <c r="BI443" s="2">
        <v>1091.1388888888889</v>
      </c>
      <c r="BJ443" s="2">
        <v>1309.3666666666666</v>
      </c>
      <c r="BK443" s="2">
        <v>1964.0499999999997</v>
      </c>
    </row>
    <row r="444" spans="1:63" ht="35.25" customHeight="1">
      <c r="A444" s="1">
        <v>10030</v>
      </c>
      <c r="B444" s="1">
        <v>680</v>
      </c>
      <c r="C444" s="1" t="s">
        <v>223</v>
      </c>
      <c r="D444" s="1">
        <v>8</v>
      </c>
      <c r="E444" s="1" t="s">
        <v>722</v>
      </c>
      <c r="F444" s="1">
        <v>71348</v>
      </c>
      <c r="G444" s="1" t="s">
        <v>3242</v>
      </c>
      <c r="H444" s="1" t="s">
        <v>722</v>
      </c>
      <c r="I444" s="1" t="s">
        <v>3234</v>
      </c>
      <c r="J444" s="1">
        <v>50</v>
      </c>
      <c r="K444" s="1" t="s">
        <v>1460</v>
      </c>
      <c r="L444" s="1">
        <v>1</v>
      </c>
      <c r="M444" s="1" t="s">
        <v>3235</v>
      </c>
      <c r="N444" s="1" t="s">
        <v>532</v>
      </c>
      <c r="O444" s="1" t="s">
        <v>532</v>
      </c>
      <c r="P444" s="1" t="s">
        <v>533</v>
      </c>
      <c r="Q444" s="1" t="s">
        <v>533</v>
      </c>
      <c r="R444" s="1" t="s">
        <v>532</v>
      </c>
      <c r="S444" s="1" t="s">
        <v>533</v>
      </c>
      <c r="T444" s="1" t="s">
        <v>533</v>
      </c>
      <c r="U444" s="1" t="s">
        <v>533</v>
      </c>
      <c r="V444" s="1" t="s">
        <v>533</v>
      </c>
      <c r="W444" s="1" t="s">
        <v>533</v>
      </c>
      <c r="X444" s="1">
        <v>2009</v>
      </c>
      <c r="Y444" s="1" t="s">
        <v>534</v>
      </c>
      <c r="Z444" s="1">
        <v>1</v>
      </c>
      <c r="AA444" s="1">
        <v>2012</v>
      </c>
      <c r="AB444" s="5">
        <v>181</v>
      </c>
      <c r="AC444" s="1" t="s">
        <v>3236</v>
      </c>
      <c r="AD444" s="1">
        <v>9</v>
      </c>
      <c r="AE444" s="1">
        <v>0</v>
      </c>
      <c r="AF444" s="1">
        <v>637.17999999999995</v>
      </c>
      <c r="AG444" s="1" t="s">
        <v>2974</v>
      </c>
      <c r="AH444" s="1">
        <v>11</v>
      </c>
      <c r="AI444" s="1">
        <v>0</v>
      </c>
      <c r="AJ444" s="1">
        <v>1</v>
      </c>
      <c r="AK444" s="1">
        <v>1344695.04</v>
      </c>
      <c r="AL444" s="4">
        <v>42.64</v>
      </c>
      <c r="AM444" s="1">
        <v>2489399</v>
      </c>
      <c r="AN444" s="1" t="s">
        <v>3237</v>
      </c>
      <c r="AO444" s="1" t="s">
        <v>3238</v>
      </c>
      <c r="AP444" s="1">
        <v>5957</v>
      </c>
      <c r="AQ444" s="1">
        <v>409.09</v>
      </c>
      <c r="AR444" s="1" t="s">
        <v>532</v>
      </c>
      <c r="AS444" s="1" t="s">
        <v>3243</v>
      </c>
      <c r="AT444" s="1" t="s">
        <v>3240</v>
      </c>
      <c r="AU444" s="1" t="s">
        <v>3244</v>
      </c>
      <c r="AV444" s="1" t="s">
        <v>3245</v>
      </c>
      <c r="AW444" s="4">
        <v>100</v>
      </c>
      <c r="AX444" s="3">
        <v>1066.4444444444443</v>
      </c>
      <c r="AY444" s="6">
        <v>0.10423134273631721</v>
      </c>
      <c r="AZ444" s="6">
        <f>AY444</f>
        <v>0.10423134273631721</v>
      </c>
      <c r="BA444" s="6" t="str">
        <f t="shared" si="69"/>
        <v>Menor a 100%</v>
      </c>
      <c r="BB444" s="6">
        <v>0.23558011049723757</v>
      </c>
      <c r="BC444" s="6">
        <f>BB444</f>
        <v>0.23558011049723757</v>
      </c>
      <c r="BD444" s="6" t="str">
        <f t="shared" si="70"/>
        <v>Menor a 100%</v>
      </c>
      <c r="BE444" s="6">
        <v>0.4264</v>
      </c>
      <c r="BF444" s="6">
        <f t="shared" si="77"/>
        <v>0.4264</v>
      </c>
      <c r="BG444" s="6" t="str">
        <f t="shared" si="71"/>
        <v>Menor a 100%</v>
      </c>
      <c r="BH444" s="2" t="s">
        <v>543</v>
      </c>
      <c r="BI444" s="2">
        <v>1091.1388888888889</v>
      </c>
      <c r="BJ444" s="2">
        <v>1309.3666666666666</v>
      </c>
      <c r="BK444" s="2">
        <v>1964.0499999999997</v>
      </c>
    </row>
    <row r="445" spans="1:63" ht="35.25" customHeight="1">
      <c r="A445" s="1">
        <v>10031</v>
      </c>
      <c r="B445" s="1">
        <v>680</v>
      </c>
      <c r="C445" s="1" t="s">
        <v>223</v>
      </c>
      <c r="D445" s="1">
        <v>6</v>
      </c>
      <c r="E445" s="1" t="s">
        <v>0</v>
      </c>
      <c r="F445" s="1">
        <v>4930</v>
      </c>
      <c r="G445" s="1" t="s">
        <v>816</v>
      </c>
      <c r="H445" s="1" t="s">
        <v>0</v>
      </c>
      <c r="I445" s="1" t="s">
        <v>3234</v>
      </c>
      <c r="J445" s="1">
        <v>50</v>
      </c>
      <c r="K445" s="1" t="s">
        <v>1460</v>
      </c>
      <c r="L445" s="1">
        <v>1</v>
      </c>
      <c r="M445" s="1" t="s">
        <v>3235</v>
      </c>
      <c r="N445" s="1" t="s">
        <v>532</v>
      </c>
      <c r="O445" s="1" t="s">
        <v>533</v>
      </c>
      <c r="P445" s="1" t="s">
        <v>533</v>
      </c>
      <c r="Q445" s="1" t="s">
        <v>533</v>
      </c>
      <c r="R445" s="1" t="s">
        <v>532</v>
      </c>
      <c r="S445" s="1" t="s">
        <v>533</v>
      </c>
      <c r="T445" s="1" t="s">
        <v>533</v>
      </c>
      <c r="U445" s="1" t="s">
        <v>533</v>
      </c>
      <c r="V445" s="1" t="s">
        <v>533</v>
      </c>
      <c r="W445" s="1" t="s">
        <v>533</v>
      </c>
      <c r="X445" s="1">
        <v>2009</v>
      </c>
      <c r="Y445" s="1" t="s">
        <v>534</v>
      </c>
      <c r="Z445" s="1">
        <v>1</v>
      </c>
      <c r="AA445" s="1">
        <v>2012</v>
      </c>
      <c r="AB445" s="5">
        <v>3395</v>
      </c>
      <c r="AC445" s="1" t="s">
        <v>2945</v>
      </c>
      <c r="AD445" s="1">
        <v>9</v>
      </c>
      <c r="AE445" s="1">
        <v>35</v>
      </c>
      <c r="AF445" s="1">
        <v>6790</v>
      </c>
      <c r="AG445" s="1" t="s">
        <v>2817</v>
      </c>
      <c r="AH445" s="1">
        <v>9</v>
      </c>
      <c r="AI445" s="1">
        <v>30</v>
      </c>
      <c r="AJ445" s="1">
        <v>1</v>
      </c>
      <c r="AK445" s="1">
        <v>43199646</v>
      </c>
      <c r="AL445" s="4">
        <v>1369.851788432268</v>
      </c>
      <c r="AM445" s="1">
        <v>2489399</v>
      </c>
      <c r="AN445" s="1" t="s">
        <v>3237</v>
      </c>
      <c r="AO445" s="1" t="s">
        <v>3238</v>
      </c>
      <c r="AP445" s="1">
        <v>5957</v>
      </c>
      <c r="AQ445" s="1">
        <v>5092.5</v>
      </c>
      <c r="AR445" s="1" t="s">
        <v>532</v>
      </c>
      <c r="AS445" s="1" t="s">
        <v>3246</v>
      </c>
      <c r="AT445" s="1" t="s">
        <v>3240</v>
      </c>
      <c r="AU445" s="1" t="s">
        <v>3244</v>
      </c>
      <c r="AV445" s="1" t="s">
        <v>3245</v>
      </c>
      <c r="AW445" s="4">
        <v>1600</v>
      </c>
      <c r="AX445" s="3">
        <v>1066.4444444444443</v>
      </c>
      <c r="AY445" s="6">
        <v>0.26899396925523184</v>
      </c>
      <c r="AZ445" s="6">
        <f>AY445</f>
        <v>0.26899396925523184</v>
      </c>
      <c r="BA445" s="6" t="str">
        <f t="shared" si="69"/>
        <v>Menor a 100%</v>
      </c>
      <c r="BB445" s="6">
        <v>0.40349095388284772</v>
      </c>
      <c r="BC445" s="6">
        <f>BB445</f>
        <v>0.40349095388284772</v>
      </c>
      <c r="BD445" s="6" t="str">
        <f t="shared" si="70"/>
        <v>Menor a 100%</v>
      </c>
      <c r="BE445" s="6">
        <v>0.85615736777016749</v>
      </c>
      <c r="BF445" s="6">
        <f t="shared" si="77"/>
        <v>0.85615736777016749</v>
      </c>
      <c r="BG445" s="6" t="str">
        <f t="shared" si="71"/>
        <v>Menor a 100%</v>
      </c>
      <c r="BH445" s="2" t="s">
        <v>543</v>
      </c>
      <c r="BI445" s="2">
        <v>1091.1388888888889</v>
      </c>
      <c r="BJ445" s="2">
        <v>1309.3666666666666</v>
      </c>
      <c r="BK445" s="2">
        <v>1964.0499999999997</v>
      </c>
    </row>
    <row r="446" spans="1:63" ht="35.25" customHeight="1">
      <c r="A446" s="1">
        <v>10034</v>
      </c>
      <c r="B446" s="1">
        <v>680</v>
      </c>
      <c r="C446" s="1" t="s">
        <v>223</v>
      </c>
      <c r="D446" s="1">
        <v>5</v>
      </c>
      <c r="E446" s="1" t="s">
        <v>446</v>
      </c>
      <c r="F446" s="1">
        <v>4933</v>
      </c>
      <c r="G446" s="1" t="s">
        <v>3247</v>
      </c>
      <c r="H446" s="1" t="s">
        <v>446</v>
      </c>
      <c r="I446" s="1" t="s">
        <v>3234</v>
      </c>
      <c r="J446" s="1">
        <v>50</v>
      </c>
      <c r="K446" s="1" t="s">
        <v>1460</v>
      </c>
      <c r="L446" s="1">
        <v>1</v>
      </c>
      <c r="M446" s="1" t="s">
        <v>3235</v>
      </c>
      <c r="N446" s="1" t="s">
        <v>532</v>
      </c>
      <c r="O446" s="1" t="s">
        <v>532</v>
      </c>
      <c r="P446" s="1" t="s">
        <v>533</v>
      </c>
      <c r="Q446" s="1" t="s">
        <v>533</v>
      </c>
      <c r="R446" s="1" t="s">
        <v>532</v>
      </c>
      <c r="S446" s="1" t="s">
        <v>533</v>
      </c>
      <c r="T446" s="1" t="s">
        <v>533</v>
      </c>
      <c r="U446" s="1" t="s">
        <v>533</v>
      </c>
      <c r="V446" s="1" t="s">
        <v>533</v>
      </c>
      <c r="W446" s="1" t="s">
        <v>533</v>
      </c>
      <c r="X446" s="1">
        <v>2009</v>
      </c>
      <c r="Y446" s="1" t="s">
        <v>534</v>
      </c>
      <c r="Z446" s="1">
        <v>1</v>
      </c>
      <c r="AA446" s="1">
        <v>2012</v>
      </c>
      <c r="AB446" s="5">
        <v>21138.6</v>
      </c>
      <c r="AC446" s="1" t="s">
        <v>2945</v>
      </c>
      <c r="AD446" s="1">
        <v>8</v>
      </c>
      <c r="AE446" s="1">
        <v>0</v>
      </c>
      <c r="AF446" s="1">
        <v>42277</v>
      </c>
      <c r="AG446" s="1" t="s">
        <v>2817</v>
      </c>
      <c r="AH446" s="1">
        <v>11</v>
      </c>
      <c r="AI446" s="1">
        <v>20</v>
      </c>
      <c r="AJ446" s="1">
        <v>1</v>
      </c>
      <c r="AK446" s="1">
        <v>1380564</v>
      </c>
      <c r="AL446" s="4">
        <v>43.777397260273972</v>
      </c>
      <c r="AM446" s="1">
        <v>2489399</v>
      </c>
      <c r="AN446" s="1" t="s">
        <v>3237</v>
      </c>
      <c r="AO446" s="1" t="s">
        <v>3238</v>
      </c>
      <c r="AP446" s="1">
        <v>5957</v>
      </c>
      <c r="AQ446" s="1">
        <v>31707.8</v>
      </c>
      <c r="AR446" s="1" t="s">
        <v>532</v>
      </c>
      <c r="AS446" s="1" t="s">
        <v>3248</v>
      </c>
      <c r="AT446" s="1" t="s">
        <v>3240</v>
      </c>
      <c r="AU446" s="1" t="s">
        <v>3249</v>
      </c>
      <c r="AV446" s="1" t="s">
        <v>3245</v>
      </c>
      <c r="AW446" s="4">
        <v>900</v>
      </c>
      <c r="AX446" s="3">
        <v>1066.4444444444443</v>
      </c>
      <c r="AY446" s="17">
        <v>1.3806507313744243E-3</v>
      </c>
      <c r="AZ446" s="17" t="s">
        <v>5091</v>
      </c>
      <c r="BA446" s="6" t="str">
        <f t="shared" si="69"/>
        <v>No Disponible</v>
      </c>
      <c r="BB446" s="6">
        <v>2.070969565641716E-3</v>
      </c>
      <c r="BC446" s="6" t="s">
        <v>5091</v>
      </c>
      <c r="BD446" s="6" t="str">
        <f t="shared" si="70"/>
        <v>No Disponible</v>
      </c>
      <c r="BE446" s="6">
        <v>4.8641552511415526E-2</v>
      </c>
      <c r="BF446" s="6">
        <f t="shared" si="77"/>
        <v>4.8641552511415526E-2</v>
      </c>
      <c r="BG446" s="6" t="str">
        <f t="shared" si="71"/>
        <v>Menor a 100%</v>
      </c>
      <c r="BH446" s="2" t="s">
        <v>543</v>
      </c>
      <c r="BI446" s="2">
        <v>1091.1388888888889</v>
      </c>
      <c r="BJ446" s="2">
        <v>1309.3666666666666</v>
      </c>
      <c r="BK446" s="2">
        <v>1964.0499999999997</v>
      </c>
    </row>
    <row r="447" spans="1:63" ht="35.25" customHeight="1">
      <c r="A447" s="1">
        <v>10036</v>
      </c>
      <c r="B447" s="1">
        <v>680</v>
      </c>
      <c r="C447" s="1" t="s">
        <v>223</v>
      </c>
      <c r="D447" s="1">
        <v>8</v>
      </c>
      <c r="E447" s="1" t="s">
        <v>722</v>
      </c>
      <c r="F447" s="1">
        <v>71352</v>
      </c>
      <c r="G447" s="1" t="s">
        <v>3250</v>
      </c>
      <c r="H447" s="1" t="s">
        <v>722</v>
      </c>
      <c r="I447" s="1" t="s">
        <v>3234</v>
      </c>
      <c r="J447" s="1">
        <v>50</v>
      </c>
      <c r="K447" s="1" t="s">
        <v>1460</v>
      </c>
      <c r="L447" s="1">
        <v>1</v>
      </c>
      <c r="M447" s="1" t="s">
        <v>3235</v>
      </c>
      <c r="N447" s="1" t="s">
        <v>532</v>
      </c>
      <c r="O447" s="1" t="s">
        <v>532</v>
      </c>
      <c r="P447" s="1" t="s">
        <v>533</v>
      </c>
      <c r="Q447" s="1" t="s">
        <v>533</v>
      </c>
      <c r="R447" s="1" t="s">
        <v>532</v>
      </c>
      <c r="S447" s="1" t="s">
        <v>533</v>
      </c>
      <c r="T447" s="1" t="s">
        <v>533</v>
      </c>
      <c r="U447" s="1" t="s">
        <v>533</v>
      </c>
      <c r="V447" s="1" t="s">
        <v>533</v>
      </c>
      <c r="W447" s="1" t="s">
        <v>533</v>
      </c>
      <c r="X447" s="1">
        <v>2009</v>
      </c>
      <c r="Y447" s="1" t="s">
        <v>534</v>
      </c>
      <c r="Z447" s="1">
        <v>1</v>
      </c>
      <c r="AA447" s="1">
        <v>2012</v>
      </c>
      <c r="AB447" s="5">
        <v>0</v>
      </c>
      <c r="AC447" s="1" t="s">
        <v>3236</v>
      </c>
      <c r="AD447" s="1">
        <v>14</v>
      </c>
      <c r="AE447" s="1">
        <v>30</v>
      </c>
      <c r="AF447" s="1">
        <v>0</v>
      </c>
      <c r="AG447" s="1" t="s">
        <v>2974</v>
      </c>
      <c r="AH447" s="1">
        <v>14</v>
      </c>
      <c r="AI447" s="1">
        <v>30</v>
      </c>
      <c r="AJ447" s="1">
        <v>1</v>
      </c>
      <c r="AK447" s="1">
        <v>0</v>
      </c>
      <c r="AL447" s="4">
        <v>0</v>
      </c>
      <c r="AM447" s="1">
        <v>2489399</v>
      </c>
      <c r="AN447" s="1" t="s">
        <v>3237</v>
      </c>
      <c r="AO447" s="1" t="s">
        <v>3238</v>
      </c>
      <c r="AP447" s="1">
        <v>5957</v>
      </c>
      <c r="AQ447" s="1">
        <v>0</v>
      </c>
      <c r="AR447" s="1" t="s">
        <v>532</v>
      </c>
      <c r="AS447" s="1" t="s">
        <v>3251</v>
      </c>
      <c r="AT447" s="1" t="s">
        <v>3240</v>
      </c>
      <c r="AU447" s="1" t="s">
        <v>3244</v>
      </c>
      <c r="AV447" s="1" t="s">
        <v>3245</v>
      </c>
      <c r="AW447" s="4">
        <v>100</v>
      </c>
      <c r="AX447" s="3">
        <v>1066.4444444444443</v>
      </c>
      <c r="AY447" s="6" t="s">
        <v>217</v>
      </c>
      <c r="AZ447" s="6" t="str">
        <f>AY447</f>
        <v/>
      </c>
      <c r="BA447" s="6" t="str">
        <f t="shared" si="69"/>
        <v>Mayor a 100%</v>
      </c>
      <c r="BB447" s="6" t="s">
        <v>217</v>
      </c>
      <c r="BC447" s="6" t="str">
        <f>BB447</f>
        <v/>
      </c>
      <c r="BD447" s="6" t="str">
        <f t="shared" si="70"/>
        <v>Mayor a 100%</v>
      </c>
      <c r="BE447" s="6">
        <v>0</v>
      </c>
      <c r="BF447" s="6">
        <f t="shared" si="77"/>
        <v>0</v>
      </c>
      <c r="BG447" s="6" t="str">
        <f t="shared" si="71"/>
        <v>Menor a 100%</v>
      </c>
      <c r="BH447" s="2" t="s">
        <v>543</v>
      </c>
      <c r="BI447" s="2">
        <v>1091.1388888888889</v>
      </c>
      <c r="BJ447" s="2">
        <v>1309.3666666666666</v>
      </c>
      <c r="BK447" s="2">
        <v>1964.0499999999997</v>
      </c>
    </row>
    <row r="448" spans="1:63" ht="35.25" customHeight="1">
      <c r="A448" s="1">
        <v>10047</v>
      </c>
      <c r="B448" s="1">
        <v>22512</v>
      </c>
      <c r="C448" s="1" t="s">
        <v>222</v>
      </c>
      <c r="D448" s="1">
        <v>9</v>
      </c>
      <c r="E448" s="1" t="s">
        <v>3252</v>
      </c>
      <c r="F448" s="1">
        <v>71628</v>
      </c>
      <c r="G448" s="1" t="s">
        <v>3253</v>
      </c>
      <c r="H448" s="1" t="s">
        <v>3252</v>
      </c>
      <c r="I448" s="1" t="s">
        <v>3254</v>
      </c>
      <c r="J448" s="1">
        <v>68</v>
      </c>
      <c r="K448" s="1" t="s">
        <v>683</v>
      </c>
      <c r="L448" s="1">
        <v>79</v>
      </c>
      <c r="M448" s="1" t="s">
        <v>3255</v>
      </c>
      <c r="N448" s="1" t="s">
        <v>532</v>
      </c>
      <c r="O448" s="1" t="s">
        <v>533</v>
      </c>
      <c r="P448" s="1" t="s">
        <v>533</v>
      </c>
      <c r="Q448" s="1" t="s">
        <v>533</v>
      </c>
      <c r="R448" s="1" t="s">
        <v>532</v>
      </c>
      <c r="S448" s="1" t="s">
        <v>532</v>
      </c>
      <c r="T448" s="1" t="s">
        <v>532</v>
      </c>
      <c r="U448" s="1" t="s">
        <v>532</v>
      </c>
      <c r="V448" s="1" t="s">
        <v>532</v>
      </c>
      <c r="W448" s="1" t="s">
        <v>532</v>
      </c>
      <c r="X448" s="1">
        <v>2009</v>
      </c>
      <c r="Y448" s="1" t="s">
        <v>534</v>
      </c>
      <c r="Z448" s="1">
        <v>1</v>
      </c>
      <c r="AA448" s="1">
        <v>2012</v>
      </c>
      <c r="AB448" s="5">
        <v>0</v>
      </c>
      <c r="AC448" s="1" t="s">
        <v>3256</v>
      </c>
      <c r="AD448" s="1">
        <v>8</v>
      </c>
      <c r="AE448" s="1">
        <v>20</v>
      </c>
      <c r="AF448" s="1">
        <v>0.4</v>
      </c>
      <c r="AG448" s="1" t="s">
        <v>2994</v>
      </c>
      <c r="AH448" s="1">
        <v>8</v>
      </c>
      <c r="AI448" s="1">
        <v>20</v>
      </c>
      <c r="AJ448" s="1">
        <v>2</v>
      </c>
      <c r="AK448" s="1">
        <v>0</v>
      </c>
      <c r="AL448" s="4">
        <v>0</v>
      </c>
      <c r="AM448" s="1">
        <v>2489555</v>
      </c>
      <c r="AN448" s="1" t="s">
        <v>3257</v>
      </c>
      <c r="AO448" s="1" t="s">
        <v>1121</v>
      </c>
      <c r="AP448" s="1">
        <v>5494</v>
      </c>
      <c r="AQ448" s="1">
        <v>0.2</v>
      </c>
      <c r="AR448" s="1" t="s">
        <v>533</v>
      </c>
      <c r="AS448" s="1">
        <v>0</v>
      </c>
      <c r="AT448" s="1">
        <v>0</v>
      </c>
      <c r="AU448" s="1">
        <v>0</v>
      </c>
      <c r="AV448" s="1">
        <v>0</v>
      </c>
      <c r="AW448" s="4" t="s">
        <v>217</v>
      </c>
      <c r="AX448" s="3">
        <v>4.6443672839506176</v>
      </c>
      <c r="AY448" s="17">
        <v>0</v>
      </c>
      <c r="AZ448" s="17" t="s">
        <v>5091</v>
      </c>
      <c r="BA448" s="6" t="str">
        <f t="shared" si="69"/>
        <v>No Disponible</v>
      </c>
      <c r="BB448" s="6" t="s">
        <v>217</v>
      </c>
      <c r="BC448" s="6" t="str">
        <f>BB448</f>
        <v/>
      </c>
      <c r="BD448" s="6" t="str">
        <f t="shared" si="70"/>
        <v>Mayor a 100%</v>
      </c>
      <c r="BE448" s="6" t="s">
        <v>217</v>
      </c>
      <c r="BF448" s="6" t="str">
        <f t="shared" si="77"/>
        <v/>
      </c>
      <c r="BG448" s="6" t="str">
        <f t="shared" si="71"/>
        <v>Mayor a 100%</v>
      </c>
      <c r="BH448" s="2" t="s">
        <v>591</v>
      </c>
      <c r="BI448" s="2">
        <v>4.6443672839506176</v>
      </c>
      <c r="BJ448" s="2">
        <v>6.0376774691358035</v>
      </c>
      <c r="BK448" s="2">
        <v>9.660283950617286</v>
      </c>
    </row>
    <row r="449" spans="1:63" ht="35.25" customHeight="1">
      <c r="A449" s="1">
        <v>10048</v>
      </c>
      <c r="B449" s="1">
        <v>22512</v>
      </c>
      <c r="C449" s="1" t="s">
        <v>222</v>
      </c>
      <c r="D449" s="1">
        <v>9</v>
      </c>
      <c r="E449" s="1" t="s">
        <v>3252</v>
      </c>
      <c r="F449" s="1">
        <v>71627</v>
      </c>
      <c r="G449" s="1" t="s">
        <v>3258</v>
      </c>
      <c r="H449" s="1" t="s">
        <v>3252</v>
      </c>
      <c r="I449" s="1" t="s">
        <v>3254</v>
      </c>
      <c r="J449" s="1">
        <v>68</v>
      </c>
      <c r="K449" s="1" t="s">
        <v>683</v>
      </c>
      <c r="L449" s="1">
        <v>79</v>
      </c>
      <c r="M449" s="1" t="s">
        <v>3255</v>
      </c>
      <c r="N449" s="1" t="s">
        <v>532</v>
      </c>
      <c r="O449" s="1" t="s">
        <v>533</v>
      </c>
      <c r="P449" s="1" t="s">
        <v>533</v>
      </c>
      <c r="Q449" s="1" t="s">
        <v>533</v>
      </c>
      <c r="R449" s="1" t="s">
        <v>532</v>
      </c>
      <c r="S449" s="1" t="s">
        <v>532</v>
      </c>
      <c r="T449" s="1" t="s">
        <v>532</v>
      </c>
      <c r="U449" s="1" t="s">
        <v>532</v>
      </c>
      <c r="V449" s="1" t="s">
        <v>532</v>
      </c>
      <c r="W449" s="1" t="s">
        <v>532</v>
      </c>
      <c r="X449" s="1">
        <v>2009</v>
      </c>
      <c r="Y449" s="1" t="s">
        <v>534</v>
      </c>
      <c r="Z449" s="1">
        <v>1</v>
      </c>
      <c r="AA449" s="1">
        <v>2012</v>
      </c>
      <c r="AB449" s="5">
        <v>0.36</v>
      </c>
      <c r="AC449" s="1" t="s">
        <v>3256</v>
      </c>
      <c r="AD449" s="1">
        <v>10</v>
      </c>
      <c r="AE449" s="1">
        <v>30</v>
      </c>
      <c r="AF449" s="1">
        <v>0.56000000000000005</v>
      </c>
      <c r="AG449" s="1" t="s">
        <v>2994</v>
      </c>
      <c r="AH449" s="1">
        <v>10</v>
      </c>
      <c r="AI449" s="1">
        <v>30</v>
      </c>
      <c r="AJ449" s="1">
        <v>2</v>
      </c>
      <c r="AK449" s="1">
        <v>0</v>
      </c>
      <c r="AL449" s="4">
        <v>0</v>
      </c>
      <c r="AM449" s="1">
        <v>2489555</v>
      </c>
      <c r="AN449" s="1" t="s">
        <v>3257</v>
      </c>
      <c r="AO449" s="1" t="s">
        <v>1121</v>
      </c>
      <c r="AP449" s="1">
        <v>5494</v>
      </c>
      <c r="AQ449" s="1">
        <v>0.28000000000000003</v>
      </c>
      <c r="AR449" s="1" t="s">
        <v>532</v>
      </c>
      <c r="AS449" s="1" t="s">
        <v>3259</v>
      </c>
      <c r="AT449" s="1" t="s">
        <v>939</v>
      </c>
      <c r="AU449" s="1" t="s">
        <v>3260</v>
      </c>
      <c r="AV449" s="1" t="s">
        <v>3261</v>
      </c>
      <c r="AW449" s="4">
        <v>0.19</v>
      </c>
      <c r="AX449" s="3">
        <v>4.6443672839506176</v>
      </c>
      <c r="AY449" s="17">
        <v>0</v>
      </c>
      <c r="AZ449" s="17" t="s">
        <v>5091</v>
      </c>
      <c r="BA449" s="6" t="str">
        <f t="shared" si="69"/>
        <v>No Disponible</v>
      </c>
      <c r="BB449" s="6">
        <v>0</v>
      </c>
      <c r="BC449" s="6" t="s">
        <v>5091</v>
      </c>
      <c r="BD449" s="6" t="str">
        <f t="shared" si="70"/>
        <v>No Disponible</v>
      </c>
      <c r="BE449" s="6">
        <v>0</v>
      </c>
      <c r="BF449" s="6" t="s">
        <v>5091</v>
      </c>
      <c r="BG449" s="6" t="str">
        <f t="shared" si="71"/>
        <v>No Disponible</v>
      </c>
      <c r="BH449" s="2" t="s">
        <v>591</v>
      </c>
      <c r="BI449" s="2">
        <v>4.6443672839506176</v>
      </c>
      <c r="BJ449" s="2">
        <v>6.0376774691358035</v>
      </c>
      <c r="BK449" s="2">
        <v>9.660283950617286</v>
      </c>
    </row>
    <row r="450" spans="1:63" ht="35.25" customHeight="1">
      <c r="A450" s="1">
        <v>10049</v>
      </c>
      <c r="B450" s="1">
        <v>22512</v>
      </c>
      <c r="C450" s="1" t="s">
        <v>222</v>
      </c>
      <c r="D450" s="1">
        <v>9</v>
      </c>
      <c r="E450" s="1" t="s">
        <v>3252</v>
      </c>
      <c r="F450" s="1">
        <v>71626</v>
      </c>
      <c r="G450" s="1" t="s">
        <v>3262</v>
      </c>
      <c r="H450" s="1" t="s">
        <v>3252</v>
      </c>
      <c r="I450" s="1" t="s">
        <v>3254</v>
      </c>
      <c r="J450" s="1">
        <v>68</v>
      </c>
      <c r="K450" s="1" t="s">
        <v>683</v>
      </c>
      <c r="L450" s="1">
        <v>79</v>
      </c>
      <c r="M450" s="1" t="s">
        <v>3255</v>
      </c>
      <c r="N450" s="1" t="s">
        <v>532</v>
      </c>
      <c r="O450" s="1" t="s">
        <v>533</v>
      </c>
      <c r="P450" s="1" t="s">
        <v>533</v>
      </c>
      <c r="Q450" s="1" t="s">
        <v>533</v>
      </c>
      <c r="R450" s="1" t="s">
        <v>532</v>
      </c>
      <c r="S450" s="1" t="s">
        <v>532</v>
      </c>
      <c r="T450" s="1" t="s">
        <v>532</v>
      </c>
      <c r="U450" s="1" t="s">
        <v>532</v>
      </c>
      <c r="V450" s="1" t="s">
        <v>532</v>
      </c>
      <c r="W450" s="1" t="s">
        <v>532</v>
      </c>
      <c r="X450" s="1">
        <v>2009</v>
      </c>
      <c r="Y450" s="1" t="s">
        <v>534</v>
      </c>
      <c r="Z450" s="1">
        <v>1</v>
      </c>
      <c r="AA450" s="1">
        <v>2012</v>
      </c>
      <c r="AB450" s="5">
        <v>0</v>
      </c>
      <c r="AC450" s="1" t="s">
        <v>3256</v>
      </c>
      <c r="AD450" s="1">
        <v>11</v>
      </c>
      <c r="AE450" s="1">
        <v>30</v>
      </c>
      <c r="AF450" s="1">
        <v>0.3</v>
      </c>
      <c r="AG450" s="1" t="s">
        <v>2994</v>
      </c>
      <c r="AH450" s="1">
        <v>11</v>
      </c>
      <c r="AI450" s="1">
        <v>30</v>
      </c>
      <c r="AJ450" s="1">
        <v>2</v>
      </c>
      <c r="AK450" s="1">
        <v>0</v>
      </c>
      <c r="AL450" s="4">
        <v>0</v>
      </c>
      <c r="AM450" s="1">
        <v>2489555</v>
      </c>
      <c r="AN450" s="1" t="s">
        <v>3257</v>
      </c>
      <c r="AO450" s="1" t="s">
        <v>1121</v>
      </c>
      <c r="AP450" s="1">
        <v>5494</v>
      </c>
      <c r="AQ450" s="1">
        <v>0.15</v>
      </c>
      <c r="AR450" s="1" t="s">
        <v>533</v>
      </c>
      <c r="AS450" s="1">
        <v>0</v>
      </c>
      <c r="AT450" s="1">
        <v>0</v>
      </c>
      <c r="AU450" s="1">
        <v>0</v>
      </c>
      <c r="AV450" s="1">
        <v>0</v>
      </c>
      <c r="AW450" s="4" t="s">
        <v>217</v>
      </c>
      <c r="AX450" s="3">
        <v>4.6443672839506176</v>
      </c>
      <c r="AY450" s="17">
        <v>0</v>
      </c>
      <c r="AZ450" s="17" t="s">
        <v>5091</v>
      </c>
      <c r="BA450" s="6" t="str">
        <f t="shared" si="69"/>
        <v>No Disponible</v>
      </c>
      <c r="BB450" s="6" t="s">
        <v>217</v>
      </c>
      <c r="BC450" s="6" t="str">
        <f>BB450</f>
        <v/>
      </c>
      <c r="BD450" s="6" t="str">
        <f t="shared" si="70"/>
        <v>Mayor a 100%</v>
      </c>
      <c r="BE450" s="6" t="s">
        <v>217</v>
      </c>
      <c r="BF450" s="6" t="str">
        <f>BE450</f>
        <v/>
      </c>
      <c r="BG450" s="6" t="str">
        <f t="shared" si="71"/>
        <v>Mayor a 100%</v>
      </c>
      <c r="BH450" s="2" t="s">
        <v>591</v>
      </c>
      <c r="BI450" s="2">
        <v>4.6443672839506176</v>
      </c>
      <c r="BJ450" s="2">
        <v>6.0376774691358035</v>
      </c>
      <c r="BK450" s="2">
        <v>9.660283950617286</v>
      </c>
    </row>
    <row r="451" spans="1:63" ht="35.25" customHeight="1">
      <c r="A451" s="1">
        <v>10050</v>
      </c>
      <c r="B451" s="1">
        <v>22512</v>
      </c>
      <c r="C451" s="1" t="s">
        <v>222</v>
      </c>
      <c r="D451" s="1">
        <v>9</v>
      </c>
      <c r="E451" s="1" t="s">
        <v>3252</v>
      </c>
      <c r="F451" s="1">
        <v>71630</v>
      </c>
      <c r="G451" s="1" t="s">
        <v>3263</v>
      </c>
      <c r="H451" s="1" t="s">
        <v>3252</v>
      </c>
      <c r="I451" s="1" t="s">
        <v>3264</v>
      </c>
      <c r="J451" s="1">
        <v>68</v>
      </c>
      <c r="K451" s="1" t="s">
        <v>683</v>
      </c>
      <c r="L451" s="1">
        <v>121</v>
      </c>
      <c r="M451" s="1" t="s">
        <v>3265</v>
      </c>
      <c r="N451" s="1" t="s">
        <v>532</v>
      </c>
      <c r="O451" s="1" t="s">
        <v>533</v>
      </c>
      <c r="P451" s="1" t="s">
        <v>533</v>
      </c>
      <c r="Q451" s="1" t="s">
        <v>533</v>
      </c>
      <c r="R451" s="1" t="s">
        <v>532</v>
      </c>
      <c r="S451" s="1" t="s">
        <v>532</v>
      </c>
      <c r="T451" s="1" t="s">
        <v>532</v>
      </c>
      <c r="U451" s="1" t="s">
        <v>532</v>
      </c>
      <c r="V451" s="1" t="s">
        <v>532</v>
      </c>
      <c r="W451" s="1" t="s">
        <v>532</v>
      </c>
      <c r="X451" s="1">
        <v>2009</v>
      </c>
      <c r="Y451" s="1" t="s">
        <v>534</v>
      </c>
      <c r="Z451" s="1">
        <v>1</v>
      </c>
      <c r="AA451" s="1">
        <v>2012</v>
      </c>
      <c r="AB451" s="5">
        <v>0.08</v>
      </c>
      <c r="AC451" s="1" t="s">
        <v>2339</v>
      </c>
      <c r="AD451" s="1">
        <v>8</v>
      </c>
      <c r="AE451" s="1">
        <v>40</v>
      </c>
      <c r="AF451" s="1">
        <v>0.126</v>
      </c>
      <c r="AG451" s="1" t="s">
        <v>2994</v>
      </c>
      <c r="AH451" s="1">
        <v>8</v>
      </c>
      <c r="AI451" s="1">
        <v>40</v>
      </c>
      <c r="AJ451" s="1">
        <v>2</v>
      </c>
      <c r="AK451" s="1">
        <v>0.10100000000000001</v>
      </c>
      <c r="AL451" s="4">
        <v>3.2026889903602231E-6</v>
      </c>
      <c r="AM451" s="1">
        <v>2489555</v>
      </c>
      <c r="AN451" s="1" t="s">
        <v>3257</v>
      </c>
      <c r="AO451" s="1" t="s">
        <v>1121</v>
      </c>
      <c r="AP451" s="1">
        <v>5494</v>
      </c>
      <c r="AQ451" s="1">
        <v>0.09</v>
      </c>
      <c r="AR451" s="1" t="s">
        <v>532</v>
      </c>
      <c r="AS451" s="1" t="s">
        <v>3266</v>
      </c>
      <c r="AT451" s="1" t="s">
        <v>939</v>
      </c>
      <c r="AU451" s="1" t="s">
        <v>3267</v>
      </c>
      <c r="AV451" s="1" t="s">
        <v>1722</v>
      </c>
      <c r="AW451" s="4">
        <v>0.10100000000000001</v>
      </c>
      <c r="AX451" s="3">
        <v>0.88055555555555554</v>
      </c>
      <c r="AY451" s="17">
        <v>3.5585433226224702E-5</v>
      </c>
      <c r="AZ451" s="17" t="s">
        <v>5091</v>
      </c>
      <c r="BA451" s="6" t="str">
        <f t="shared" ref="BA451:BA514" si="78">IF(AZ451="ND","No Disponible",IF(AZ451&lt;=100%,"Menor a 100%","Mayor a 100%"))</f>
        <v>No Disponible</v>
      </c>
      <c r="BB451" s="6">
        <v>4.0033612379502787E-5</v>
      </c>
      <c r="BC451" s="6" t="s">
        <v>5091</v>
      </c>
      <c r="BD451" s="6" t="str">
        <f t="shared" ref="BD451:BD514" si="79">IF(BC451="ND","No Disponible",IF(BC451&lt;=100%,"Menor a 100%","Mayor a 100%"))</f>
        <v>No Disponible</v>
      </c>
      <c r="BE451" s="6">
        <v>3.1709791983764585E-5</v>
      </c>
      <c r="BF451" s="6" t="s">
        <v>5091</v>
      </c>
      <c r="BG451" s="6" t="str">
        <f t="shared" ref="BG451:BG514" si="80">IF(BF451="ND","No Disponible",IF(BF451&lt;=100%,"Menor a 100%","Mayor a 100%"))</f>
        <v>No Disponible</v>
      </c>
      <c r="BH451" s="2" t="s">
        <v>591</v>
      </c>
      <c r="BI451" s="2">
        <v>0.90416666666666667</v>
      </c>
      <c r="BJ451" s="2">
        <v>1.1754166666666668</v>
      </c>
      <c r="BK451" s="2">
        <v>1.8806666666666669</v>
      </c>
    </row>
    <row r="452" spans="1:63" ht="35.25" customHeight="1">
      <c r="A452" s="1">
        <v>10051</v>
      </c>
      <c r="B452" s="1">
        <v>22512</v>
      </c>
      <c r="C452" s="1" t="s">
        <v>222</v>
      </c>
      <c r="D452" s="1">
        <v>9</v>
      </c>
      <c r="E452" s="1" t="s">
        <v>3252</v>
      </c>
      <c r="F452" s="1">
        <v>71629</v>
      </c>
      <c r="G452" s="1" t="s">
        <v>3268</v>
      </c>
      <c r="H452" s="1" t="s">
        <v>3252</v>
      </c>
      <c r="I452" s="1" t="s">
        <v>3264</v>
      </c>
      <c r="J452" s="1">
        <v>68</v>
      </c>
      <c r="K452" s="1" t="s">
        <v>683</v>
      </c>
      <c r="L452" s="1">
        <v>121</v>
      </c>
      <c r="M452" s="1" t="s">
        <v>3265</v>
      </c>
      <c r="N452" s="1" t="s">
        <v>532</v>
      </c>
      <c r="O452" s="1" t="s">
        <v>533</v>
      </c>
      <c r="P452" s="1" t="s">
        <v>533</v>
      </c>
      <c r="Q452" s="1" t="s">
        <v>533</v>
      </c>
      <c r="R452" s="1" t="s">
        <v>532</v>
      </c>
      <c r="S452" s="1" t="s">
        <v>532</v>
      </c>
      <c r="T452" s="1" t="s">
        <v>532</v>
      </c>
      <c r="U452" s="1" t="s">
        <v>532</v>
      </c>
      <c r="V452" s="1" t="s">
        <v>532</v>
      </c>
      <c r="W452" s="1" t="s">
        <v>532</v>
      </c>
      <c r="X452" s="1">
        <v>2009</v>
      </c>
      <c r="Y452" s="1" t="s">
        <v>534</v>
      </c>
      <c r="Z452" s="1">
        <v>1</v>
      </c>
      <c r="AA452" s="1">
        <v>2012</v>
      </c>
      <c r="AB452" s="5">
        <v>0</v>
      </c>
      <c r="AC452" s="1" t="s">
        <v>3256</v>
      </c>
      <c r="AD452" s="1">
        <v>14</v>
      </c>
      <c r="AE452" s="1">
        <v>30</v>
      </c>
      <c r="AF452" s="1">
        <v>0.5</v>
      </c>
      <c r="AG452" s="1" t="s">
        <v>2994</v>
      </c>
      <c r="AH452" s="1">
        <v>14</v>
      </c>
      <c r="AI452" s="1">
        <v>30</v>
      </c>
      <c r="AJ452" s="1">
        <v>2</v>
      </c>
      <c r="AK452" s="1">
        <v>0</v>
      </c>
      <c r="AL452" s="4">
        <v>0</v>
      </c>
      <c r="AM452" s="1">
        <v>2489555</v>
      </c>
      <c r="AN452" s="1" t="s">
        <v>3257</v>
      </c>
      <c r="AO452" s="1" t="s">
        <v>1121</v>
      </c>
      <c r="AP452" s="1">
        <v>5494</v>
      </c>
      <c r="AQ452" s="1">
        <v>0.2</v>
      </c>
      <c r="AR452" s="1" t="s">
        <v>533</v>
      </c>
      <c r="AS452" s="1">
        <v>0</v>
      </c>
      <c r="AT452" s="1">
        <v>0</v>
      </c>
      <c r="AU452" s="1">
        <v>0</v>
      </c>
      <c r="AV452" s="1">
        <v>0</v>
      </c>
      <c r="AW452" s="4" t="s">
        <v>217</v>
      </c>
      <c r="AX452" s="3">
        <v>0.88055555555555554</v>
      </c>
      <c r="AY452" s="17">
        <v>0</v>
      </c>
      <c r="AZ452" s="17" t="s">
        <v>5091</v>
      </c>
      <c r="BA452" s="6" t="str">
        <f t="shared" si="78"/>
        <v>No Disponible</v>
      </c>
      <c r="BB452" s="6" t="s">
        <v>217</v>
      </c>
      <c r="BC452" s="6" t="str">
        <f>BB452</f>
        <v/>
      </c>
      <c r="BD452" s="6" t="str">
        <f t="shared" si="79"/>
        <v>Mayor a 100%</v>
      </c>
      <c r="BE452" s="6" t="s">
        <v>217</v>
      </c>
      <c r="BF452" s="6" t="str">
        <f>BE452</f>
        <v/>
      </c>
      <c r="BG452" s="6" t="str">
        <f t="shared" si="80"/>
        <v>Mayor a 100%</v>
      </c>
      <c r="BH452" s="2" t="s">
        <v>591</v>
      </c>
      <c r="BI452" s="2">
        <v>0.90416666666666667</v>
      </c>
      <c r="BJ452" s="2">
        <v>1.1754166666666668</v>
      </c>
      <c r="BK452" s="2">
        <v>1.8806666666666669</v>
      </c>
    </row>
    <row r="453" spans="1:63" ht="35.25" customHeight="1">
      <c r="A453" s="1">
        <v>10052</v>
      </c>
      <c r="B453" s="1">
        <v>22512</v>
      </c>
      <c r="C453" s="1" t="s">
        <v>222</v>
      </c>
      <c r="D453" s="1">
        <v>6</v>
      </c>
      <c r="E453" s="1" t="s">
        <v>0</v>
      </c>
      <c r="F453" s="1">
        <v>7607</v>
      </c>
      <c r="G453" s="1" t="s">
        <v>1525</v>
      </c>
      <c r="H453" s="1" t="s">
        <v>0</v>
      </c>
      <c r="I453" s="1" t="s">
        <v>3269</v>
      </c>
      <c r="J453" s="1">
        <v>68</v>
      </c>
      <c r="K453" s="1" t="s">
        <v>683</v>
      </c>
      <c r="L453" s="1">
        <v>296</v>
      </c>
      <c r="M453" s="1" t="s">
        <v>3270</v>
      </c>
      <c r="N453" s="1" t="s">
        <v>532</v>
      </c>
      <c r="O453" s="1" t="s">
        <v>533</v>
      </c>
      <c r="P453" s="1" t="s">
        <v>533</v>
      </c>
      <c r="Q453" s="1" t="s">
        <v>533</v>
      </c>
      <c r="R453" s="1" t="s">
        <v>532</v>
      </c>
      <c r="S453" s="1" t="s">
        <v>532</v>
      </c>
      <c r="T453" s="1" t="s">
        <v>532</v>
      </c>
      <c r="U453" s="1" t="s">
        <v>532</v>
      </c>
      <c r="V453" s="1" t="s">
        <v>532</v>
      </c>
      <c r="W453" s="1" t="s">
        <v>532</v>
      </c>
      <c r="X453" s="1">
        <v>2009</v>
      </c>
      <c r="Y453" s="1" t="s">
        <v>534</v>
      </c>
      <c r="Z453" s="1">
        <v>1</v>
      </c>
      <c r="AA453" s="1">
        <v>2012</v>
      </c>
      <c r="AB453" s="5">
        <v>126</v>
      </c>
      <c r="AC453" s="1" t="s">
        <v>3256</v>
      </c>
      <c r="AD453" s="1">
        <v>16</v>
      </c>
      <c r="AE453" s="1">
        <v>0</v>
      </c>
      <c r="AF453" s="1">
        <v>180</v>
      </c>
      <c r="AG453" s="1" t="s">
        <v>2994</v>
      </c>
      <c r="AH453" s="1">
        <v>16</v>
      </c>
      <c r="AI453" s="1">
        <v>0</v>
      </c>
      <c r="AJ453" s="1">
        <v>2</v>
      </c>
      <c r="AK453" s="1">
        <v>1.49</v>
      </c>
      <c r="AL453" s="4">
        <v>4.7247590055809236E-5</v>
      </c>
      <c r="AM453" s="1">
        <v>2489555</v>
      </c>
      <c r="AN453" s="1" t="s">
        <v>3257</v>
      </c>
      <c r="AO453" s="1" t="s">
        <v>1121</v>
      </c>
      <c r="AP453" s="1">
        <v>5494</v>
      </c>
      <c r="AQ453" s="1">
        <v>150</v>
      </c>
      <c r="AR453" s="1" t="s">
        <v>532</v>
      </c>
      <c r="AS453" s="1" t="s">
        <v>3271</v>
      </c>
      <c r="AT453" s="1" t="s">
        <v>939</v>
      </c>
      <c r="AU453" s="1" t="s">
        <v>3272</v>
      </c>
      <c r="AV453" s="1" t="s">
        <v>3273</v>
      </c>
      <c r="AW453" s="4">
        <v>1.49</v>
      </c>
      <c r="AX453" s="3">
        <v>0.94753086419753096</v>
      </c>
      <c r="AY453" s="17">
        <v>3.1498393370539491E-7</v>
      </c>
      <c r="AZ453" s="17" t="s">
        <v>5091</v>
      </c>
      <c r="BA453" s="6" t="str">
        <f t="shared" si="78"/>
        <v>No Disponible</v>
      </c>
      <c r="BB453" s="6">
        <v>3.7498087345880347E-7</v>
      </c>
      <c r="BC453" s="6" t="s">
        <v>5091</v>
      </c>
      <c r="BD453" s="6" t="str">
        <f t="shared" si="79"/>
        <v>No Disponible</v>
      </c>
      <c r="BE453" s="6">
        <v>3.1709791983764592E-5</v>
      </c>
      <c r="BF453" s="6" t="s">
        <v>5091</v>
      </c>
      <c r="BG453" s="6" t="str">
        <f t="shared" si="80"/>
        <v>No Disponible</v>
      </c>
      <c r="BH453" s="2" t="s">
        <v>543</v>
      </c>
      <c r="BI453" s="2">
        <v>0.92746913580246926</v>
      </c>
      <c r="BJ453" s="2">
        <v>1.2057098765432102</v>
      </c>
      <c r="BK453" s="2">
        <v>1.9291358024691363</v>
      </c>
    </row>
    <row r="454" spans="1:63" ht="35.25" customHeight="1">
      <c r="A454" s="1">
        <v>10053</v>
      </c>
      <c r="B454" s="1">
        <v>22512</v>
      </c>
      <c r="C454" s="1" t="s">
        <v>222</v>
      </c>
      <c r="D454" s="1">
        <v>9</v>
      </c>
      <c r="E454" s="1" t="s">
        <v>3252</v>
      </c>
      <c r="F454" s="1">
        <v>71625</v>
      </c>
      <c r="G454" s="1" t="s">
        <v>3274</v>
      </c>
      <c r="H454" s="1" t="s">
        <v>3252</v>
      </c>
      <c r="I454" s="1" t="s">
        <v>3150</v>
      </c>
      <c r="J454" s="1">
        <v>68</v>
      </c>
      <c r="K454" s="1" t="s">
        <v>683</v>
      </c>
      <c r="L454" s="1">
        <v>51</v>
      </c>
      <c r="M454" s="1" t="s">
        <v>3151</v>
      </c>
      <c r="N454" s="1" t="s">
        <v>532</v>
      </c>
      <c r="O454" s="1" t="s">
        <v>533</v>
      </c>
      <c r="P454" s="1" t="s">
        <v>533</v>
      </c>
      <c r="Q454" s="1" t="s">
        <v>533</v>
      </c>
      <c r="R454" s="1" t="s">
        <v>532</v>
      </c>
      <c r="S454" s="1" t="s">
        <v>532</v>
      </c>
      <c r="T454" s="1" t="s">
        <v>532</v>
      </c>
      <c r="U454" s="1" t="s">
        <v>532</v>
      </c>
      <c r="V454" s="1" t="s">
        <v>532</v>
      </c>
      <c r="W454" s="1" t="s">
        <v>532</v>
      </c>
      <c r="X454" s="1">
        <v>2009</v>
      </c>
      <c r="Y454" s="1" t="s">
        <v>534</v>
      </c>
      <c r="Z454" s="1">
        <v>1</v>
      </c>
      <c r="AA454" s="1">
        <v>2012</v>
      </c>
      <c r="AB454" s="5">
        <v>0</v>
      </c>
      <c r="AC454" s="1" t="s">
        <v>3256</v>
      </c>
      <c r="AD454" s="1">
        <v>11</v>
      </c>
      <c r="AE454" s="1">
        <v>15</v>
      </c>
      <c r="AF454" s="1">
        <v>0.09</v>
      </c>
      <c r="AG454" s="1" t="s">
        <v>2994</v>
      </c>
      <c r="AH454" s="1">
        <v>11</v>
      </c>
      <c r="AI454" s="1">
        <v>15</v>
      </c>
      <c r="AJ454" s="1">
        <v>2</v>
      </c>
      <c r="AK454" s="1">
        <v>0</v>
      </c>
      <c r="AL454" s="4">
        <v>0</v>
      </c>
      <c r="AM454" s="1">
        <v>2489555</v>
      </c>
      <c r="AN454" s="1" t="s">
        <v>3257</v>
      </c>
      <c r="AO454" s="1" t="s">
        <v>1121</v>
      </c>
      <c r="AP454" s="1">
        <v>5494</v>
      </c>
      <c r="AQ454" s="1">
        <v>0.04</v>
      </c>
      <c r="AR454" s="1" t="s">
        <v>533</v>
      </c>
      <c r="AS454" s="1">
        <v>0</v>
      </c>
      <c r="AT454" s="1">
        <v>0</v>
      </c>
      <c r="AU454" s="1">
        <v>0</v>
      </c>
      <c r="AV454" s="1">
        <v>0</v>
      </c>
      <c r="AW454" s="4" t="s">
        <v>217</v>
      </c>
      <c r="AX454" s="3">
        <v>3.3819444444444446</v>
      </c>
      <c r="AY454" s="17">
        <v>0</v>
      </c>
      <c r="AZ454" s="17" t="s">
        <v>5091</v>
      </c>
      <c r="BA454" s="6" t="str">
        <f t="shared" si="78"/>
        <v>No Disponible</v>
      </c>
      <c r="BB454" s="6" t="s">
        <v>217</v>
      </c>
      <c r="BC454" s="6" t="str">
        <f t="shared" ref="BC454:BC464" si="81">BB454</f>
        <v/>
      </c>
      <c r="BD454" s="6" t="str">
        <f t="shared" si="79"/>
        <v>Mayor a 100%</v>
      </c>
      <c r="BE454" s="6" t="s">
        <v>217</v>
      </c>
      <c r="BF454" s="6" t="str">
        <f t="shared" ref="BF454:BF464" si="82">BE454</f>
        <v/>
      </c>
      <c r="BG454" s="6" t="str">
        <f t="shared" si="80"/>
        <v>Mayor a 100%</v>
      </c>
      <c r="BH454" s="2" t="s">
        <v>591</v>
      </c>
      <c r="BI454" s="2">
        <v>3.3986111111111112</v>
      </c>
      <c r="BJ454" s="2">
        <v>4.4181944444444445</v>
      </c>
      <c r="BK454" s="2">
        <v>7.0691111111111118</v>
      </c>
    </row>
    <row r="455" spans="1:63" ht="35.25" customHeight="1">
      <c r="A455" s="1">
        <v>10054</v>
      </c>
      <c r="B455" s="1">
        <v>22512</v>
      </c>
      <c r="C455" s="1" t="s">
        <v>222</v>
      </c>
      <c r="D455" s="1">
        <v>9</v>
      </c>
      <c r="E455" s="1" t="s">
        <v>3252</v>
      </c>
      <c r="F455" s="1">
        <v>71634</v>
      </c>
      <c r="G455" s="1" t="s">
        <v>3275</v>
      </c>
      <c r="H455" s="1" t="s">
        <v>3252</v>
      </c>
      <c r="I455" s="1" t="s">
        <v>3276</v>
      </c>
      <c r="J455" s="1">
        <v>68</v>
      </c>
      <c r="K455" s="1" t="s">
        <v>683</v>
      </c>
      <c r="L455" s="1">
        <v>229</v>
      </c>
      <c r="M455" s="1" t="s">
        <v>3277</v>
      </c>
      <c r="N455" s="1" t="s">
        <v>532</v>
      </c>
      <c r="O455" s="1" t="s">
        <v>533</v>
      </c>
      <c r="P455" s="1" t="s">
        <v>533</v>
      </c>
      <c r="Q455" s="1" t="s">
        <v>533</v>
      </c>
      <c r="R455" s="1" t="s">
        <v>532</v>
      </c>
      <c r="S455" s="1" t="s">
        <v>532</v>
      </c>
      <c r="T455" s="1" t="s">
        <v>532</v>
      </c>
      <c r="U455" s="1" t="s">
        <v>532</v>
      </c>
      <c r="V455" s="1" t="s">
        <v>532</v>
      </c>
      <c r="W455" s="1" t="s">
        <v>532</v>
      </c>
      <c r="X455" s="1">
        <v>2009</v>
      </c>
      <c r="Y455" s="1" t="s">
        <v>534</v>
      </c>
      <c r="Z455" s="1">
        <v>1</v>
      </c>
      <c r="AA455" s="1">
        <v>2012</v>
      </c>
      <c r="AB455" s="5">
        <v>0</v>
      </c>
      <c r="AC455" s="1" t="s">
        <v>3256</v>
      </c>
      <c r="AD455" s="1">
        <v>15</v>
      </c>
      <c r="AE455" s="1">
        <v>0</v>
      </c>
      <c r="AF455" s="1">
        <v>0.4</v>
      </c>
      <c r="AG455" s="1" t="s">
        <v>2994</v>
      </c>
      <c r="AH455" s="1">
        <v>15</v>
      </c>
      <c r="AI455" s="1">
        <v>0</v>
      </c>
      <c r="AJ455" s="1">
        <v>2</v>
      </c>
      <c r="AK455" s="1">
        <v>0</v>
      </c>
      <c r="AL455" s="4">
        <v>0</v>
      </c>
      <c r="AM455" s="1">
        <v>2489555</v>
      </c>
      <c r="AN455" s="1" t="s">
        <v>3257</v>
      </c>
      <c r="AO455" s="1" t="s">
        <v>1121</v>
      </c>
      <c r="AP455" s="1">
        <v>5494</v>
      </c>
      <c r="AQ455" s="1">
        <v>0.2</v>
      </c>
      <c r="AR455" s="1" t="s">
        <v>533</v>
      </c>
      <c r="AS455" s="1">
        <v>0</v>
      </c>
      <c r="AT455" s="1">
        <v>0</v>
      </c>
      <c r="AU455" s="1">
        <v>0</v>
      </c>
      <c r="AV455" s="1">
        <v>0</v>
      </c>
      <c r="AW455" s="4" t="s">
        <v>217</v>
      </c>
      <c r="AX455" s="3">
        <v>6.3640432098765434</v>
      </c>
      <c r="AY455" s="17">
        <v>0</v>
      </c>
      <c r="AZ455" s="17" t="s">
        <v>5091</v>
      </c>
      <c r="BA455" s="6" t="str">
        <f t="shared" si="78"/>
        <v>No Disponible</v>
      </c>
      <c r="BB455" s="6" t="s">
        <v>217</v>
      </c>
      <c r="BC455" s="6" t="str">
        <f t="shared" si="81"/>
        <v/>
      </c>
      <c r="BD455" s="6" t="str">
        <f t="shared" si="79"/>
        <v>Mayor a 100%</v>
      </c>
      <c r="BE455" s="6" t="s">
        <v>217</v>
      </c>
      <c r="BF455" s="6" t="str">
        <f t="shared" si="82"/>
        <v/>
      </c>
      <c r="BG455" s="6" t="str">
        <f t="shared" si="80"/>
        <v>Mayor a 100%</v>
      </c>
      <c r="BH455" s="2" t="s">
        <v>591</v>
      </c>
      <c r="BI455" s="2">
        <v>6.399537037037037</v>
      </c>
      <c r="BJ455" s="2">
        <v>8.3193981481481476</v>
      </c>
      <c r="BK455" s="2">
        <v>13.311037037037037</v>
      </c>
    </row>
    <row r="456" spans="1:63" ht="35.25" customHeight="1">
      <c r="A456" s="1">
        <v>10067</v>
      </c>
      <c r="B456" s="1">
        <v>1717</v>
      </c>
      <c r="C456" s="1" t="s">
        <v>221</v>
      </c>
      <c r="D456" s="1">
        <v>6</v>
      </c>
      <c r="E456" s="1" t="s">
        <v>0</v>
      </c>
      <c r="F456" s="1">
        <v>71633</v>
      </c>
      <c r="G456" s="1" t="s">
        <v>3278</v>
      </c>
      <c r="H456" s="1" t="s">
        <v>0</v>
      </c>
      <c r="I456" s="1" t="s">
        <v>3276</v>
      </c>
      <c r="J456" s="1">
        <v>68</v>
      </c>
      <c r="K456" s="1" t="s">
        <v>683</v>
      </c>
      <c r="L456" s="1">
        <v>229</v>
      </c>
      <c r="M456" s="1" t="s">
        <v>3277</v>
      </c>
      <c r="N456" s="1" t="s">
        <v>532</v>
      </c>
      <c r="O456" s="1" t="s">
        <v>533</v>
      </c>
      <c r="P456" s="1" t="s">
        <v>533</v>
      </c>
      <c r="Q456" s="1" t="s">
        <v>533</v>
      </c>
      <c r="R456" s="1" t="s">
        <v>532</v>
      </c>
      <c r="S456" s="1" t="s">
        <v>532</v>
      </c>
      <c r="T456" s="1" t="s">
        <v>533</v>
      </c>
      <c r="U456" s="1" t="s">
        <v>533</v>
      </c>
      <c r="V456" s="1" t="s">
        <v>533</v>
      </c>
      <c r="W456" s="1" t="s">
        <v>532</v>
      </c>
      <c r="X456" s="1">
        <v>2009</v>
      </c>
      <c r="Y456" s="1" t="s">
        <v>534</v>
      </c>
      <c r="Z456" s="1">
        <v>1</v>
      </c>
      <c r="AA456" s="1">
        <v>2010</v>
      </c>
      <c r="AB456" s="5">
        <v>220</v>
      </c>
      <c r="AC456" s="1" t="s">
        <v>3279</v>
      </c>
      <c r="AD456" s="1">
        <v>9</v>
      </c>
      <c r="AE456" s="1">
        <v>45</v>
      </c>
      <c r="AF456" s="1">
        <v>310</v>
      </c>
      <c r="AG456" s="1" t="s">
        <v>3280</v>
      </c>
      <c r="AH456" s="1">
        <v>15</v>
      </c>
      <c r="AI456" s="1">
        <v>55</v>
      </c>
      <c r="AJ456" s="1">
        <v>2</v>
      </c>
      <c r="AK456" s="1">
        <v>124416</v>
      </c>
      <c r="AL456" s="4">
        <v>3.9452054794520546</v>
      </c>
      <c r="AM456" s="1">
        <v>1748542</v>
      </c>
      <c r="AN456" s="1" t="s">
        <v>3281</v>
      </c>
      <c r="AO456" s="1" t="s">
        <v>2900</v>
      </c>
      <c r="AP456" s="1">
        <v>4198</v>
      </c>
      <c r="AQ456" s="1">
        <v>273</v>
      </c>
      <c r="AR456" s="1" t="s">
        <v>532</v>
      </c>
      <c r="AS456" s="1" t="s">
        <v>3282</v>
      </c>
      <c r="AT456" s="1" t="s">
        <v>939</v>
      </c>
      <c r="AU456" s="1" t="s">
        <v>3283</v>
      </c>
      <c r="AV456" s="1" t="s">
        <v>3284</v>
      </c>
      <c r="AW456" s="4">
        <v>4.2569999999999997</v>
      </c>
      <c r="AX456" s="3">
        <v>6.3640432098765434</v>
      </c>
      <c r="AY456" s="6">
        <v>1.4451302122534999E-2</v>
      </c>
      <c r="AZ456" s="6">
        <f t="shared" ref="AZ456:AZ464" si="83">AY456</f>
        <v>1.4451302122534999E-2</v>
      </c>
      <c r="BA456" s="6" t="str">
        <f t="shared" si="78"/>
        <v>Menor a 100%</v>
      </c>
      <c r="BB456" s="6">
        <v>1.7932752179327521E-2</v>
      </c>
      <c r="BC456" s="6">
        <f t="shared" si="81"/>
        <v>1.7932752179327521E-2</v>
      </c>
      <c r="BD456" s="6" t="str">
        <f t="shared" si="79"/>
        <v>Menor a 100%</v>
      </c>
      <c r="BE456" s="6">
        <v>0.92675721856989779</v>
      </c>
      <c r="BF456" s="6">
        <f t="shared" si="82"/>
        <v>0.92675721856989779</v>
      </c>
      <c r="BG456" s="6" t="str">
        <f t="shared" si="80"/>
        <v>Menor a 100%</v>
      </c>
      <c r="BH456" s="2" t="s">
        <v>591</v>
      </c>
      <c r="BI456" s="2">
        <v>6.399537037037037</v>
      </c>
      <c r="BJ456" s="2">
        <v>8.3193981481481476</v>
      </c>
      <c r="BK456" s="2">
        <v>13.311037037037037</v>
      </c>
    </row>
    <row r="457" spans="1:63" ht="35.25" customHeight="1">
      <c r="A457" s="1">
        <v>10068</v>
      </c>
      <c r="B457" s="1">
        <v>1717</v>
      </c>
      <c r="C457" s="1" t="s">
        <v>221</v>
      </c>
      <c r="D457" s="1">
        <v>6</v>
      </c>
      <c r="E457" s="1" t="s">
        <v>0</v>
      </c>
      <c r="F457" s="1">
        <v>71632</v>
      </c>
      <c r="G457" s="1" t="s">
        <v>3285</v>
      </c>
      <c r="H457" s="1" t="s">
        <v>0</v>
      </c>
      <c r="I457" s="1" t="s">
        <v>3276</v>
      </c>
      <c r="J457" s="1">
        <v>68</v>
      </c>
      <c r="K457" s="1" t="s">
        <v>683</v>
      </c>
      <c r="L457" s="1">
        <v>229</v>
      </c>
      <c r="M457" s="1" t="s">
        <v>3277</v>
      </c>
      <c r="N457" s="1" t="s">
        <v>532</v>
      </c>
      <c r="O457" s="1" t="s">
        <v>533</v>
      </c>
      <c r="P457" s="1" t="s">
        <v>533</v>
      </c>
      <c r="Q457" s="1" t="s">
        <v>533</v>
      </c>
      <c r="R457" s="1" t="s">
        <v>532</v>
      </c>
      <c r="S457" s="1" t="s">
        <v>532</v>
      </c>
      <c r="T457" s="1" t="s">
        <v>533</v>
      </c>
      <c r="U457" s="1" t="s">
        <v>533</v>
      </c>
      <c r="V457" s="1" t="s">
        <v>533</v>
      </c>
      <c r="W457" s="1" t="s">
        <v>532</v>
      </c>
      <c r="X457" s="1">
        <v>2009</v>
      </c>
      <c r="Y457" s="1" t="s">
        <v>534</v>
      </c>
      <c r="Z457" s="1">
        <v>1</v>
      </c>
      <c r="AA457" s="1">
        <v>2010</v>
      </c>
      <c r="AB457" s="5">
        <v>425</v>
      </c>
      <c r="AC457" s="1" t="s">
        <v>3279</v>
      </c>
      <c r="AD457" s="1">
        <v>8</v>
      </c>
      <c r="AE457" s="1">
        <v>35</v>
      </c>
      <c r="AF457" s="1">
        <v>605</v>
      </c>
      <c r="AG457" s="1" t="s">
        <v>3280</v>
      </c>
      <c r="AH457" s="1">
        <v>14</v>
      </c>
      <c r="AI457" s="1">
        <v>25</v>
      </c>
      <c r="AJ457" s="1">
        <v>2</v>
      </c>
      <c r="AK457" s="1">
        <v>186624</v>
      </c>
      <c r="AL457" s="4">
        <v>5.9178082191780819</v>
      </c>
      <c r="AM457" s="1">
        <v>1748542</v>
      </c>
      <c r="AN457" s="1" t="s">
        <v>3281</v>
      </c>
      <c r="AO457" s="1" t="s">
        <v>2900</v>
      </c>
      <c r="AP457" s="1">
        <v>4198</v>
      </c>
      <c r="AQ457" s="1">
        <v>530</v>
      </c>
      <c r="AR457" s="1" t="s">
        <v>532</v>
      </c>
      <c r="AS457" s="1" t="s">
        <v>3282</v>
      </c>
      <c r="AT457" s="1" t="s">
        <v>939</v>
      </c>
      <c r="AU457" s="1" t="s">
        <v>3283</v>
      </c>
      <c r="AV457" s="1" t="s">
        <v>3284</v>
      </c>
      <c r="AW457" s="4">
        <v>4.2569999999999997</v>
      </c>
      <c r="AX457" s="3">
        <v>6.3640432098765434</v>
      </c>
      <c r="AY457" s="6">
        <v>1.1165675885241665E-2</v>
      </c>
      <c r="AZ457" s="6">
        <f t="shared" si="83"/>
        <v>1.1165675885241665E-2</v>
      </c>
      <c r="BA457" s="6" t="str">
        <f t="shared" si="78"/>
        <v>Menor a 100%</v>
      </c>
      <c r="BB457" s="6">
        <v>1.3924254633360193E-2</v>
      </c>
      <c r="BC457" s="6">
        <f t="shared" si="81"/>
        <v>1.3924254633360193E-2</v>
      </c>
      <c r="BD457" s="6" t="str">
        <f t="shared" si="79"/>
        <v>Menor a 100%</v>
      </c>
      <c r="BE457" s="6">
        <v>1.3901358278548466</v>
      </c>
      <c r="BF457" s="6">
        <f t="shared" si="82"/>
        <v>1.3901358278548466</v>
      </c>
      <c r="BG457" s="6" t="str">
        <f t="shared" si="80"/>
        <v>Mayor a 100%</v>
      </c>
      <c r="BH457" s="2" t="s">
        <v>591</v>
      </c>
      <c r="BI457" s="2">
        <v>6.399537037037037</v>
      </c>
      <c r="BJ457" s="2">
        <v>8.3193981481481476</v>
      </c>
      <c r="BK457" s="2">
        <v>13.311037037037037</v>
      </c>
    </row>
    <row r="458" spans="1:63" ht="35.25" customHeight="1">
      <c r="A458" s="1">
        <v>10069</v>
      </c>
      <c r="B458" s="1">
        <v>1717</v>
      </c>
      <c r="C458" s="1" t="s">
        <v>221</v>
      </c>
      <c r="D458" s="1">
        <v>6</v>
      </c>
      <c r="E458" s="1" t="s">
        <v>0</v>
      </c>
      <c r="F458" s="1">
        <v>71631</v>
      </c>
      <c r="G458" s="1" t="s">
        <v>3286</v>
      </c>
      <c r="H458" s="1" t="s">
        <v>0</v>
      </c>
      <c r="I458" s="1" t="s">
        <v>3276</v>
      </c>
      <c r="J458" s="1">
        <v>68</v>
      </c>
      <c r="K458" s="1" t="s">
        <v>683</v>
      </c>
      <c r="L458" s="1">
        <v>229</v>
      </c>
      <c r="M458" s="1" t="s">
        <v>3277</v>
      </c>
      <c r="N458" s="1" t="s">
        <v>532</v>
      </c>
      <c r="O458" s="1" t="s">
        <v>533</v>
      </c>
      <c r="P458" s="1" t="s">
        <v>533</v>
      </c>
      <c r="Q458" s="1" t="s">
        <v>533</v>
      </c>
      <c r="R458" s="1" t="s">
        <v>532</v>
      </c>
      <c r="S458" s="1" t="s">
        <v>532</v>
      </c>
      <c r="T458" s="1" t="s">
        <v>533</v>
      </c>
      <c r="U458" s="1" t="s">
        <v>533</v>
      </c>
      <c r="V458" s="1" t="s">
        <v>533</v>
      </c>
      <c r="W458" s="1" t="s">
        <v>532</v>
      </c>
      <c r="X458" s="1">
        <v>2009</v>
      </c>
      <c r="Y458" s="1" t="s">
        <v>534</v>
      </c>
      <c r="Z458" s="1">
        <v>1</v>
      </c>
      <c r="AA458" s="1">
        <v>2010</v>
      </c>
      <c r="AB458" s="5">
        <v>320</v>
      </c>
      <c r="AC458" s="1" t="s">
        <v>3279</v>
      </c>
      <c r="AD458" s="1">
        <v>10</v>
      </c>
      <c r="AE458" s="1">
        <v>50</v>
      </c>
      <c r="AF458" s="1">
        <v>460</v>
      </c>
      <c r="AG458" s="1" t="s">
        <v>3280</v>
      </c>
      <c r="AH458" s="1">
        <v>17</v>
      </c>
      <c r="AI458" s="1">
        <v>5</v>
      </c>
      <c r="AJ458" s="1">
        <v>2</v>
      </c>
      <c r="AK458" s="1">
        <v>155520</v>
      </c>
      <c r="AL458" s="4">
        <v>4.9315068493150687</v>
      </c>
      <c r="AM458" s="1">
        <v>1748542</v>
      </c>
      <c r="AN458" s="1" t="s">
        <v>3281</v>
      </c>
      <c r="AO458" s="1" t="s">
        <v>2900</v>
      </c>
      <c r="AP458" s="1">
        <v>4198</v>
      </c>
      <c r="AQ458" s="1">
        <v>402</v>
      </c>
      <c r="AR458" s="1" t="s">
        <v>532</v>
      </c>
      <c r="AS458" s="1" t="s">
        <v>3282</v>
      </c>
      <c r="AT458" s="1" t="s">
        <v>939</v>
      </c>
      <c r="AU458" s="1" t="s">
        <v>3283</v>
      </c>
      <c r="AV458" s="1" t="s">
        <v>3284</v>
      </c>
      <c r="AW458" s="4">
        <v>4.2569999999999997</v>
      </c>
      <c r="AX458" s="3">
        <v>6.3640432098765434</v>
      </c>
      <c r="AY458" s="6">
        <v>1.226742997342057E-2</v>
      </c>
      <c r="AZ458" s="6">
        <f t="shared" si="83"/>
        <v>1.226742997342057E-2</v>
      </c>
      <c r="BA458" s="6" t="str">
        <f t="shared" si="78"/>
        <v>Menor a 100%</v>
      </c>
      <c r="BB458" s="6">
        <v>1.541095890410959E-2</v>
      </c>
      <c r="BC458" s="6">
        <f t="shared" si="81"/>
        <v>1.541095890410959E-2</v>
      </c>
      <c r="BD458" s="6" t="str">
        <f t="shared" si="79"/>
        <v>Menor a 100%</v>
      </c>
      <c r="BE458" s="6">
        <v>1.1584465232123724</v>
      </c>
      <c r="BF458" s="6">
        <f t="shared" si="82"/>
        <v>1.1584465232123724</v>
      </c>
      <c r="BG458" s="6" t="str">
        <f t="shared" si="80"/>
        <v>Mayor a 100%</v>
      </c>
      <c r="BH458" s="2" t="s">
        <v>591</v>
      </c>
      <c r="BI458" s="2">
        <v>6.399537037037037</v>
      </c>
      <c r="BJ458" s="2">
        <v>8.3193981481481476</v>
      </c>
      <c r="BK458" s="2">
        <v>13.311037037037037</v>
      </c>
    </row>
    <row r="459" spans="1:63" ht="35.25" customHeight="1">
      <c r="A459" s="1">
        <v>10127</v>
      </c>
      <c r="B459" s="1">
        <v>20063</v>
      </c>
      <c r="C459" s="1" t="s">
        <v>220</v>
      </c>
      <c r="D459" s="1">
        <v>5</v>
      </c>
      <c r="E459" s="1" t="s">
        <v>446</v>
      </c>
      <c r="F459" s="1">
        <v>755</v>
      </c>
      <c r="G459" s="1" t="s">
        <v>3287</v>
      </c>
      <c r="H459" s="1" t="s">
        <v>446</v>
      </c>
      <c r="I459" s="1" t="s">
        <v>3288</v>
      </c>
      <c r="J459" s="1">
        <v>19</v>
      </c>
      <c r="K459" s="1" t="s">
        <v>712</v>
      </c>
      <c r="L459" s="1">
        <v>622</v>
      </c>
      <c r="M459" s="1" t="s">
        <v>3289</v>
      </c>
      <c r="N459" s="1" t="s">
        <v>532</v>
      </c>
      <c r="O459" s="1" t="s">
        <v>533</v>
      </c>
      <c r="P459" s="1" t="s">
        <v>533</v>
      </c>
      <c r="Q459" s="1" t="s">
        <v>533</v>
      </c>
      <c r="R459" s="1" t="s">
        <v>533</v>
      </c>
      <c r="S459" s="1" t="s">
        <v>533</v>
      </c>
      <c r="T459" s="1" t="s">
        <v>533</v>
      </c>
      <c r="U459" s="1" t="s">
        <v>533</v>
      </c>
      <c r="V459" s="1" t="s">
        <v>533</v>
      </c>
      <c r="W459" s="1" t="s">
        <v>533</v>
      </c>
      <c r="X459" s="1">
        <v>2009</v>
      </c>
      <c r="Y459" s="1" t="s">
        <v>534</v>
      </c>
      <c r="Z459" s="1">
        <v>1</v>
      </c>
      <c r="AA459" s="1">
        <v>2011</v>
      </c>
      <c r="AB459" s="5">
        <v>140</v>
      </c>
      <c r="AC459" s="1" t="s">
        <v>1076</v>
      </c>
      <c r="AD459" s="1">
        <v>10</v>
      </c>
      <c r="AE459" s="1">
        <v>15</v>
      </c>
      <c r="AF459" s="1">
        <v>150</v>
      </c>
      <c r="AG459" s="1" t="s">
        <v>2989</v>
      </c>
      <c r="AH459" s="1">
        <v>16</v>
      </c>
      <c r="AI459" s="1">
        <v>12</v>
      </c>
      <c r="AJ459" s="1">
        <v>2</v>
      </c>
      <c r="AK459" s="1">
        <v>83625</v>
      </c>
      <c r="AL459" s="4">
        <v>2.6517313546423136</v>
      </c>
      <c r="AM459" s="1">
        <v>2070805</v>
      </c>
      <c r="AN459" s="1" t="s">
        <v>3290</v>
      </c>
      <c r="AO459" s="1" t="s">
        <v>629</v>
      </c>
      <c r="AP459" s="1">
        <v>4548</v>
      </c>
      <c r="AQ459" s="1">
        <v>150</v>
      </c>
      <c r="AR459" s="1" t="s">
        <v>532</v>
      </c>
      <c r="AS459" s="1" t="s">
        <v>3291</v>
      </c>
      <c r="AT459" s="1" t="s">
        <v>2584</v>
      </c>
      <c r="AU459" s="1" t="s">
        <v>3292</v>
      </c>
      <c r="AV459" s="1" t="s">
        <v>3293</v>
      </c>
      <c r="AW459" s="4">
        <v>3</v>
      </c>
      <c r="AX459" s="3">
        <v>2.3736111111111109</v>
      </c>
      <c r="AY459" s="6">
        <v>1.7678209030948758E-2</v>
      </c>
      <c r="AZ459" s="6">
        <f t="shared" si="83"/>
        <v>1.7678209030948758E-2</v>
      </c>
      <c r="BA459" s="6" t="str">
        <f t="shared" si="78"/>
        <v>Menor a 100%</v>
      </c>
      <c r="BB459" s="6">
        <v>1.8940938247445097E-2</v>
      </c>
      <c r="BC459" s="6">
        <f t="shared" si="81"/>
        <v>1.8940938247445097E-2</v>
      </c>
      <c r="BD459" s="6" t="str">
        <f t="shared" si="79"/>
        <v>Menor a 100%</v>
      </c>
      <c r="BE459" s="6">
        <v>0.88391045154743786</v>
      </c>
      <c r="BF459" s="6">
        <f t="shared" si="82"/>
        <v>0.88391045154743786</v>
      </c>
      <c r="BG459" s="6" t="str">
        <f t="shared" si="80"/>
        <v>Menor a 100%</v>
      </c>
      <c r="BH459" s="2" t="s">
        <v>591</v>
      </c>
      <c r="BI459" s="2">
        <v>2.4041666666666668</v>
      </c>
      <c r="BJ459" s="2">
        <v>3.1254166666666667</v>
      </c>
      <c r="BK459" s="2">
        <v>5.0006666666666675</v>
      </c>
    </row>
    <row r="460" spans="1:63" ht="35.25" customHeight="1">
      <c r="A460" s="1">
        <v>10147</v>
      </c>
      <c r="B460" s="1">
        <v>22783</v>
      </c>
      <c r="C460" s="1" t="s">
        <v>219</v>
      </c>
      <c r="D460" s="1">
        <v>5</v>
      </c>
      <c r="E460" s="1" t="s">
        <v>446</v>
      </c>
      <c r="F460" s="1">
        <v>239</v>
      </c>
      <c r="G460" s="1" t="s">
        <v>2894</v>
      </c>
      <c r="H460" s="1" t="s">
        <v>446</v>
      </c>
      <c r="I460" s="1" t="s">
        <v>3294</v>
      </c>
      <c r="J460" s="1">
        <v>15</v>
      </c>
      <c r="K460" s="1" t="s">
        <v>828</v>
      </c>
      <c r="L460" s="1">
        <v>646</v>
      </c>
      <c r="M460" s="1" t="s">
        <v>3295</v>
      </c>
      <c r="N460" s="1" t="s">
        <v>532</v>
      </c>
      <c r="O460" s="1" t="s">
        <v>533</v>
      </c>
      <c r="P460" s="1" t="s">
        <v>533</v>
      </c>
      <c r="Q460" s="1" t="s">
        <v>533</v>
      </c>
      <c r="R460" s="1" t="s">
        <v>532</v>
      </c>
      <c r="S460" s="1" t="s">
        <v>533</v>
      </c>
      <c r="T460" s="1" t="s">
        <v>532</v>
      </c>
      <c r="U460" s="1" t="s">
        <v>532</v>
      </c>
      <c r="V460" s="1" t="s">
        <v>533</v>
      </c>
      <c r="W460" s="1" t="s">
        <v>532</v>
      </c>
      <c r="X460" s="1">
        <v>2009</v>
      </c>
      <c r="Y460" s="1" t="s">
        <v>534</v>
      </c>
      <c r="Z460" s="1">
        <v>1</v>
      </c>
      <c r="AA460" s="1">
        <v>2012</v>
      </c>
      <c r="AB460" s="5">
        <v>20</v>
      </c>
      <c r="AC460" s="1" t="s">
        <v>3296</v>
      </c>
      <c r="AD460" s="1">
        <v>7</v>
      </c>
      <c r="AE460" s="1">
        <v>20</v>
      </c>
      <c r="AF460" s="1">
        <v>45</v>
      </c>
      <c r="AG460" s="1" t="s">
        <v>3297</v>
      </c>
      <c r="AH460" s="1">
        <v>8</v>
      </c>
      <c r="AI460" s="1">
        <v>15</v>
      </c>
      <c r="AJ460" s="1">
        <v>1</v>
      </c>
      <c r="AK460" s="1">
        <v>469571.04</v>
      </c>
      <c r="AL460" s="4">
        <v>14.89</v>
      </c>
      <c r="AM460" s="1">
        <v>2489553</v>
      </c>
      <c r="AN460" s="1" t="s">
        <v>3298</v>
      </c>
      <c r="AO460" s="1" t="s">
        <v>1549</v>
      </c>
      <c r="AP460" s="1">
        <v>4788</v>
      </c>
      <c r="AQ460" s="1">
        <v>30</v>
      </c>
      <c r="AR460" s="1" t="s">
        <v>532</v>
      </c>
      <c r="AS460" s="1" t="s">
        <v>3299</v>
      </c>
      <c r="AT460" s="1" t="s">
        <v>892</v>
      </c>
      <c r="AU460" s="1" t="s">
        <v>2566</v>
      </c>
      <c r="AV460" s="1" t="s">
        <v>1089</v>
      </c>
      <c r="AW460" s="4">
        <v>13.8</v>
      </c>
      <c r="AX460" s="3">
        <v>10.484876543209877</v>
      </c>
      <c r="AY460" s="6">
        <v>0.49633333333333335</v>
      </c>
      <c r="AZ460" s="6">
        <f t="shared" si="83"/>
        <v>0.49633333333333335</v>
      </c>
      <c r="BA460" s="6" t="str">
        <f t="shared" si="78"/>
        <v>Menor a 100%</v>
      </c>
      <c r="BB460" s="6">
        <v>0.74450000000000005</v>
      </c>
      <c r="BC460" s="6">
        <f t="shared" si="81"/>
        <v>0.74450000000000005</v>
      </c>
      <c r="BD460" s="6" t="str">
        <f t="shared" si="79"/>
        <v>Menor a 100%</v>
      </c>
      <c r="BE460" s="6">
        <v>1.0789855072463768</v>
      </c>
      <c r="BF460" s="6">
        <f t="shared" si="82"/>
        <v>1.0789855072463768</v>
      </c>
      <c r="BG460" s="6" t="str">
        <f t="shared" si="80"/>
        <v>Mayor a 100%</v>
      </c>
      <c r="BH460" s="2" t="s">
        <v>591</v>
      </c>
      <c r="BI460" s="2">
        <v>10.642824074074074</v>
      </c>
      <c r="BJ460" s="2">
        <v>13.835671296296297</v>
      </c>
      <c r="BK460" s="2">
        <v>22.137074074074079</v>
      </c>
    </row>
    <row r="461" spans="1:63" ht="35.25" customHeight="1">
      <c r="A461" s="1">
        <v>10148</v>
      </c>
      <c r="B461" s="1">
        <v>22783</v>
      </c>
      <c r="C461" s="1" t="s">
        <v>219</v>
      </c>
      <c r="D461" s="1">
        <v>6</v>
      </c>
      <c r="E461" s="1" t="s">
        <v>0</v>
      </c>
      <c r="F461" s="1">
        <v>1976</v>
      </c>
      <c r="G461" s="1" t="s">
        <v>3300</v>
      </c>
      <c r="H461" s="1" t="s">
        <v>0</v>
      </c>
      <c r="I461" s="1" t="s">
        <v>3294</v>
      </c>
      <c r="J461" s="1">
        <v>15</v>
      </c>
      <c r="K461" s="1" t="s">
        <v>828</v>
      </c>
      <c r="L461" s="1">
        <v>646</v>
      </c>
      <c r="M461" s="1" t="s">
        <v>3295</v>
      </c>
      <c r="N461" s="1" t="s">
        <v>532</v>
      </c>
      <c r="O461" s="1" t="s">
        <v>533</v>
      </c>
      <c r="P461" s="1" t="s">
        <v>533</v>
      </c>
      <c r="Q461" s="1" t="s">
        <v>533</v>
      </c>
      <c r="R461" s="1" t="s">
        <v>532</v>
      </c>
      <c r="S461" s="1" t="s">
        <v>533</v>
      </c>
      <c r="T461" s="1" t="s">
        <v>533</v>
      </c>
      <c r="U461" s="1" t="s">
        <v>533</v>
      </c>
      <c r="V461" s="1" t="s">
        <v>533</v>
      </c>
      <c r="W461" s="1" t="s">
        <v>532</v>
      </c>
      <c r="X461" s="1">
        <v>2009</v>
      </c>
      <c r="Y461" s="1" t="s">
        <v>534</v>
      </c>
      <c r="Z461" s="1">
        <v>1</v>
      </c>
      <c r="AA461" s="1">
        <v>2012</v>
      </c>
      <c r="AB461" s="5">
        <v>0</v>
      </c>
      <c r="AC461" s="1" t="s">
        <v>3296</v>
      </c>
      <c r="AD461" s="1">
        <v>0</v>
      </c>
      <c r="AE461" s="1">
        <v>0</v>
      </c>
      <c r="AF461" s="1">
        <v>0</v>
      </c>
      <c r="AG461" s="1" t="s">
        <v>3297</v>
      </c>
      <c r="AH461" s="1">
        <v>0</v>
      </c>
      <c r="AI461" s="1">
        <v>0</v>
      </c>
      <c r="AJ461" s="1">
        <v>2</v>
      </c>
      <c r="AK461" s="1">
        <v>0</v>
      </c>
      <c r="AL461" s="4">
        <v>0</v>
      </c>
      <c r="AM461" s="1">
        <v>2489553</v>
      </c>
      <c r="AN461" s="1" t="s">
        <v>3298</v>
      </c>
      <c r="AO461" s="1" t="s">
        <v>1549</v>
      </c>
      <c r="AP461" s="1">
        <v>4788</v>
      </c>
      <c r="AQ461" s="1">
        <v>0</v>
      </c>
      <c r="AR461" s="1" t="s">
        <v>532</v>
      </c>
      <c r="AS461" s="1" t="s">
        <v>3299</v>
      </c>
      <c r="AT461" s="1" t="s">
        <v>892</v>
      </c>
      <c r="AU461" s="1" t="s">
        <v>880</v>
      </c>
      <c r="AV461" s="1" t="s">
        <v>1089</v>
      </c>
      <c r="AW461" s="4">
        <v>13.8</v>
      </c>
      <c r="AX461" s="3">
        <v>10.484876543209877</v>
      </c>
      <c r="AY461" s="6" t="s">
        <v>217</v>
      </c>
      <c r="AZ461" s="6" t="str">
        <f t="shared" si="83"/>
        <v/>
      </c>
      <c r="BA461" s="6" t="str">
        <f t="shared" si="78"/>
        <v>Mayor a 100%</v>
      </c>
      <c r="BB461" s="6" t="s">
        <v>217</v>
      </c>
      <c r="BC461" s="6" t="str">
        <f t="shared" si="81"/>
        <v/>
      </c>
      <c r="BD461" s="6" t="str">
        <f t="shared" si="79"/>
        <v>Mayor a 100%</v>
      </c>
      <c r="BE461" s="6">
        <v>0</v>
      </c>
      <c r="BF461" s="6">
        <f t="shared" si="82"/>
        <v>0</v>
      </c>
      <c r="BG461" s="6" t="str">
        <f t="shared" si="80"/>
        <v>Menor a 100%</v>
      </c>
      <c r="BH461" s="2" t="s">
        <v>591</v>
      </c>
      <c r="BI461" s="2">
        <v>10.642824074074074</v>
      </c>
      <c r="BJ461" s="2">
        <v>13.835671296296297</v>
      </c>
      <c r="BK461" s="2">
        <v>22.137074074074079</v>
      </c>
    </row>
    <row r="462" spans="1:63" ht="35.25" customHeight="1">
      <c r="A462" s="1">
        <v>10188</v>
      </c>
      <c r="B462" s="1">
        <v>2888</v>
      </c>
      <c r="C462" s="1" t="s">
        <v>218</v>
      </c>
      <c r="D462" s="1">
        <v>5</v>
      </c>
      <c r="E462" s="1" t="s">
        <v>446</v>
      </c>
      <c r="F462" s="1">
        <v>152</v>
      </c>
      <c r="G462" s="1" t="s">
        <v>3301</v>
      </c>
      <c r="H462" s="1" t="s">
        <v>446</v>
      </c>
      <c r="I462" s="1" t="s">
        <v>3302</v>
      </c>
      <c r="J462" s="1">
        <v>15</v>
      </c>
      <c r="K462" s="1" t="s">
        <v>828</v>
      </c>
      <c r="L462" s="1">
        <v>332</v>
      </c>
      <c r="M462" s="1" t="s">
        <v>3303</v>
      </c>
      <c r="N462" s="1" t="s">
        <v>532</v>
      </c>
      <c r="O462" s="1" t="s">
        <v>533</v>
      </c>
      <c r="P462" s="1" t="s">
        <v>533</v>
      </c>
      <c r="Q462" s="1" t="s">
        <v>533</v>
      </c>
      <c r="R462" s="1" t="s">
        <v>532</v>
      </c>
      <c r="S462" s="1" t="s">
        <v>532</v>
      </c>
      <c r="T462" s="1" t="s">
        <v>533</v>
      </c>
      <c r="U462" s="1" t="s">
        <v>533</v>
      </c>
      <c r="V462" s="1" t="s">
        <v>532</v>
      </c>
      <c r="W462" s="1" t="s">
        <v>532</v>
      </c>
      <c r="X462" s="1">
        <v>2009</v>
      </c>
      <c r="Y462" s="1" t="s">
        <v>534</v>
      </c>
      <c r="Z462" s="1">
        <v>1</v>
      </c>
      <c r="AA462" s="1">
        <v>2009</v>
      </c>
      <c r="AB462" s="5">
        <v>5.47</v>
      </c>
      <c r="AC462" s="1" t="s">
        <v>3304</v>
      </c>
      <c r="AD462" s="1">
        <v>8</v>
      </c>
      <c r="AE462" s="1">
        <v>0</v>
      </c>
      <c r="AF462" s="1">
        <v>10.3</v>
      </c>
      <c r="AG462" s="1" t="s">
        <v>2178</v>
      </c>
      <c r="AH462" s="1">
        <v>10</v>
      </c>
      <c r="AI462" s="1">
        <v>0</v>
      </c>
      <c r="AJ462" s="1">
        <v>2</v>
      </c>
      <c r="AK462" s="1">
        <v>103000</v>
      </c>
      <c r="AL462" s="4">
        <v>3.2661085743277525</v>
      </c>
      <c r="AM462" s="1">
        <v>1640438</v>
      </c>
      <c r="AN462" s="1" t="s">
        <v>3305</v>
      </c>
      <c r="AO462" s="1" t="s">
        <v>1347</v>
      </c>
      <c r="AP462" s="1">
        <v>5078</v>
      </c>
      <c r="AQ462" s="1" t="s">
        <v>217</v>
      </c>
      <c r="AR462" s="1" t="s">
        <v>532</v>
      </c>
      <c r="AS462" s="1" t="s">
        <v>3306</v>
      </c>
      <c r="AT462" s="1" t="s">
        <v>892</v>
      </c>
      <c r="AU462" s="1" t="s">
        <v>3307</v>
      </c>
      <c r="AV462" s="1" t="s">
        <v>3308</v>
      </c>
      <c r="AW462" s="4">
        <v>3.12</v>
      </c>
      <c r="AX462" s="3">
        <v>2.3777777777777778</v>
      </c>
      <c r="AY462" s="6" t="s">
        <v>217</v>
      </c>
      <c r="AZ462" s="6" t="str">
        <f t="shared" si="83"/>
        <v/>
      </c>
      <c r="BA462" s="6" t="str">
        <f t="shared" si="78"/>
        <v>Mayor a 100%</v>
      </c>
      <c r="BB462" s="6">
        <v>0.59709480335059462</v>
      </c>
      <c r="BC462" s="6">
        <f t="shared" si="81"/>
        <v>0.59709480335059462</v>
      </c>
      <c r="BD462" s="6" t="str">
        <f t="shared" si="79"/>
        <v>Menor a 100%</v>
      </c>
      <c r="BE462" s="6">
        <v>1.0468296712588949</v>
      </c>
      <c r="BF462" s="6">
        <f t="shared" si="82"/>
        <v>1.0468296712588949</v>
      </c>
      <c r="BG462" s="6" t="str">
        <f t="shared" si="80"/>
        <v>Mayor a 100%</v>
      </c>
      <c r="BH462" s="2" t="s">
        <v>591</v>
      </c>
      <c r="BI462" s="2">
        <v>2.3791666666666669</v>
      </c>
      <c r="BJ462" s="2">
        <v>3.092916666666667</v>
      </c>
      <c r="BK462" s="2">
        <v>4.9486666666666679</v>
      </c>
    </row>
    <row r="463" spans="1:63" ht="35.25" customHeight="1">
      <c r="A463" s="1">
        <v>10207</v>
      </c>
      <c r="B463" s="1">
        <v>622</v>
      </c>
      <c r="C463" s="1" t="s">
        <v>216</v>
      </c>
      <c r="D463" s="1">
        <v>5</v>
      </c>
      <c r="E463" s="1" t="s">
        <v>446</v>
      </c>
      <c r="F463" s="1">
        <v>71717</v>
      </c>
      <c r="G463" s="1" t="s">
        <v>3309</v>
      </c>
      <c r="H463" s="1" t="s">
        <v>446</v>
      </c>
      <c r="I463" s="1" t="s">
        <v>3310</v>
      </c>
      <c r="J463" s="1">
        <v>81</v>
      </c>
      <c r="K463" s="1" t="s">
        <v>627</v>
      </c>
      <c r="L463" s="1">
        <v>736</v>
      </c>
      <c r="M463" s="1" t="s">
        <v>3311</v>
      </c>
      <c r="N463" s="1" t="s">
        <v>532</v>
      </c>
      <c r="O463" s="1" t="s">
        <v>532</v>
      </c>
      <c r="P463" s="1" t="s">
        <v>532</v>
      </c>
      <c r="Q463" s="1" t="s">
        <v>533</v>
      </c>
      <c r="R463" s="1" t="s">
        <v>532</v>
      </c>
      <c r="S463" s="1" t="s">
        <v>532</v>
      </c>
      <c r="T463" s="1" t="s">
        <v>533</v>
      </c>
      <c r="U463" s="1" t="s">
        <v>533</v>
      </c>
      <c r="V463" s="1" t="s">
        <v>532</v>
      </c>
      <c r="W463" s="1" t="s">
        <v>532</v>
      </c>
      <c r="X463" s="1">
        <v>2009</v>
      </c>
      <c r="Y463" s="1" t="s">
        <v>534</v>
      </c>
      <c r="Z463" s="1">
        <v>1</v>
      </c>
      <c r="AA463" s="1">
        <v>2012</v>
      </c>
      <c r="AB463" s="5">
        <v>2084.3000000000002</v>
      </c>
      <c r="AC463" s="1" t="s">
        <v>605</v>
      </c>
      <c r="AD463" s="1">
        <v>10</v>
      </c>
      <c r="AE463" s="1">
        <v>30</v>
      </c>
      <c r="AF463" s="1">
        <v>17922.400000000001</v>
      </c>
      <c r="AG463" s="1" t="s">
        <v>3312</v>
      </c>
      <c r="AH463" s="1">
        <v>15</v>
      </c>
      <c r="AI463" s="1">
        <v>0</v>
      </c>
      <c r="AJ463" s="1">
        <v>1</v>
      </c>
      <c r="AK463" s="1">
        <v>3071597.55</v>
      </c>
      <c r="AL463" s="4">
        <v>97.399719368340939</v>
      </c>
      <c r="AM463" s="1">
        <v>2489480</v>
      </c>
      <c r="AN463" s="1" t="s">
        <v>3313</v>
      </c>
      <c r="AO463" s="1" t="s">
        <v>3314</v>
      </c>
      <c r="AP463" s="1">
        <v>4906</v>
      </c>
      <c r="AQ463" s="1">
        <v>2287.84</v>
      </c>
      <c r="AR463" s="1" t="s">
        <v>532</v>
      </c>
      <c r="AS463" s="1" t="s">
        <v>3315</v>
      </c>
      <c r="AT463" s="1" t="s">
        <v>633</v>
      </c>
      <c r="AU463" s="1" t="s">
        <v>2644</v>
      </c>
      <c r="AV463" s="1" t="s">
        <v>3316</v>
      </c>
      <c r="AW463" s="4">
        <v>250</v>
      </c>
      <c r="AX463" s="3">
        <v>66.739583333333329</v>
      </c>
      <c r="AY463" s="6">
        <v>4.2572784534032508E-2</v>
      </c>
      <c r="AZ463" s="6">
        <f t="shared" si="83"/>
        <v>4.2572784534032508E-2</v>
      </c>
      <c r="BA463" s="6" t="str">
        <f t="shared" si="78"/>
        <v>Menor a 100%</v>
      </c>
      <c r="BB463" s="6">
        <v>4.6730182492127299E-2</v>
      </c>
      <c r="BC463" s="6">
        <f t="shared" si="81"/>
        <v>4.6730182492127299E-2</v>
      </c>
      <c r="BD463" s="6" t="str">
        <f t="shared" si="79"/>
        <v>Menor a 100%</v>
      </c>
      <c r="BE463" s="6">
        <v>0.38959887747336375</v>
      </c>
      <c r="BF463" s="6">
        <f t="shared" si="82"/>
        <v>0.38959887747336375</v>
      </c>
      <c r="BG463" s="6" t="str">
        <f t="shared" si="80"/>
        <v>Menor a 100%</v>
      </c>
      <c r="BH463" s="2" t="s">
        <v>543</v>
      </c>
      <c r="BI463" s="2">
        <v>67.439583333333331</v>
      </c>
      <c r="BJ463" s="2">
        <v>80.927499999999995</v>
      </c>
      <c r="BK463" s="2">
        <v>121.39124999999999</v>
      </c>
    </row>
    <row r="464" spans="1:63" ht="35.25" customHeight="1">
      <c r="A464" s="1">
        <v>10267</v>
      </c>
      <c r="B464" s="1">
        <v>20026</v>
      </c>
      <c r="C464" s="1" t="s">
        <v>215</v>
      </c>
      <c r="D464" s="1">
        <v>6</v>
      </c>
      <c r="E464" s="1" t="s">
        <v>0</v>
      </c>
      <c r="F464" s="1">
        <v>71710</v>
      </c>
      <c r="G464" s="1" t="s">
        <v>1194</v>
      </c>
      <c r="H464" s="1" t="s">
        <v>0</v>
      </c>
      <c r="I464" s="1" t="s">
        <v>3317</v>
      </c>
      <c r="J464" s="1">
        <v>54</v>
      </c>
      <c r="K464" s="1" t="s">
        <v>615</v>
      </c>
      <c r="L464" s="1">
        <v>599</v>
      </c>
      <c r="M464" s="1" t="s">
        <v>3318</v>
      </c>
      <c r="N464" s="1" t="s">
        <v>532</v>
      </c>
      <c r="O464" s="1" t="s">
        <v>533</v>
      </c>
      <c r="P464" s="1" t="s">
        <v>533</v>
      </c>
      <c r="Q464" s="1" t="s">
        <v>533</v>
      </c>
      <c r="R464" s="1" t="s">
        <v>533</v>
      </c>
      <c r="S464" s="1" t="s">
        <v>533</v>
      </c>
      <c r="T464" s="1" t="s">
        <v>533</v>
      </c>
      <c r="U464" s="1" t="s">
        <v>532</v>
      </c>
      <c r="V464" s="1" t="s">
        <v>533</v>
      </c>
      <c r="W464" s="1" t="s">
        <v>532</v>
      </c>
      <c r="X464" s="1">
        <v>2009</v>
      </c>
      <c r="Y464" s="1" t="s">
        <v>534</v>
      </c>
      <c r="Z464" s="1">
        <v>1</v>
      </c>
      <c r="AA464" s="1">
        <v>2012</v>
      </c>
      <c r="AB464" s="5">
        <v>28</v>
      </c>
      <c r="AC464" s="1" t="s">
        <v>3319</v>
      </c>
      <c r="AD464" s="1">
        <v>10</v>
      </c>
      <c r="AE464" s="1">
        <v>15</v>
      </c>
      <c r="AF464" s="1">
        <v>37</v>
      </c>
      <c r="AG464" s="1" t="s">
        <v>2124</v>
      </c>
      <c r="AH464" s="1">
        <v>10</v>
      </c>
      <c r="AI464" s="1">
        <v>15</v>
      </c>
      <c r="AJ464" s="1">
        <v>2</v>
      </c>
      <c r="AK464" s="1">
        <v>275940</v>
      </c>
      <c r="AL464" s="4">
        <v>8.75</v>
      </c>
      <c r="AM464" s="1">
        <v>2489487</v>
      </c>
      <c r="AN464" s="1" t="s">
        <v>3320</v>
      </c>
      <c r="AO464" s="1" t="s">
        <v>3321</v>
      </c>
      <c r="AP464" s="1">
        <v>5043</v>
      </c>
      <c r="AQ464" s="1">
        <v>33</v>
      </c>
      <c r="AR464" s="1" t="s">
        <v>532</v>
      </c>
      <c r="AS464" s="1" t="s">
        <v>3322</v>
      </c>
      <c r="AT464" s="1" t="s">
        <v>622</v>
      </c>
      <c r="AU464" s="1" t="s">
        <v>3323</v>
      </c>
      <c r="AV464" s="1" t="s">
        <v>3324</v>
      </c>
      <c r="AW464" s="4">
        <v>12</v>
      </c>
      <c r="AX464" s="3">
        <v>5.1412808641975314</v>
      </c>
      <c r="AY464" s="6">
        <v>0.26515151515151514</v>
      </c>
      <c r="AZ464" s="6">
        <f t="shared" si="83"/>
        <v>0.26515151515151514</v>
      </c>
      <c r="BA464" s="6" t="str">
        <f t="shared" si="78"/>
        <v>Menor a 100%</v>
      </c>
      <c r="BB464" s="6">
        <v>0.3125</v>
      </c>
      <c r="BC464" s="6">
        <f t="shared" si="81"/>
        <v>0.3125</v>
      </c>
      <c r="BD464" s="6" t="str">
        <f t="shared" si="79"/>
        <v>Menor a 100%</v>
      </c>
      <c r="BE464" s="6">
        <v>0.72916666666666663</v>
      </c>
      <c r="BF464" s="6">
        <f t="shared" si="82"/>
        <v>0.72916666666666663</v>
      </c>
      <c r="BG464" s="6" t="str">
        <f t="shared" si="80"/>
        <v>Menor a 100%</v>
      </c>
      <c r="BH464" s="2" t="s">
        <v>591</v>
      </c>
      <c r="BI464" s="2">
        <v>5.1537037037037035</v>
      </c>
      <c r="BJ464" s="2">
        <v>6.6998148148148147</v>
      </c>
      <c r="BK464" s="2">
        <v>10.719703703703704</v>
      </c>
    </row>
    <row r="465" spans="1:63" ht="35.25" customHeight="1">
      <c r="A465" s="1">
        <v>10287</v>
      </c>
      <c r="B465" s="1">
        <v>21875</v>
      </c>
      <c r="C465" s="1" t="s">
        <v>214</v>
      </c>
      <c r="D465" s="1">
        <v>5</v>
      </c>
      <c r="E465" s="1" t="s">
        <v>446</v>
      </c>
      <c r="F465" s="1">
        <v>71700</v>
      </c>
      <c r="G465" s="1" t="s">
        <v>3325</v>
      </c>
      <c r="H465" s="1" t="s">
        <v>446</v>
      </c>
      <c r="I465" s="1" t="s">
        <v>3326</v>
      </c>
      <c r="J465" s="1">
        <v>41</v>
      </c>
      <c r="K465" s="1" t="s">
        <v>638</v>
      </c>
      <c r="L465" s="1">
        <v>132</v>
      </c>
      <c r="M465" s="1" t="s">
        <v>3327</v>
      </c>
      <c r="N465" s="1" t="s">
        <v>532</v>
      </c>
      <c r="O465" s="1" t="s">
        <v>532</v>
      </c>
      <c r="P465" s="1" t="s">
        <v>533</v>
      </c>
      <c r="Q465" s="1" t="s">
        <v>533</v>
      </c>
      <c r="R465" s="1" t="s">
        <v>532</v>
      </c>
      <c r="S465" s="1" t="s">
        <v>532</v>
      </c>
      <c r="T465" s="1" t="s">
        <v>533</v>
      </c>
      <c r="U465" s="1" t="s">
        <v>532</v>
      </c>
      <c r="V465" s="1" t="s">
        <v>533</v>
      </c>
      <c r="W465" s="1" t="s">
        <v>532</v>
      </c>
      <c r="X465" s="1">
        <v>2009</v>
      </c>
      <c r="Y465" s="1" t="s">
        <v>534</v>
      </c>
      <c r="Z465" s="1">
        <v>1</v>
      </c>
      <c r="AA465" s="1">
        <v>2012</v>
      </c>
      <c r="AB465" s="5">
        <v>485</v>
      </c>
      <c r="AC465" s="1" t="s">
        <v>3328</v>
      </c>
      <c r="AD465" s="1">
        <v>10</v>
      </c>
      <c r="AE465" s="1">
        <v>30</v>
      </c>
      <c r="AF465" s="1">
        <v>874</v>
      </c>
      <c r="AG465" s="1" t="s">
        <v>3329</v>
      </c>
      <c r="AH465" s="1">
        <v>3</v>
      </c>
      <c r="AI465" s="1">
        <v>10</v>
      </c>
      <c r="AJ465" s="1">
        <v>1</v>
      </c>
      <c r="AK465" s="1">
        <v>0</v>
      </c>
      <c r="AL465" s="4">
        <v>0</v>
      </c>
      <c r="AM465" s="1">
        <v>2489483</v>
      </c>
      <c r="AN465" s="1" t="s">
        <v>3330</v>
      </c>
      <c r="AO465" s="1" t="s">
        <v>3331</v>
      </c>
      <c r="AP465" s="1">
        <v>5484</v>
      </c>
      <c r="AQ465" s="1">
        <v>680</v>
      </c>
      <c r="AR465" s="1" t="s">
        <v>532</v>
      </c>
      <c r="AS465" s="1" t="s">
        <v>3332</v>
      </c>
      <c r="AT465" s="1" t="s">
        <v>645</v>
      </c>
      <c r="AU465" s="1" t="s">
        <v>3333</v>
      </c>
      <c r="AV465" s="1" t="s">
        <v>3334</v>
      </c>
      <c r="AW465" s="4">
        <v>108.49</v>
      </c>
      <c r="AX465" s="3">
        <v>54.15208333333333</v>
      </c>
      <c r="AY465" s="17">
        <v>0</v>
      </c>
      <c r="AZ465" s="17" t="s">
        <v>5091</v>
      </c>
      <c r="BA465" s="6" t="str">
        <f t="shared" si="78"/>
        <v>No Disponible</v>
      </c>
      <c r="BB465" s="6">
        <v>0</v>
      </c>
      <c r="BC465" s="6" t="s">
        <v>5091</v>
      </c>
      <c r="BD465" s="6" t="str">
        <f t="shared" si="79"/>
        <v>No Disponible</v>
      </c>
      <c r="BE465" s="6">
        <v>0</v>
      </c>
      <c r="BF465" s="6" t="s">
        <v>5091</v>
      </c>
      <c r="BG465" s="6" t="str">
        <f t="shared" si="80"/>
        <v>No Disponible</v>
      </c>
      <c r="BH465" s="2" t="s">
        <v>543</v>
      </c>
      <c r="BI465" s="2">
        <v>54.46458333333333</v>
      </c>
      <c r="BJ465" s="2">
        <v>65.357499999999987</v>
      </c>
      <c r="BK465" s="2">
        <v>98.036249999999981</v>
      </c>
    </row>
    <row r="466" spans="1:63" ht="35.25" customHeight="1">
      <c r="A466" s="1">
        <v>10388</v>
      </c>
      <c r="B466" s="1">
        <v>330</v>
      </c>
      <c r="C466" s="1" t="s">
        <v>89</v>
      </c>
      <c r="D466" s="1">
        <v>6</v>
      </c>
      <c r="E466" s="1" t="s">
        <v>0</v>
      </c>
      <c r="F466" s="1">
        <v>71358</v>
      </c>
      <c r="G466" s="1" t="s">
        <v>3335</v>
      </c>
      <c r="H466" s="1" t="s">
        <v>0</v>
      </c>
      <c r="I466" s="1" t="s">
        <v>3336</v>
      </c>
      <c r="J466" s="1">
        <v>63</v>
      </c>
      <c r="K466" s="1" t="s">
        <v>1616</v>
      </c>
      <c r="L466" s="1">
        <v>111</v>
      </c>
      <c r="M466" s="1" t="s">
        <v>3337</v>
      </c>
      <c r="N466" s="1" t="s">
        <v>532</v>
      </c>
      <c r="O466" s="1" t="s">
        <v>533</v>
      </c>
      <c r="P466" s="1" t="s">
        <v>533</v>
      </c>
      <c r="Q466" s="1" t="s">
        <v>533</v>
      </c>
      <c r="R466" s="1" t="s">
        <v>532</v>
      </c>
      <c r="S466" s="1" t="s">
        <v>533</v>
      </c>
      <c r="T466" s="1" t="s">
        <v>533</v>
      </c>
      <c r="U466" s="1" t="s">
        <v>533</v>
      </c>
      <c r="V466" s="1" t="s">
        <v>533</v>
      </c>
      <c r="W466" s="1" t="s">
        <v>533</v>
      </c>
      <c r="X466" s="1">
        <v>2009</v>
      </c>
      <c r="Y466" s="1" t="s">
        <v>534</v>
      </c>
      <c r="Z466" s="1">
        <v>1</v>
      </c>
      <c r="AA466" s="1">
        <v>2012</v>
      </c>
      <c r="AB466" s="5">
        <v>10</v>
      </c>
      <c r="AC466" s="1" t="s">
        <v>1897</v>
      </c>
      <c r="AD466" s="1">
        <v>0</v>
      </c>
      <c r="AE466" s="1">
        <v>0</v>
      </c>
      <c r="AF466" s="1">
        <v>0</v>
      </c>
      <c r="AG466" s="1" t="s">
        <v>3338</v>
      </c>
      <c r="AH466" s="1">
        <v>0</v>
      </c>
      <c r="AI466" s="1">
        <v>0</v>
      </c>
      <c r="AJ466" s="1">
        <v>1</v>
      </c>
      <c r="AK466" s="1">
        <v>3.79</v>
      </c>
      <c r="AL466" s="4">
        <v>1.2018011161846778E-4</v>
      </c>
      <c r="AM466" s="1">
        <v>2489488</v>
      </c>
      <c r="AN466" s="1" t="s">
        <v>3339</v>
      </c>
      <c r="AO466" s="1" t="s">
        <v>3340</v>
      </c>
      <c r="AP466" s="1">
        <v>4918</v>
      </c>
      <c r="AQ466" s="1">
        <v>10</v>
      </c>
      <c r="AR466" s="1" t="s">
        <v>532</v>
      </c>
      <c r="AS466" s="1" t="s">
        <v>3341</v>
      </c>
      <c r="AT466" s="1" t="s">
        <v>3187</v>
      </c>
      <c r="AU466" s="1" t="s">
        <v>3342</v>
      </c>
      <c r="AV466" s="1" t="s">
        <v>3343</v>
      </c>
      <c r="AW466" s="4">
        <v>20</v>
      </c>
      <c r="AX466" s="3">
        <v>1.6541666666666666</v>
      </c>
      <c r="AY466" s="17">
        <v>1.2018011161846779E-5</v>
      </c>
      <c r="AZ466" s="17" t="s">
        <v>5091</v>
      </c>
      <c r="BA466" s="6" t="str">
        <f t="shared" si="78"/>
        <v>No Disponible</v>
      </c>
      <c r="BB466" s="6">
        <v>1.2018011161846779E-5</v>
      </c>
      <c r="BC466" s="6" t="s">
        <v>5091</v>
      </c>
      <c r="BD466" s="6" t="str">
        <f t="shared" si="79"/>
        <v>No Disponible</v>
      </c>
      <c r="BE466" s="6">
        <v>6.0090055809233895E-6</v>
      </c>
      <c r="BF466" s="6" t="s">
        <v>5091</v>
      </c>
      <c r="BG466" s="6" t="str">
        <f t="shared" si="80"/>
        <v>No Disponible</v>
      </c>
      <c r="BH466" s="2" t="s">
        <v>591</v>
      </c>
      <c r="BI466" s="2">
        <v>1.6513888888888888</v>
      </c>
      <c r="BJ466" s="2">
        <v>2.1468055555555554</v>
      </c>
      <c r="BK466" s="2">
        <v>3.4348888888888887</v>
      </c>
    </row>
    <row r="467" spans="1:63" ht="35.25" customHeight="1">
      <c r="A467" s="1">
        <v>10391</v>
      </c>
      <c r="B467" s="1">
        <v>330</v>
      </c>
      <c r="C467" s="1" t="s">
        <v>89</v>
      </c>
      <c r="D467" s="1">
        <v>5</v>
      </c>
      <c r="E467" s="1" t="s">
        <v>446</v>
      </c>
      <c r="F467" s="1">
        <v>7300</v>
      </c>
      <c r="G467" s="1" t="s">
        <v>3344</v>
      </c>
      <c r="H467" s="1" t="s">
        <v>446</v>
      </c>
      <c r="I467" s="1" t="s">
        <v>3345</v>
      </c>
      <c r="J467" s="1">
        <v>63</v>
      </c>
      <c r="K467" s="1" t="s">
        <v>1616</v>
      </c>
      <c r="L467" s="1">
        <v>190</v>
      </c>
      <c r="M467" s="1" t="s">
        <v>3346</v>
      </c>
      <c r="N467" s="1" t="s">
        <v>532</v>
      </c>
      <c r="O467" s="1" t="s">
        <v>533</v>
      </c>
      <c r="P467" s="1" t="s">
        <v>533</v>
      </c>
      <c r="Q467" s="1" t="s">
        <v>533</v>
      </c>
      <c r="R467" s="1" t="s">
        <v>532</v>
      </c>
      <c r="S467" s="1" t="s">
        <v>533</v>
      </c>
      <c r="T467" s="1" t="s">
        <v>533</v>
      </c>
      <c r="U467" s="1" t="s">
        <v>533</v>
      </c>
      <c r="V467" s="1" t="s">
        <v>533</v>
      </c>
      <c r="W467" s="1" t="s">
        <v>533</v>
      </c>
      <c r="X467" s="1">
        <v>2009</v>
      </c>
      <c r="Y467" s="1" t="s">
        <v>534</v>
      </c>
      <c r="Z467" s="1">
        <v>1</v>
      </c>
      <c r="AA467" s="1">
        <v>2012</v>
      </c>
      <c r="AB467" s="5">
        <v>18</v>
      </c>
      <c r="AC467" s="1" t="s">
        <v>863</v>
      </c>
      <c r="AD467" s="1">
        <v>0</v>
      </c>
      <c r="AE467" s="1">
        <v>0</v>
      </c>
      <c r="AF467" s="1">
        <v>0</v>
      </c>
      <c r="AG467" s="1" t="s">
        <v>3338</v>
      </c>
      <c r="AH467" s="1">
        <v>0</v>
      </c>
      <c r="AI467" s="1">
        <v>0</v>
      </c>
      <c r="AJ467" s="1">
        <v>1</v>
      </c>
      <c r="AK467" s="1">
        <v>0</v>
      </c>
      <c r="AL467" s="4">
        <v>0</v>
      </c>
      <c r="AM467" s="1">
        <v>2489488</v>
      </c>
      <c r="AN467" s="1" t="s">
        <v>3339</v>
      </c>
      <c r="AO467" s="1" t="s">
        <v>3340</v>
      </c>
      <c r="AP467" s="1">
        <v>4918</v>
      </c>
      <c r="AQ467" s="1">
        <v>18</v>
      </c>
      <c r="AR467" s="1" t="s">
        <v>532</v>
      </c>
      <c r="AS467" s="1" t="s">
        <v>3341</v>
      </c>
      <c r="AT467" s="1" t="s">
        <v>3187</v>
      </c>
      <c r="AU467" s="1" t="s">
        <v>3342</v>
      </c>
      <c r="AV467" s="1" t="s">
        <v>3343</v>
      </c>
      <c r="AW467" s="4">
        <v>100</v>
      </c>
      <c r="AX467" s="3">
        <v>43.346836419753082</v>
      </c>
      <c r="AY467" s="17">
        <v>0</v>
      </c>
      <c r="AZ467" s="17" t="s">
        <v>5091</v>
      </c>
      <c r="BA467" s="6" t="str">
        <f t="shared" si="78"/>
        <v>No Disponible</v>
      </c>
      <c r="BB467" s="6">
        <v>0</v>
      </c>
      <c r="BC467" s="6" t="s">
        <v>5091</v>
      </c>
      <c r="BD467" s="6" t="str">
        <f t="shared" si="79"/>
        <v>No Disponible</v>
      </c>
      <c r="BE467" s="6">
        <v>0</v>
      </c>
      <c r="BF467" s="6" t="s">
        <v>5091</v>
      </c>
      <c r="BG467" s="6" t="str">
        <f t="shared" si="80"/>
        <v>No Disponible</v>
      </c>
      <c r="BH467" s="2" t="s">
        <v>591</v>
      </c>
      <c r="BI467" s="2">
        <v>43.834876543209873</v>
      </c>
      <c r="BJ467" s="2">
        <v>52.601851851851848</v>
      </c>
      <c r="BK467" s="2">
        <v>78.902777777777771</v>
      </c>
    </row>
    <row r="468" spans="1:63" ht="35.25" customHeight="1">
      <c r="A468" s="1">
        <v>10395</v>
      </c>
      <c r="B468" s="1">
        <v>330</v>
      </c>
      <c r="C468" s="1" t="s">
        <v>89</v>
      </c>
      <c r="D468" s="1">
        <v>6</v>
      </c>
      <c r="E468" s="1" t="s">
        <v>0</v>
      </c>
      <c r="F468" s="1">
        <v>71722</v>
      </c>
      <c r="G468" s="1" t="s">
        <v>3347</v>
      </c>
      <c r="H468" s="1" t="s">
        <v>0</v>
      </c>
      <c r="I468" s="1" t="s">
        <v>3348</v>
      </c>
      <c r="J468" s="1">
        <v>63</v>
      </c>
      <c r="K468" s="1" t="s">
        <v>1616</v>
      </c>
      <c r="L468" s="1">
        <v>272</v>
      </c>
      <c r="M468" s="1" t="s">
        <v>3349</v>
      </c>
      <c r="N468" s="1" t="s">
        <v>532</v>
      </c>
      <c r="O468" s="1" t="s">
        <v>533</v>
      </c>
      <c r="P468" s="1" t="s">
        <v>533</v>
      </c>
      <c r="Q468" s="1" t="s">
        <v>533</v>
      </c>
      <c r="R468" s="1" t="s">
        <v>532</v>
      </c>
      <c r="S468" s="1" t="s">
        <v>533</v>
      </c>
      <c r="T468" s="1" t="s">
        <v>533</v>
      </c>
      <c r="U468" s="1" t="s">
        <v>533</v>
      </c>
      <c r="V468" s="1" t="s">
        <v>533</v>
      </c>
      <c r="W468" s="1" t="s">
        <v>533</v>
      </c>
      <c r="X468" s="1">
        <v>2009</v>
      </c>
      <c r="Y468" s="1" t="s">
        <v>534</v>
      </c>
      <c r="Z468" s="1">
        <v>1</v>
      </c>
      <c r="AA468" s="1">
        <v>2012</v>
      </c>
      <c r="AB468" s="5">
        <v>13</v>
      </c>
      <c r="AC468" s="1" t="s">
        <v>2260</v>
      </c>
      <c r="AD468" s="1">
        <v>0</v>
      </c>
      <c r="AE468" s="1">
        <v>0</v>
      </c>
      <c r="AF468" s="1">
        <v>0</v>
      </c>
      <c r="AG468" s="1" t="s">
        <v>3338</v>
      </c>
      <c r="AH468" s="1">
        <v>0</v>
      </c>
      <c r="AI468" s="1">
        <v>0</v>
      </c>
      <c r="AJ468" s="1">
        <v>1</v>
      </c>
      <c r="AK468" s="1">
        <v>0</v>
      </c>
      <c r="AL468" s="4">
        <v>0</v>
      </c>
      <c r="AM468" s="1">
        <v>2489488</v>
      </c>
      <c r="AN468" s="1" t="s">
        <v>3339</v>
      </c>
      <c r="AO468" s="1" t="s">
        <v>3340</v>
      </c>
      <c r="AP468" s="1">
        <v>4918</v>
      </c>
      <c r="AQ468" s="1">
        <v>13</v>
      </c>
      <c r="AR468" s="1" t="s">
        <v>532</v>
      </c>
      <c r="AS468" s="1" t="s">
        <v>3341</v>
      </c>
      <c r="AT468" s="1" t="s">
        <v>3187</v>
      </c>
      <c r="AU468" s="1" t="s">
        <v>3342</v>
      </c>
      <c r="AV468" s="1" t="s">
        <v>3343</v>
      </c>
      <c r="AW468" s="4">
        <v>32</v>
      </c>
      <c r="AX468" s="3">
        <v>12.690817901234569</v>
      </c>
      <c r="AY468" s="17">
        <v>0</v>
      </c>
      <c r="AZ468" s="17" t="s">
        <v>5091</v>
      </c>
      <c r="BA468" s="6" t="str">
        <f t="shared" si="78"/>
        <v>No Disponible</v>
      </c>
      <c r="BB468" s="6">
        <v>0</v>
      </c>
      <c r="BC468" s="6" t="s">
        <v>5091</v>
      </c>
      <c r="BD468" s="6" t="str">
        <f t="shared" si="79"/>
        <v>No Disponible</v>
      </c>
      <c r="BE468" s="6">
        <v>0</v>
      </c>
      <c r="BF468" s="6" t="s">
        <v>5091</v>
      </c>
      <c r="BG468" s="6" t="str">
        <f t="shared" si="80"/>
        <v>No Disponible</v>
      </c>
      <c r="BH468" s="2" t="s">
        <v>591</v>
      </c>
      <c r="BI468" s="2">
        <v>12.790200617283952</v>
      </c>
      <c r="BJ468" s="2">
        <v>16.627260802469138</v>
      </c>
      <c r="BK468" s="2">
        <v>26.603617283950623</v>
      </c>
    </row>
    <row r="469" spans="1:63" ht="35.25" customHeight="1">
      <c r="A469" s="1">
        <v>10399</v>
      </c>
      <c r="B469" s="1">
        <v>330</v>
      </c>
      <c r="C469" s="1" t="s">
        <v>89</v>
      </c>
      <c r="D469" s="1">
        <v>5</v>
      </c>
      <c r="E469" s="1" t="s">
        <v>446</v>
      </c>
      <c r="F469" s="1">
        <v>7310</v>
      </c>
      <c r="G469" s="1" t="s">
        <v>3350</v>
      </c>
      <c r="H469" s="1" t="s">
        <v>446</v>
      </c>
      <c r="I469" s="1" t="s">
        <v>3351</v>
      </c>
      <c r="J469" s="1">
        <v>63</v>
      </c>
      <c r="K469" s="1" t="s">
        <v>1616</v>
      </c>
      <c r="L469" s="1">
        <v>302</v>
      </c>
      <c r="M469" s="1" t="s">
        <v>3352</v>
      </c>
      <c r="N469" s="1" t="s">
        <v>532</v>
      </c>
      <c r="O469" s="1" t="s">
        <v>533</v>
      </c>
      <c r="P469" s="1" t="s">
        <v>533</v>
      </c>
      <c r="Q469" s="1" t="s">
        <v>533</v>
      </c>
      <c r="R469" s="1" t="s">
        <v>532</v>
      </c>
      <c r="S469" s="1" t="s">
        <v>533</v>
      </c>
      <c r="T469" s="1" t="s">
        <v>533</v>
      </c>
      <c r="U469" s="1" t="s">
        <v>533</v>
      </c>
      <c r="V469" s="1" t="s">
        <v>533</v>
      </c>
      <c r="W469" s="1" t="s">
        <v>533</v>
      </c>
      <c r="X469" s="1">
        <v>2009</v>
      </c>
      <c r="Y469" s="1" t="s">
        <v>534</v>
      </c>
      <c r="Z469" s="1">
        <v>1</v>
      </c>
      <c r="AA469" s="1">
        <v>2012</v>
      </c>
      <c r="AB469" s="5">
        <v>0</v>
      </c>
      <c r="AC469" s="1" t="s">
        <v>3338</v>
      </c>
      <c r="AD469" s="1">
        <v>0</v>
      </c>
      <c r="AE469" s="1">
        <v>0</v>
      </c>
      <c r="AF469" s="1">
        <v>0</v>
      </c>
      <c r="AG469" s="1" t="s">
        <v>3338</v>
      </c>
      <c r="AH469" s="1">
        <v>0</v>
      </c>
      <c r="AI469" s="1">
        <v>0</v>
      </c>
      <c r="AJ469" s="1">
        <v>1</v>
      </c>
      <c r="AK469" s="1">
        <v>9.17</v>
      </c>
      <c r="AL469" s="4">
        <v>2.9077879249112128E-4</v>
      </c>
      <c r="AM469" s="1">
        <v>2489488</v>
      </c>
      <c r="AN469" s="1" t="s">
        <v>3339</v>
      </c>
      <c r="AO469" s="1" t="s">
        <v>3340</v>
      </c>
      <c r="AP469" s="1">
        <v>4918</v>
      </c>
      <c r="AQ469" s="1">
        <v>0</v>
      </c>
      <c r="AR469" s="1" t="s">
        <v>532</v>
      </c>
      <c r="AS469" s="1" t="s">
        <v>3341</v>
      </c>
      <c r="AT469" s="1" t="s">
        <v>3187</v>
      </c>
      <c r="AU469" s="1" t="s">
        <v>3342</v>
      </c>
      <c r="AV469" s="1" t="s">
        <v>3343</v>
      </c>
      <c r="AW469" s="4">
        <v>60</v>
      </c>
      <c r="AX469" s="3">
        <v>7.0703703703703704</v>
      </c>
      <c r="AY469" s="6" t="s">
        <v>217</v>
      </c>
      <c r="AZ469" s="6" t="str">
        <f>AY469</f>
        <v/>
      </c>
      <c r="BA469" s="6" t="str">
        <f t="shared" si="78"/>
        <v>Mayor a 100%</v>
      </c>
      <c r="BB469" s="6" t="s">
        <v>217</v>
      </c>
      <c r="BC469" s="6" t="str">
        <f>BB469</f>
        <v/>
      </c>
      <c r="BD469" s="6" t="str">
        <f t="shared" si="79"/>
        <v>Mayor a 100%</v>
      </c>
      <c r="BE469" s="6">
        <v>4.8463132081853547E-6</v>
      </c>
      <c r="BF469" s="6">
        <f>BE469</f>
        <v>4.8463132081853547E-6</v>
      </c>
      <c r="BG469" s="6" t="str">
        <f t="shared" si="80"/>
        <v>Menor a 100%</v>
      </c>
      <c r="BH469" s="2" t="s">
        <v>591</v>
      </c>
      <c r="BI469" s="2">
        <v>6.9638888888888886</v>
      </c>
      <c r="BJ469" s="2">
        <v>9.0530555555555559</v>
      </c>
      <c r="BK469" s="2">
        <v>14.484888888888889</v>
      </c>
    </row>
    <row r="470" spans="1:63" ht="35.25" customHeight="1">
      <c r="A470" s="1">
        <v>10402</v>
      </c>
      <c r="B470" s="1">
        <v>330</v>
      </c>
      <c r="C470" s="1" t="s">
        <v>89</v>
      </c>
      <c r="D470" s="1">
        <v>5</v>
      </c>
      <c r="E470" s="1" t="s">
        <v>446</v>
      </c>
      <c r="F470" s="1">
        <v>71726</v>
      </c>
      <c r="G470" s="1" t="s">
        <v>3353</v>
      </c>
      <c r="H470" s="1" t="s">
        <v>446</v>
      </c>
      <c r="I470" s="1" t="s">
        <v>3354</v>
      </c>
      <c r="J470" s="1">
        <v>63</v>
      </c>
      <c r="K470" s="1" t="s">
        <v>1616</v>
      </c>
      <c r="L470" s="1">
        <v>401</v>
      </c>
      <c r="M470" s="1" t="s">
        <v>3355</v>
      </c>
      <c r="N470" s="1" t="s">
        <v>532</v>
      </c>
      <c r="O470" s="1" t="s">
        <v>533</v>
      </c>
      <c r="P470" s="1" t="s">
        <v>533</v>
      </c>
      <c r="Q470" s="1" t="s">
        <v>533</v>
      </c>
      <c r="R470" s="1" t="s">
        <v>532</v>
      </c>
      <c r="S470" s="1" t="s">
        <v>533</v>
      </c>
      <c r="T470" s="1" t="s">
        <v>533</v>
      </c>
      <c r="U470" s="1" t="s">
        <v>533</v>
      </c>
      <c r="V470" s="1" t="s">
        <v>533</v>
      </c>
      <c r="W470" s="1" t="s">
        <v>533</v>
      </c>
      <c r="X470" s="1">
        <v>2009</v>
      </c>
      <c r="Y470" s="1" t="s">
        <v>534</v>
      </c>
      <c r="Z470" s="1">
        <v>1</v>
      </c>
      <c r="AA470" s="1">
        <v>2012</v>
      </c>
      <c r="AB470" s="5">
        <v>1923</v>
      </c>
      <c r="AC470" s="1" t="s">
        <v>3356</v>
      </c>
      <c r="AD470" s="1">
        <v>0</v>
      </c>
      <c r="AE470" s="1">
        <v>0</v>
      </c>
      <c r="AF470" s="1">
        <v>0</v>
      </c>
      <c r="AG470" s="1" t="s">
        <v>3338</v>
      </c>
      <c r="AH470" s="1">
        <v>0</v>
      </c>
      <c r="AI470" s="1">
        <v>0</v>
      </c>
      <c r="AJ470" s="1">
        <v>1</v>
      </c>
      <c r="AK470" s="1">
        <v>98.84</v>
      </c>
      <c r="AL470" s="4">
        <v>3.1341958396752917E-3</v>
      </c>
      <c r="AM470" s="1">
        <v>2489488</v>
      </c>
      <c r="AN470" s="1" t="s">
        <v>3339</v>
      </c>
      <c r="AO470" s="1" t="s">
        <v>3340</v>
      </c>
      <c r="AP470" s="1">
        <v>4918</v>
      </c>
      <c r="AQ470" s="1">
        <v>1923</v>
      </c>
      <c r="AR470" s="1" t="s">
        <v>532</v>
      </c>
      <c r="AS470" s="1" t="s">
        <v>3357</v>
      </c>
      <c r="AT470" s="1" t="s">
        <v>3187</v>
      </c>
      <c r="AU470" s="1" t="s">
        <v>3358</v>
      </c>
      <c r="AV470" s="1" t="s">
        <v>3359</v>
      </c>
      <c r="AW470" s="4">
        <v>150</v>
      </c>
      <c r="AX470" s="3">
        <v>76.153549382716037</v>
      </c>
      <c r="AY470" s="17">
        <v>1.6298470305123721E-6</v>
      </c>
      <c r="AZ470" s="17" t="s">
        <v>5091</v>
      </c>
      <c r="BA470" s="6" t="str">
        <f t="shared" si="78"/>
        <v>No Disponible</v>
      </c>
      <c r="BB470" s="6">
        <v>1.6298470305123721E-6</v>
      </c>
      <c r="BC470" s="6" t="s">
        <v>5091</v>
      </c>
      <c r="BD470" s="6" t="str">
        <f t="shared" si="79"/>
        <v>No Disponible</v>
      </c>
      <c r="BE470" s="6">
        <v>2.089463893116861E-5</v>
      </c>
      <c r="BF470" s="6" t="s">
        <v>5091</v>
      </c>
      <c r="BG470" s="6" t="str">
        <f t="shared" si="80"/>
        <v>No Disponible</v>
      </c>
      <c r="BH470" s="2" t="s">
        <v>591</v>
      </c>
      <c r="BI470" s="2">
        <v>78.086419753086417</v>
      </c>
      <c r="BJ470" s="2">
        <v>93.703703703703695</v>
      </c>
      <c r="BK470" s="2">
        <v>140.55555555555554</v>
      </c>
    </row>
    <row r="471" spans="1:63" ht="35.25" customHeight="1">
      <c r="A471" s="1">
        <v>10407</v>
      </c>
      <c r="B471" s="1">
        <v>330</v>
      </c>
      <c r="C471" s="1" t="s">
        <v>89</v>
      </c>
      <c r="D471" s="1">
        <v>5</v>
      </c>
      <c r="E471" s="1" t="s">
        <v>446</v>
      </c>
      <c r="F471" s="1">
        <v>71756</v>
      </c>
      <c r="G471" s="1" t="s">
        <v>3360</v>
      </c>
      <c r="H471" s="1" t="s">
        <v>446</v>
      </c>
      <c r="I471" s="1" t="s">
        <v>3361</v>
      </c>
      <c r="J471" s="1">
        <v>63</v>
      </c>
      <c r="K471" s="1" t="s">
        <v>1616</v>
      </c>
      <c r="L471" s="1">
        <v>470</v>
      </c>
      <c r="M471" s="1" t="s">
        <v>3362</v>
      </c>
      <c r="N471" s="1" t="s">
        <v>532</v>
      </c>
      <c r="O471" s="1" t="s">
        <v>533</v>
      </c>
      <c r="P471" s="1" t="s">
        <v>533</v>
      </c>
      <c r="Q471" s="1" t="s">
        <v>533</v>
      </c>
      <c r="R471" s="1" t="s">
        <v>532</v>
      </c>
      <c r="S471" s="1" t="s">
        <v>533</v>
      </c>
      <c r="T471" s="1" t="s">
        <v>533</v>
      </c>
      <c r="U471" s="1" t="s">
        <v>533</v>
      </c>
      <c r="V471" s="1" t="s">
        <v>533</v>
      </c>
      <c r="W471" s="1" t="s">
        <v>533</v>
      </c>
      <c r="X471" s="1">
        <v>2009</v>
      </c>
      <c r="Y471" s="1" t="s">
        <v>534</v>
      </c>
      <c r="Z471" s="1">
        <v>1</v>
      </c>
      <c r="AA471" s="1">
        <v>2012</v>
      </c>
      <c r="AB471" s="5">
        <v>0</v>
      </c>
      <c r="AC471" s="1" t="s">
        <v>3338</v>
      </c>
      <c r="AD471" s="1">
        <v>0</v>
      </c>
      <c r="AE471" s="1">
        <v>0</v>
      </c>
      <c r="AF471" s="1">
        <v>0</v>
      </c>
      <c r="AG471" s="1" t="s">
        <v>3338</v>
      </c>
      <c r="AH471" s="1">
        <v>0</v>
      </c>
      <c r="AI471" s="1">
        <v>0</v>
      </c>
      <c r="AJ471" s="1">
        <v>1</v>
      </c>
      <c r="AK471" s="1">
        <v>3.79</v>
      </c>
      <c r="AL471" s="4">
        <v>1.2018011161846778E-4</v>
      </c>
      <c r="AM471" s="1">
        <v>2489488</v>
      </c>
      <c r="AN471" s="1" t="s">
        <v>3339</v>
      </c>
      <c r="AO471" s="1" t="s">
        <v>3340</v>
      </c>
      <c r="AP471" s="1">
        <v>4918</v>
      </c>
      <c r="AQ471" s="1">
        <v>0</v>
      </c>
      <c r="AR471" s="1" t="s">
        <v>532</v>
      </c>
      <c r="AS471" s="1" t="s">
        <v>3341</v>
      </c>
      <c r="AT471" s="1" t="s">
        <v>3187</v>
      </c>
      <c r="AU471" s="1" t="s">
        <v>3342</v>
      </c>
      <c r="AV471" s="1" t="s">
        <v>3343</v>
      </c>
      <c r="AW471" s="4">
        <v>100</v>
      </c>
      <c r="AX471" s="3">
        <v>65.200617283950621</v>
      </c>
      <c r="AY471" s="6" t="s">
        <v>217</v>
      </c>
      <c r="AZ471" s="6" t="str">
        <f>AY471</f>
        <v/>
      </c>
      <c r="BA471" s="6" t="str">
        <f t="shared" si="78"/>
        <v>Mayor a 100%</v>
      </c>
      <c r="BB471" s="6" t="s">
        <v>217</v>
      </c>
      <c r="BC471" s="6" t="str">
        <f>BB471</f>
        <v/>
      </c>
      <c r="BD471" s="6" t="str">
        <f t="shared" si="79"/>
        <v>Mayor a 100%</v>
      </c>
      <c r="BE471" s="6">
        <v>1.2018011161846779E-6</v>
      </c>
      <c r="BF471" s="6">
        <f>BE471</f>
        <v>1.2018011161846779E-6</v>
      </c>
      <c r="BG471" s="6" t="str">
        <f t="shared" si="80"/>
        <v>Menor a 100%</v>
      </c>
      <c r="BH471" s="2" t="s">
        <v>591</v>
      </c>
      <c r="BI471" s="2">
        <v>65.49961419753086</v>
      </c>
      <c r="BJ471" s="2">
        <v>78.599537037037024</v>
      </c>
      <c r="BK471" s="2">
        <v>117.89930555555554</v>
      </c>
    </row>
    <row r="472" spans="1:63" ht="35.25" customHeight="1">
      <c r="A472" s="1">
        <v>10410</v>
      </c>
      <c r="B472" s="1">
        <v>330</v>
      </c>
      <c r="C472" s="1" t="s">
        <v>89</v>
      </c>
      <c r="D472" s="1">
        <v>6</v>
      </c>
      <c r="E472" s="1" t="s">
        <v>0</v>
      </c>
      <c r="F472" s="1">
        <v>71757</v>
      </c>
      <c r="G472" s="1" t="s">
        <v>3363</v>
      </c>
      <c r="H472" s="1" t="s">
        <v>0</v>
      </c>
      <c r="I472" s="1" t="s">
        <v>3364</v>
      </c>
      <c r="J472" s="1">
        <v>63</v>
      </c>
      <c r="K472" s="1" t="s">
        <v>1616</v>
      </c>
      <c r="L472" s="1">
        <v>548</v>
      </c>
      <c r="M472" s="1" t="s">
        <v>3365</v>
      </c>
      <c r="N472" s="1" t="s">
        <v>532</v>
      </c>
      <c r="O472" s="1" t="s">
        <v>533</v>
      </c>
      <c r="P472" s="1" t="s">
        <v>533</v>
      </c>
      <c r="Q472" s="1" t="s">
        <v>533</v>
      </c>
      <c r="R472" s="1" t="s">
        <v>532</v>
      </c>
      <c r="S472" s="1" t="s">
        <v>533</v>
      </c>
      <c r="T472" s="1" t="s">
        <v>533</v>
      </c>
      <c r="U472" s="1" t="s">
        <v>533</v>
      </c>
      <c r="V472" s="1" t="s">
        <v>533</v>
      </c>
      <c r="W472" s="1" t="s">
        <v>533</v>
      </c>
      <c r="X472" s="1">
        <v>2009</v>
      </c>
      <c r="Y472" s="1" t="s">
        <v>534</v>
      </c>
      <c r="Z472" s="1">
        <v>1</v>
      </c>
      <c r="AA472" s="1">
        <v>2012</v>
      </c>
      <c r="AB472" s="5">
        <v>0</v>
      </c>
      <c r="AC472" s="1" t="s">
        <v>3338</v>
      </c>
      <c r="AD472" s="1">
        <v>0</v>
      </c>
      <c r="AE472" s="1">
        <v>0</v>
      </c>
      <c r="AF472" s="1">
        <v>0</v>
      </c>
      <c r="AG472" s="1" t="s">
        <v>3338</v>
      </c>
      <c r="AH472" s="1">
        <v>0</v>
      </c>
      <c r="AI472" s="1">
        <v>0</v>
      </c>
      <c r="AJ472" s="1">
        <v>1</v>
      </c>
      <c r="AK472" s="1">
        <v>7.8</v>
      </c>
      <c r="AL472" s="4">
        <v>2.4733637747336378E-4</v>
      </c>
      <c r="AM472" s="1">
        <v>2489488</v>
      </c>
      <c r="AN472" s="1" t="s">
        <v>3339</v>
      </c>
      <c r="AO472" s="1" t="s">
        <v>3340</v>
      </c>
      <c r="AP472" s="1">
        <v>4918</v>
      </c>
      <c r="AQ472" s="1">
        <v>0</v>
      </c>
      <c r="AR472" s="1" t="s">
        <v>532</v>
      </c>
      <c r="AS472" s="1" t="s">
        <v>3366</v>
      </c>
      <c r="AT472" s="1" t="s">
        <v>3187</v>
      </c>
      <c r="AU472" s="1" t="s">
        <v>3367</v>
      </c>
      <c r="AV472" s="1" t="s">
        <v>1059</v>
      </c>
      <c r="AW472" s="4">
        <v>18</v>
      </c>
      <c r="AX472" s="3">
        <v>6.5468364197530873</v>
      </c>
      <c r="AY472" s="6" t="s">
        <v>217</v>
      </c>
      <c r="AZ472" s="6" t="str">
        <f>AY472</f>
        <v/>
      </c>
      <c r="BA472" s="6" t="str">
        <f t="shared" si="78"/>
        <v>Mayor a 100%</v>
      </c>
      <c r="BB472" s="6" t="s">
        <v>217</v>
      </c>
      <c r="BC472" s="6" t="str">
        <f>BB472</f>
        <v/>
      </c>
      <c r="BD472" s="6" t="str">
        <f t="shared" si="79"/>
        <v>Mayor a 100%</v>
      </c>
      <c r="BE472" s="6">
        <v>1.3740909859631321E-5</v>
      </c>
      <c r="BF472" s="6">
        <f>BE472</f>
        <v>1.3740909859631321E-5</v>
      </c>
      <c r="BG472" s="6" t="str">
        <f t="shared" si="80"/>
        <v>Menor a 100%</v>
      </c>
      <c r="BH472" s="2" t="s">
        <v>591</v>
      </c>
      <c r="BI472" s="2">
        <v>6.5255401234567909</v>
      </c>
      <c r="BJ472" s="2">
        <v>8.4832021604938284</v>
      </c>
      <c r="BK472" s="2">
        <v>13.573123456790126</v>
      </c>
    </row>
    <row r="473" spans="1:63" ht="35.25" customHeight="1">
      <c r="A473" s="1">
        <v>10413</v>
      </c>
      <c r="B473" s="1">
        <v>330</v>
      </c>
      <c r="C473" s="1" t="s">
        <v>89</v>
      </c>
      <c r="D473" s="1">
        <v>6</v>
      </c>
      <c r="E473" s="1" t="s">
        <v>0</v>
      </c>
      <c r="F473" s="1">
        <v>71760</v>
      </c>
      <c r="G473" s="1" t="s">
        <v>3368</v>
      </c>
      <c r="H473" s="1" t="s">
        <v>0</v>
      </c>
      <c r="I473" s="1" t="s">
        <v>3369</v>
      </c>
      <c r="J473" s="1">
        <v>63</v>
      </c>
      <c r="K473" s="1" t="s">
        <v>1616</v>
      </c>
      <c r="L473" s="1">
        <v>594</v>
      </c>
      <c r="M473" s="1" t="s">
        <v>3370</v>
      </c>
      <c r="N473" s="1" t="s">
        <v>532</v>
      </c>
      <c r="O473" s="1" t="s">
        <v>533</v>
      </c>
      <c r="P473" s="1" t="s">
        <v>533</v>
      </c>
      <c r="Q473" s="1" t="s">
        <v>533</v>
      </c>
      <c r="R473" s="1" t="s">
        <v>532</v>
      </c>
      <c r="S473" s="1" t="s">
        <v>533</v>
      </c>
      <c r="T473" s="1" t="s">
        <v>533</v>
      </c>
      <c r="U473" s="1" t="s">
        <v>533</v>
      </c>
      <c r="V473" s="1" t="s">
        <v>533</v>
      </c>
      <c r="W473" s="1" t="s">
        <v>533</v>
      </c>
      <c r="X473" s="1">
        <v>2009</v>
      </c>
      <c r="Y473" s="1" t="s">
        <v>534</v>
      </c>
      <c r="Z473" s="1">
        <v>1</v>
      </c>
      <c r="AA473" s="1">
        <v>2012</v>
      </c>
      <c r="AB473" s="5">
        <v>0</v>
      </c>
      <c r="AC473" s="1" t="s">
        <v>3338</v>
      </c>
      <c r="AD473" s="1">
        <v>0</v>
      </c>
      <c r="AE473" s="1">
        <v>0</v>
      </c>
      <c r="AF473" s="1">
        <v>316</v>
      </c>
      <c r="AG473" s="1" t="s">
        <v>628</v>
      </c>
      <c r="AH473" s="1">
        <v>0</v>
      </c>
      <c r="AI473" s="1">
        <v>0</v>
      </c>
      <c r="AJ473" s="1">
        <v>1</v>
      </c>
      <c r="AK473" s="1">
        <v>73.55</v>
      </c>
      <c r="AL473" s="4">
        <v>2.3322552004058851E-3</v>
      </c>
      <c r="AM473" s="1">
        <v>2489488</v>
      </c>
      <c r="AN473" s="1" t="s">
        <v>3339</v>
      </c>
      <c r="AO473" s="1" t="s">
        <v>3340</v>
      </c>
      <c r="AP473" s="1">
        <v>4918</v>
      </c>
      <c r="AQ473" s="1">
        <v>316</v>
      </c>
      <c r="AR473" s="1" t="s">
        <v>532</v>
      </c>
      <c r="AS473" s="1" t="s">
        <v>3341</v>
      </c>
      <c r="AT473" s="1" t="s">
        <v>3187</v>
      </c>
      <c r="AU473" s="1" t="s">
        <v>3342</v>
      </c>
      <c r="AV473" s="1" t="s">
        <v>3343</v>
      </c>
      <c r="AW473" s="4">
        <v>150</v>
      </c>
      <c r="AX473" s="3">
        <v>56.222993827160487</v>
      </c>
      <c r="AY473" s="17">
        <v>7.3805544316641938E-6</v>
      </c>
      <c r="AZ473" s="17" t="s">
        <v>5091</v>
      </c>
      <c r="BA473" s="6" t="str">
        <f t="shared" si="78"/>
        <v>No Disponible</v>
      </c>
      <c r="BB473" s="6" t="s">
        <v>217</v>
      </c>
      <c r="BC473" s="6" t="str">
        <f>BB473</f>
        <v/>
      </c>
      <c r="BD473" s="6" t="str">
        <f t="shared" si="79"/>
        <v>Mayor a 100%</v>
      </c>
      <c r="BE473" s="6">
        <v>1.5548368002705902E-5</v>
      </c>
      <c r="BF473" s="6">
        <f>BE473</f>
        <v>1.5548368002705902E-5</v>
      </c>
      <c r="BG473" s="6" t="str">
        <f t="shared" si="80"/>
        <v>Menor a 100%</v>
      </c>
      <c r="BH473" s="2" t="s">
        <v>591</v>
      </c>
      <c r="BI473" s="2">
        <v>56.494984567901227</v>
      </c>
      <c r="BJ473" s="2">
        <v>67.793981481481467</v>
      </c>
      <c r="BK473" s="2">
        <v>101.6909722222222</v>
      </c>
    </row>
    <row r="474" spans="1:63" ht="35.25" customHeight="1">
      <c r="A474" s="1">
        <v>10418</v>
      </c>
      <c r="B474" s="1">
        <v>330</v>
      </c>
      <c r="C474" s="1" t="s">
        <v>89</v>
      </c>
      <c r="D474" s="1">
        <v>6</v>
      </c>
      <c r="E474" s="1" t="s">
        <v>0</v>
      </c>
      <c r="F474" s="1">
        <v>71764</v>
      </c>
      <c r="G474" s="1" t="s">
        <v>3371</v>
      </c>
      <c r="H474" s="1" t="s">
        <v>0</v>
      </c>
      <c r="I474" s="1" t="s">
        <v>3372</v>
      </c>
      <c r="J474" s="1">
        <v>63</v>
      </c>
      <c r="K474" s="1" t="s">
        <v>1616</v>
      </c>
      <c r="L474" s="1">
        <v>690</v>
      </c>
      <c r="M474" s="1" t="s">
        <v>3373</v>
      </c>
      <c r="N474" s="1" t="s">
        <v>532</v>
      </c>
      <c r="O474" s="1" t="s">
        <v>533</v>
      </c>
      <c r="P474" s="1" t="s">
        <v>533</v>
      </c>
      <c r="Q474" s="1" t="s">
        <v>533</v>
      </c>
      <c r="R474" s="1" t="s">
        <v>532</v>
      </c>
      <c r="S474" s="1" t="s">
        <v>533</v>
      </c>
      <c r="T474" s="1" t="s">
        <v>533</v>
      </c>
      <c r="U474" s="1" t="s">
        <v>533</v>
      </c>
      <c r="V474" s="1" t="s">
        <v>533</v>
      </c>
      <c r="W474" s="1" t="s">
        <v>533</v>
      </c>
      <c r="X474" s="1">
        <v>2009</v>
      </c>
      <c r="Y474" s="1" t="s">
        <v>534</v>
      </c>
      <c r="Z474" s="1">
        <v>1</v>
      </c>
      <c r="AA474" s="1">
        <v>2012</v>
      </c>
      <c r="AB474" s="5">
        <v>2</v>
      </c>
      <c r="AC474" s="1" t="s">
        <v>809</v>
      </c>
      <c r="AD474" s="1">
        <v>0</v>
      </c>
      <c r="AE474" s="1">
        <v>0</v>
      </c>
      <c r="AF474" s="1">
        <v>0</v>
      </c>
      <c r="AG474" s="1" t="s">
        <v>3338</v>
      </c>
      <c r="AH474" s="1">
        <v>0</v>
      </c>
      <c r="AI474" s="1">
        <v>0</v>
      </c>
      <c r="AJ474" s="1">
        <v>1</v>
      </c>
      <c r="AK474" s="1">
        <v>0</v>
      </c>
      <c r="AL474" s="4">
        <v>0</v>
      </c>
      <c r="AM474" s="1">
        <v>2489488</v>
      </c>
      <c r="AN474" s="1" t="s">
        <v>3339</v>
      </c>
      <c r="AO474" s="1" t="s">
        <v>3340</v>
      </c>
      <c r="AP474" s="1">
        <v>4918</v>
      </c>
      <c r="AQ474" s="1">
        <v>2</v>
      </c>
      <c r="AR474" s="1" t="s">
        <v>532</v>
      </c>
      <c r="AS474" s="1" t="s">
        <v>3341</v>
      </c>
      <c r="AT474" s="1" t="s">
        <v>3187</v>
      </c>
      <c r="AU474" s="1" t="s">
        <v>3342</v>
      </c>
      <c r="AV474" s="1" t="s">
        <v>3343</v>
      </c>
      <c r="AW474" s="4">
        <v>15</v>
      </c>
      <c r="AX474" s="3">
        <v>6.727854938271606</v>
      </c>
      <c r="AY474" s="17">
        <v>0</v>
      </c>
      <c r="AZ474" s="17" t="s">
        <v>5091</v>
      </c>
      <c r="BA474" s="6" t="str">
        <f t="shared" si="78"/>
        <v>No Disponible</v>
      </c>
      <c r="BB474" s="6">
        <v>0</v>
      </c>
      <c r="BC474" s="6" t="s">
        <v>5091</v>
      </c>
      <c r="BD474" s="6" t="str">
        <f t="shared" si="79"/>
        <v>No Disponible</v>
      </c>
      <c r="BE474" s="6">
        <v>0</v>
      </c>
      <c r="BF474" s="6" t="s">
        <v>5091</v>
      </c>
      <c r="BG474" s="6" t="str">
        <f t="shared" si="80"/>
        <v>No Disponible</v>
      </c>
      <c r="BH474" s="2" t="s">
        <v>591</v>
      </c>
      <c r="BI474" s="2">
        <v>6.7456018518518519</v>
      </c>
      <c r="BJ474" s="2">
        <v>8.7692824074074078</v>
      </c>
      <c r="BK474" s="2">
        <v>14.030851851851853</v>
      </c>
    </row>
    <row r="475" spans="1:63" ht="35.25" customHeight="1">
      <c r="A475" s="1">
        <v>10447</v>
      </c>
      <c r="B475" s="1">
        <v>2271</v>
      </c>
      <c r="C475" s="1" t="s">
        <v>213</v>
      </c>
      <c r="D475" s="1">
        <v>5</v>
      </c>
      <c r="E475" s="1" t="s">
        <v>446</v>
      </c>
      <c r="F475" s="1">
        <v>71364</v>
      </c>
      <c r="G475" s="1" t="s">
        <v>3374</v>
      </c>
      <c r="H475" s="1" t="s">
        <v>446</v>
      </c>
      <c r="I475" s="1" t="s">
        <v>3375</v>
      </c>
      <c r="J475" s="1">
        <v>68</v>
      </c>
      <c r="K475" s="1" t="s">
        <v>683</v>
      </c>
      <c r="L475" s="1">
        <v>547</v>
      </c>
      <c r="M475" s="1" t="s">
        <v>3376</v>
      </c>
      <c r="N475" s="1" t="s">
        <v>532</v>
      </c>
      <c r="O475" s="1" t="s">
        <v>532</v>
      </c>
      <c r="P475" s="1" t="s">
        <v>533</v>
      </c>
      <c r="Q475" s="1" t="s">
        <v>533</v>
      </c>
      <c r="R475" s="1" t="s">
        <v>532</v>
      </c>
      <c r="S475" s="1" t="s">
        <v>532</v>
      </c>
      <c r="T475" s="1" t="s">
        <v>533</v>
      </c>
      <c r="U475" s="1" t="s">
        <v>533</v>
      </c>
      <c r="V475" s="1" t="s">
        <v>532</v>
      </c>
      <c r="W475" s="1" t="s">
        <v>532</v>
      </c>
      <c r="X475" s="1">
        <v>2009</v>
      </c>
      <c r="Y475" s="1" t="s">
        <v>534</v>
      </c>
      <c r="Z475" s="1">
        <v>1</v>
      </c>
      <c r="AA475" s="1">
        <v>2012</v>
      </c>
      <c r="AB475" s="5">
        <v>1310</v>
      </c>
      <c r="AC475" s="1" t="s">
        <v>1742</v>
      </c>
      <c r="AD475" s="1">
        <v>10</v>
      </c>
      <c r="AE475" s="1">
        <v>0</v>
      </c>
      <c r="AF475" s="1">
        <v>16640</v>
      </c>
      <c r="AG475" s="1" t="s">
        <v>2959</v>
      </c>
      <c r="AH475" s="1">
        <v>15</v>
      </c>
      <c r="AI475" s="1">
        <v>0</v>
      </c>
      <c r="AJ475" s="1">
        <v>1</v>
      </c>
      <c r="AK475" s="1">
        <v>11729451</v>
      </c>
      <c r="AL475" s="4">
        <v>371.9384512937595</v>
      </c>
      <c r="AM475" s="1">
        <v>2489620</v>
      </c>
      <c r="AN475" s="1" t="s">
        <v>3377</v>
      </c>
      <c r="AO475" s="1" t="s">
        <v>3378</v>
      </c>
      <c r="AP475" s="1">
        <v>5359</v>
      </c>
      <c r="AQ475" s="1">
        <v>373</v>
      </c>
      <c r="AR475" s="1" t="s">
        <v>532</v>
      </c>
      <c r="AS475" s="1" t="s">
        <v>3379</v>
      </c>
      <c r="AT475" s="1" t="s">
        <v>690</v>
      </c>
      <c r="AU475" s="1" t="s">
        <v>3380</v>
      </c>
      <c r="AV475" s="1" t="s">
        <v>3381</v>
      </c>
      <c r="AW475" s="4">
        <v>647</v>
      </c>
      <c r="AX475" s="3">
        <v>263.55216049382716</v>
      </c>
      <c r="AY475" s="6">
        <v>0.99715402491624527</v>
      </c>
      <c r="AZ475" s="6">
        <f t="shared" ref="AZ475:AZ484" si="84">AY475</f>
        <v>0.99715402491624527</v>
      </c>
      <c r="BA475" s="6" t="str">
        <f t="shared" si="78"/>
        <v>Menor a 100%</v>
      </c>
      <c r="BB475" s="6">
        <v>0.28392248190363323</v>
      </c>
      <c r="BC475" s="6">
        <f t="shared" ref="BC475:BC485" si="85">BB475</f>
        <v>0.28392248190363323</v>
      </c>
      <c r="BD475" s="6" t="str">
        <f t="shared" si="79"/>
        <v>Menor a 100%</v>
      </c>
      <c r="BE475" s="6">
        <v>0.57486623074769627</v>
      </c>
      <c r="BF475" s="6">
        <f t="shared" ref="BF475:BF485" si="86">BE475</f>
        <v>0.57486623074769627</v>
      </c>
      <c r="BG475" s="6" t="str">
        <f t="shared" si="80"/>
        <v>Menor a 100%</v>
      </c>
      <c r="BH475" s="2" t="s">
        <v>591</v>
      </c>
      <c r="BI475" s="2">
        <v>270.25401234567897</v>
      </c>
      <c r="BJ475" s="2">
        <v>324.30481481481473</v>
      </c>
      <c r="BK475" s="2">
        <v>486.45722222222207</v>
      </c>
    </row>
    <row r="476" spans="1:63" ht="35.25" customHeight="1">
      <c r="A476" s="1">
        <v>10487</v>
      </c>
      <c r="B476" s="1">
        <v>181</v>
      </c>
      <c r="C476" s="1" t="s">
        <v>212</v>
      </c>
      <c r="D476" s="1">
        <v>6</v>
      </c>
      <c r="E476" s="1" t="s">
        <v>0</v>
      </c>
      <c r="F476" s="1">
        <v>71737</v>
      </c>
      <c r="G476" s="1" t="s">
        <v>3382</v>
      </c>
      <c r="H476" s="1" t="s">
        <v>0</v>
      </c>
      <c r="I476" s="1" t="s">
        <v>3383</v>
      </c>
      <c r="J476" s="1">
        <v>25</v>
      </c>
      <c r="K476" s="1" t="s">
        <v>662</v>
      </c>
      <c r="L476" s="1">
        <v>339</v>
      </c>
      <c r="M476" s="1" t="s">
        <v>3384</v>
      </c>
      <c r="N476" s="1" t="s">
        <v>532</v>
      </c>
      <c r="O476" s="1" t="s">
        <v>533</v>
      </c>
      <c r="P476" s="1" t="s">
        <v>533</v>
      </c>
      <c r="Q476" s="1" t="s">
        <v>533</v>
      </c>
      <c r="R476" s="1" t="s">
        <v>533</v>
      </c>
      <c r="S476" s="1" t="s">
        <v>533</v>
      </c>
      <c r="T476" s="1" t="s">
        <v>533</v>
      </c>
      <c r="U476" s="1" t="s">
        <v>533</v>
      </c>
      <c r="V476" s="1" t="s">
        <v>533</v>
      </c>
      <c r="W476" s="1" t="s">
        <v>533</v>
      </c>
      <c r="X476" s="1">
        <v>2009</v>
      </c>
      <c r="Y476" s="1" t="s">
        <v>534</v>
      </c>
      <c r="Z476" s="1">
        <v>1</v>
      </c>
      <c r="AA476" s="1">
        <v>2012</v>
      </c>
      <c r="AB476" s="5">
        <v>4</v>
      </c>
      <c r="AC476" s="1" t="s">
        <v>549</v>
      </c>
      <c r="AD476" s="1">
        <v>8</v>
      </c>
      <c r="AE476" s="1">
        <v>30</v>
      </c>
      <c r="AF476" s="1">
        <v>6</v>
      </c>
      <c r="AG476" s="1" t="s">
        <v>3385</v>
      </c>
      <c r="AH476" s="1">
        <v>12</v>
      </c>
      <c r="AI476" s="1">
        <v>30</v>
      </c>
      <c r="AJ476" s="1">
        <v>1</v>
      </c>
      <c r="AK476" s="1">
        <v>38500</v>
      </c>
      <c r="AL476" s="4">
        <v>1.2208269913749366</v>
      </c>
      <c r="AM476" s="1">
        <v>2489485</v>
      </c>
      <c r="AN476" s="1" t="s">
        <v>3386</v>
      </c>
      <c r="AO476" s="1" t="s">
        <v>3387</v>
      </c>
      <c r="AP476" s="1">
        <v>4894</v>
      </c>
      <c r="AQ476" s="1">
        <v>3</v>
      </c>
      <c r="AR476" s="1" t="s">
        <v>532</v>
      </c>
      <c r="AS476" s="1" t="s">
        <v>3388</v>
      </c>
      <c r="AT476" s="1" t="s">
        <v>633</v>
      </c>
      <c r="AU476" s="1" t="s">
        <v>1349</v>
      </c>
      <c r="AV476" s="1" t="s">
        <v>3389</v>
      </c>
      <c r="AW476" s="4">
        <v>3</v>
      </c>
      <c r="AX476" s="3">
        <v>1.55</v>
      </c>
      <c r="AY476" s="6">
        <v>0.40694233045831218</v>
      </c>
      <c r="AZ476" s="6">
        <f t="shared" si="84"/>
        <v>0.40694233045831218</v>
      </c>
      <c r="BA476" s="6" t="str">
        <f t="shared" si="78"/>
        <v>Menor a 100%</v>
      </c>
      <c r="BB476" s="6">
        <v>0.30520674784373414</v>
      </c>
      <c r="BC476" s="6">
        <f t="shared" si="85"/>
        <v>0.30520674784373414</v>
      </c>
      <c r="BD476" s="6" t="str">
        <f t="shared" si="79"/>
        <v>Menor a 100%</v>
      </c>
      <c r="BE476" s="6">
        <v>0.40694233045831218</v>
      </c>
      <c r="BF476" s="6">
        <f t="shared" si="86"/>
        <v>0.40694233045831218</v>
      </c>
      <c r="BG476" s="6" t="str">
        <f t="shared" si="80"/>
        <v>Menor a 100%</v>
      </c>
      <c r="BH476" s="2" t="s">
        <v>591</v>
      </c>
      <c r="BI476" s="2">
        <v>1.5888888888888888</v>
      </c>
      <c r="BJ476" s="2">
        <v>2.0655555555555556</v>
      </c>
      <c r="BK476" s="2">
        <v>3.3048888888888892</v>
      </c>
    </row>
    <row r="477" spans="1:63" ht="35.25" customHeight="1">
      <c r="A477" s="1">
        <v>10667</v>
      </c>
      <c r="B477" s="1">
        <v>22281</v>
      </c>
      <c r="C477" s="1" t="s">
        <v>211</v>
      </c>
      <c r="D477" s="1">
        <v>6</v>
      </c>
      <c r="E477" s="1" t="s">
        <v>0</v>
      </c>
      <c r="F477" s="1">
        <v>71591</v>
      </c>
      <c r="G477" s="1" t="s">
        <v>3390</v>
      </c>
      <c r="H477" s="1" t="s">
        <v>0</v>
      </c>
      <c r="I477" s="1" t="s">
        <v>3391</v>
      </c>
      <c r="J477" s="1">
        <v>27</v>
      </c>
      <c r="K477" s="1" t="s">
        <v>594</v>
      </c>
      <c r="L477" s="1">
        <v>787</v>
      </c>
      <c r="M477" s="1" t="s">
        <v>3392</v>
      </c>
      <c r="N477" s="1" t="s">
        <v>532</v>
      </c>
      <c r="O477" s="1" t="s">
        <v>533</v>
      </c>
      <c r="P477" s="1" t="s">
        <v>533</v>
      </c>
      <c r="Q477" s="1" t="s">
        <v>533</v>
      </c>
      <c r="R477" s="1" t="s">
        <v>532</v>
      </c>
      <c r="S477" s="1" t="s">
        <v>533</v>
      </c>
      <c r="T477" s="1" t="s">
        <v>532</v>
      </c>
      <c r="U477" s="1" t="s">
        <v>533</v>
      </c>
      <c r="V477" s="1" t="s">
        <v>533</v>
      </c>
      <c r="W477" s="1" t="s">
        <v>532</v>
      </c>
      <c r="X477" s="1">
        <v>2009</v>
      </c>
      <c r="Y477" s="1" t="s">
        <v>534</v>
      </c>
      <c r="Z477" s="1">
        <v>1</v>
      </c>
      <c r="AA477" s="1">
        <v>2011</v>
      </c>
      <c r="AB477" s="5">
        <v>4</v>
      </c>
      <c r="AC477" s="1" t="s">
        <v>3393</v>
      </c>
      <c r="AD477" s="1">
        <v>10</v>
      </c>
      <c r="AE477" s="1">
        <v>0</v>
      </c>
      <c r="AF477" s="1">
        <v>12</v>
      </c>
      <c r="AG477" s="1" t="s">
        <v>2635</v>
      </c>
      <c r="AH477" s="1">
        <v>9</v>
      </c>
      <c r="AI477" s="1">
        <v>0</v>
      </c>
      <c r="AJ477" s="1">
        <v>2</v>
      </c>
      <c r="AK477" s="1">
        <v>80000</v>
      </c>
      <c r="AL477" s="4">
        <v>2.5367833587011668</v>
      </c>
      <c r="AM477" s="1">
        <v>2070764</v>
      </c>
      <c r="AN477" s="1" t="s">
        <v>3394</v>
      </c>
      <c r="AO477" s="1" t="s">
        <v>1542</v>
      </c>
      <c r="AP477" s="1">
        <v>4407</v>
      </c>
      <c r="AQ477" s="1">
        <v>6</v>
      </c>
      <c r="AR477" s="1" t="s">
        <v>533</v>
      </c>
      <c r="AS477" s="1">
        <v>0</v>
      </c>
      <c r="AT477" s="1">
        <v>0</v>
      </c>
      <c r="AU477" s="1">
        <v>0</v>
      </c>
      <c r="AV477" s="1">
        <v>0</v>
      </c>
      <c r="AW477" s="4" t="s">
        <v>217</v>
      </c>
      <c r="AX477" s="3">
        <v>25.554166666666667</v>
      </c>
      <c r="AY477" s="6">
        <v>0.42279722645019446</v>
      </c>
      <c r="AZ477" s="6">
        <f t="shared" si="84"/>
        <v>0.42279722645019446</v>
      </c>
      <c r="BA477" s="6" t="str">
        <f t="shared" si="78"/>
        <v>Menor a 100%</v>
      </c>
      <c r="BB477" s="6">
        <v>0.63419583967529169</v>
      </c>
      <c r="BC477" s="6">
        <f t="shared" si="85"/>
        <v>0.63419583967529169</v>
      </c>
      <c r="BD477" s="6" t="str">
        <f t="shared" si="79"/>
        <v>Menor a 100%</v>
      </c>
      <c r="BE477" s="6" t="s">
        <v>217</v>
      </c>
      <c r="BF477" s="6" t="str">
        <f t="shared" si="86"/>
        <v/>
      </c>
      <c r="BG477" s="6" t="str">
        <f t="shared" si="80"/>
        <v>Mayor a 100%</v>
      </c>
      <c r="BH477" s="2" t="s">
        <v>543</v>
      </c>
      <c r="BI477" s="2">
        <v>25.714583333333334</v>
      </c>
      <c r="BJ477" s="2">
        <v>33.428958333333334</v>
      </c>
      <c r="BK477" s="2">
        <v>53.486333333333334</v>
      </c>
    </row>
    <row r="478" spans="1:63" ht="35.25" customHeight="1">
      <c r="A478" s="1">
        <v>10668</v>
      </c>
      <c r="B478" s="1">
        <v>1434</v>
      </c>
      <c r="C478" s="1" t="s">
        <v>210</v>
      </c>
      <c r="D478" s="1">
        <v>6</v>
      </c>
      <c r="E478" s="1" t="s">
        <v>0</v>
      </c>
      <c r="F478" s="1">
        <v>71518</v>
      </c>
      <c r="G478" s="1" t="s">
        <v>3395</v>
      </c>
      <c r="H478" s="1" t="s">
        <v>0</v>
      </c>
      <c r="I478" s="1" t="s">
        <v>3396</v>
      </c>
      <c r="J478" s="1">
        <v>15</v>
      </c>
      <c r="K478" s="1" t="s">
        <v>828</v>
      </c>
      <c r="L478" s="1">
        <v>212</v>
      </c>
      <c r="M478" s="1" t="s">
        <v>3397</v>
      </c>
      <c r="N478" s="1" t="s">
        <v>532</v>
      </c>
      <c r="O478" s="1" t="s">
        <v>533</v>
      </c>
      <c r="P478" s="1" t="s">
        <v>533</v>
      </c>
      <c r="Q478" s="1" t="s">
        <v>533</v>
      </c>
      <c r="R478" s="1" t="s">
        <v>533</v>
      </c>
      <c r="S478" s="1" t="s">
        <v>533</v>
      </c>
      <c r="T478" s="1" t="s">
        <v>533</v>
      </c>
      <c r="U478" s="1" t="s">
        <v>533</v>
      </c>
      <c r="V478" s="1" t="s">
        <v>532</v>
      </c>
      <c r="W478" s="1" t="s">
        <v>532</v>
      </c>
      <c r="X478" s="1">
        <v>2009</v>
      </c>
      <c r="Y478" s="1" t="s">
        <v>534</v>
      </c>
      <c r="Z478" s="1">
        <v>1</v>
      </c>
      <c r="AA478" s="1">
        <v>2012</v>
      </c>
      <c r="AB478" s="5">
        <v>30</v>
      </c>
      <c r="AC478" s="1" t="s">
        <v>2123</v>
      </c>
      <c r="AD478" s="1">
        <v>8</v>
      </c>
      <c r="AE478" s="1">
        <v>15</v>
      </c>
      <c r="AF478" s="1">
        <v>250</v>
      </c>
      <c r="AG478" s="1" t="s">
        <v>1497</v>
      </c>
      <c r="AH478" s="1">
        <v>8</v>
      </c>
      <c r="AI478" s="1">
        <v>30</v>
      </c>
      <c r="AJ478" s="1">
        <v>1</v>
      </c>
      <c r="AK478" s="1">
        <v>42278</v>
      </c>
      <c r="AL478" s="4">
        <v>1.3406265854895991</v>
      </c>
      <c r="AM478" s="1">
        <v>2489579</v>
      </c>
      <c r="AN478" s="1" t="s">
        <v>3398</v>
      </c>
      <c r="AO478" s="1" t="s">
        <v>1745</v>
      </c>
      <c r="AP478" s="1">
        <v>4976</v>
      </c>
      <c r="AQ478" s="1">
        <v>140</v>
      </c>
      <c r="AR478" s="1" t="s">
        <v>532</v>
      </c>
      <c r="AS478" s="1" t="s">
        <v>3399</v>
      </c>
      <c r="AT478" s="1" t="s">
        <v>892</v>
      </c>
      <c r="AU478" s="1" t="s">
        <v>2164</v>
      </c>
      <c r="AV478" s="1" t="s">
        <v>2604</v>
      </c>
      <c r="AW478" s="4">
        <v>1.56</v>
      </c>
      <c r="AX478" s="3">
        <v>1.4718364197530862</v>
      </c>
      <c r="AY478" s="6">
        <v>9.5759041820685648E-3</v>
      </c>
      <c r="AZ478" s="6">
        <f t="shared" si="84"/>
        <v>9.5759041820685648E-3</v>
      </c>
      <c r="BA478" s="6" t="str">
        <f t="shared" si="78"/>
        <v>Menor a 100%</v>
      </c>
      <c r="BB478" s="6">
        <v>4.4687552849653304E-2</v>
      </c>
      <c r="BC478" s="6">
        <f t="shared" si="85"/>
        <v>4.4687552849653304E-2</v>
      </c>
      <c r="BD478" s="6" t="str">
        <f t="shared" si="79"/>
        <v>Menor a 100%</v>
      </c>
      <c r="BE478" s="6">
        <v>0.85937601633948657</v>
      </c>
      <c r="BF478" s="6">
        <f t="shared" si="86"/>
        <v>0.85937601633948657</v>
      </c>
      <c r="BG478" s="6" t="str">
        <f t="shared" si="80"/>
        <v>Menor a 100%</v>
      </c>
      <c r="BH478" s="2" t="s">
        <v>543</v>
      </c>
      <c r="BI478" s="2">
        <v>1.4756944444444444</v>
      </c>
      <c r="BJ478" s="2">
        <v>1.9184027777777779</v>
      </c>
      <c r="BK478" s="2">
        <v>3.0694444444444446</v>
      </c>
    </row>
    <row r="479" spans="1:63" ht="35.25" customHeight="1">
      <c r="A479" s="1">
        <v>10687</v>
      </c>
      <c r="B479" s="1">
        <v>335</v>
      </c>
      <c r="C479" s="1" t="s">
        <v>209</v>
      </c>
      <c r="D479" s="1">
        <v>5</v>
      </c>
      <c r="E479" s="1" t="s">
        <v>446</v>
      </c>
      <c r="F479" s="1">
        <v>7391</v>
      </c>
      <c r="G479" s="1" t="s">
        <v>3400</v>
      </c>
      <c r="H479" s="1" t="s">
        <v>446</v>
      </c>
      <c r="I479" s="1" t="s">
        <v>3401</v>
      </c>
      <c r="J479" s="1">
        <v>66</v>
      </c>
      <c r="K479" s="1" t="s">
        <v>871</v>
      </c>
      <c r="L479" s="1">
        <v>383</v>
      </c>
      <c r="M479" s="1" t="s">
        <v>3402</v>
      </c>
      <c r="N479" s="1" t="s">
        <v>532</v>
      </c>
      <c r="O479" s="1" t="s">
        <v>532</v>
      </c>
      <c r="P479" s="1" t="s">
        <v>533</v>
      </c>
      <c r="Q479" s="1" t="s">
        <v>533</v>
      </c>
      <c r="R479" s="1" t="s">
        <v>533</v>
      </c>
      <c r="S479" s="1" t="s">
        <v>533</v>
      </c>
      <c r="T479" s="1" t="s">
        <v>533</v>
      </c>
      <c r="U479" s="1" t="s">
        <v>533</v>
      </c>
      <c r="V479" s="1" t="s">
        <v>533</v>
      </c>
      <c r="W479" s="1" t="s">
        <v>533</v>
      </c>
      <c r="X479" s="1">
        <v>2009</v>
      </c>
      <c r="Y479" s="1" t="s">
        <v>534</v>
      </c>
      <c r="Z479" s="1">
        <v>1</v>
      </c>
      <c r="AA479" s="1">
        <v>2012</v>
      </c>
      <c r="AB479" s="5">
        <v>150</v>
      </c>
      <c r="AC479" s="1" t="s">
        <v>3403</v>
      </c>
      <c r="AD479" s="1">
        <v>7</v>
      </c>
      <c r="AE479" s="1">
        <v>0</v>
      </c>
      <c r="AF479" s="1">
        <v>550</v>
      </c>
      <c r="AG479" s="1" t="s">
        <v>3404</v>
      </c>
      <c r="AH479" s="1">
        <v>7</v>
      </c>
      <c r="AI479" s="1">
        <v>0</v>
      </c>
      <c r="AJ479" s="1">
        <v>2</v>
      </c>
      <c r="AK479" s="1">
        <v>11819520</v>
      </c>
      <c r="AL479" s="4">
        <v>374.79452054794518</v>
      </c>
      <c r="AM479" s="1">
        <v>2489500</v>
      </c>
      <c r="AN479" s="1" t="s">
        <v>3405</v>
      </c>
      <c r="AO479" s="1" t="s">
        <v>3406</v>
      </c>
      <c r="AP479" s="1">
        <v>6136</v>
      </c>
      <c r="AQ479" s="1">
        <v>380</v>
      </c>
      <c r="AR479" s="1" t="s">
        <v>532</v>
      </c>
      <c r="AS479" s="1" t="s">
        <v>3407</v>
      </c>
      <c r="AT479" s="1" t="s">
        <v>878</v>
      </c>
      <c r="AU479" s="1" t="s">
        <v>677</v>
      </c>
      <c r="AV479" s="1" t="s">
        <v>3408</v>
      </c>
      <c r="AW479" s="4">
        <v>20</v>
      </c>
      <c r="AX479" s="3">
        <v>6.0871913580246915</v>
      </c>
      <c r="AY479" s="6">
        <v>0.98630136986301364</v>
      </c>
      <c r="AZ479" s="6">
        <f t="shared" si="84"/>
        <v>0.98630136986301364</v>
      </c>
      <c r="BA479" s="6" t="str">
        <f t="shared" si="78"/>
        <v>Menor a 100%</v>
      </c>
      <c r="BB479" s="6">
        <v>2.4986301369863013</v>
      </c>
      <c r="BC479" s="6">
        <f t="shared" si="85"/>
        <v>2.4986301369863013</v>
      </c>
      <c r="BD479" s="6" t="str">
        <f t="shared" si="79"/>
        <v>Mayor a 100%</v>
      </c>
      <c r="BE479" s="6">
        <v>18.739726027397261</v>
      </c>
      <c r="BF479" s="6">
        <f t="shared" si="86"/>
        <v>18.739726027397261</v>
      </c>
      <c r="BG479" s="6" t="str">
        <f t="shared" si="80"/>
        <v>Mayor a 100%</v>
      </c>
      <c r="BH479" s="2" t="s">
        <v>591</v>
      </c>
      <c r="BI479" s="2">
        <v>6.0978395061728401</v>
      </c>
      <c r="BJ479" s="2">
        <v>7.9271913580246922</v>
      </c>
      <c r="BK479" s="2">
        <v>12.683506172839508</v>
      </c>
    </row>
    <row r="480" spans="1:63" ht="35.25" customHeight="1">
      <c r="A480" s="1">
        <v>10767</v>
      </c>
      <c r="B480" s="1">
        <v>2046</v>
      </c>
      <c r="C480" s="1" t="s">
        <v>208</v>
      </c>
      <c r="D480" s="1">
        <v>6</v>
      </c>
      <c r="E480" s="1" t="s">
        <v>0</v>
      </c>
      <c r="F480" s="1">
        <v>71644</v>
      </c>
      <c r="G480" s="1" t="s">
        <v>3409</v>
      </c>
      <c r="H480" s="1" t="s">
        <v>0</v>
      </c>
      <c r="I480" s="1" t="s">
        <v>3410</v>
      </c>
      <c r="J480" s="1">
        <v>5</v>
      </c>
      <c r="K480" s="1" t="s">
        <v>945</v>
      </c>
      <c r="L480" s="1">
        <v>31</v>
      </c>
      <c r="M480" s="1" t="s">
        <v>3411</v>
      </c>
      <c r="N480" s="1" t="s">
        <v>532</v>
      </c>
      <c r="O480" s="1" t="s">
        <v>532</v>
      </c>
      <c r="P480" s="1" t="s">
        <v>533</v>
      </c>
      <c r="Q480" s="1" t="s">
        <v>533</v>
      </c>
      <c r="R480" s="1" t="s">
        <v>532</v>
      </c>
      <c r="S480" s="1" t="s">
        <v>533</v>
      </c>
      <c r="T480" s="1" t="s">
        <v>533</v>
      </c>
      <c r="U480" s="1" t="s">
        <v>533</v>
      </c>
      <c r="V480" s="1" t="s">
        <v>533</v>
      </c>
      <c r="W480" s="1" t="s">
        <v>533</v>
      </c>
      <c r="X480" s="1">
        <v>2009</v>
      </c>
      <c r="Y480" s="1" t="s">
        <v>534</v>
      </c>
      <c r="Z480" s="1">
        <v>1</v>
      </c>
      <c r="AA480" s="1">
        <v>2011</v>
      </c>
      <c r="AB480" s="5">
        <v>4</v>
      </c>
      <c r="AC480" s="1" t="s">
        <v>1217</v>
      </c>
      <c r="AD480" s="1">
        <v>11</v>
      </c>
      <c r="AE480" s="1">
        <v>35</v>
      </c>
      <c r="AF480" s="1">
        <v>5</v>
      </c>
      <c r="AG480" s="1" t="s">
        <v>3412</v>
      </c>
      <c r="AH480" s="1">
        <v>9</v>
      </c>
      <c r="AI480" s="1">
        <v>50</v>
      </c>
      <c r="AJ480" s="1">
        <v>1</v>
      </c>
      <c r="AK480" s="1">
        <v>167086</v>
      </c>
      <c r="AL480" s="4">
        <v>5.2982623033992899</v>
      </c>
      <c r="AM480" s="1">
        <v>2070747</v>
      </c>
      <c r="AN480" s="1" t="s">
        <v>3413</v>
      </c>
      <c r="AO480" s="1" t="s">
        <v>1115</v>
      </c>
      <c r="AP480" s="1">
        <v>5778</v>
      </c>
      <c r="AQ480" s="1">
        <v>8</v>
      </c>
      <c r="AR480" s="1" t="e">
        <v>#N/A</v>
      </c>
      <c r="AS480" s="1" t="e">
        <v>#N/A</v>
      </c>
      <c r="AT480" s="1" t="e">
        <v>#N/A</v>
      </c>
      <c r="AU480" s="1" t="e">
        <v>#N/A</v>
      </c>
      <c r="AV480" s="1" t="e">
        <v>#N/A</v>
      </c>
      <c r="AW480" s="4" t="e">
        <v>#N/A</v>
      </c>
      <c r="AX480" s="3">
        <v>21.715123456790124</v>
      </c>
      <c r="AY480" s="6">
        <v>0.66228278792491124</v>
      </c>
      <c r="AZ480" s="6">
        <f t="shared" si="84"/>
        <v>0.66228278792491124</v>
      </c>
      <c r="BA480" s="6" t="str">
        <f t="shared" si="78"/>
        <v>Menor a 100%</v>
      </c>
      <c r="BB480" s="6">
        <v>1.3245655758498225</v>
      </c>
      <c r="BC480" s="6">
        <f t="shared" si="85"/>
        <v>1.3245655758498225</v>
      </c>
      <c r="BD480" s="6" t="str">
        <f t="shared" si="79"/>
        <v>Mayor a 100%</v>
      </c>
      <c r="BE480" s="6" t="s">
        <v>217</v>
      </c>
      <c r="BF480" s="6" t="str">
        <f t="shared" si="86"/>
        <v/>
      </c>
      <c r="BG480" s="6" t="str">
        <f t="shared" si="80"/>
        <v>Mayor a 100%</v>
      </c>
      <c r="BH480" s="2" t="s">
        <v>591</v>
      </c>
      <c r="BI480" s="2">
        <v>21.933410493827161</v>
      </c>
      <c r="BJ480" s="2">
        <v>28.513433641975311</v>
      </c>
      <c r="BK480" s="2">
        <v>45.621493827160499</v>
      </c>
    </row>
    <row r="481" spans="1:63" ht="35.25" customHeight="1">
      <c r="A481" s="1">
        <v>10768</v>
      </c>
      <c r="B481" s="1">
        <v>2046</v>
      </c>
      <c r="C481" s="1" t="s">
        <v>208</v>
      </c>
      <c r="D481" s="1">
        <v>6</v>
      </c>
      <c r="E481" s="1" t="s">
        <v>0</v>
      </c>
      <c r="F481" s="1">
        <v>71643</v>
      </c>
      <c r="G481" s="1" t="s">
        <v>3414</v>
      </c>
      <c r="H481" s="1" t="s">
        <v>0</v>
      </c>
      <c r="I481" s="1" t="s">
        <v>3410</v>
      </c>
      <c r="J481" s="1">
        <v>5</v>
      </c>
      <c r="K481" s="1" t="s">
        <v>945</v>
      </c>
      <c r="L481" s="1">
        <v>31</v>
      </c>
      <c r="M481" s="1" t="s">
        <v>3411</v>
      </c>
      <c r="N481" s="1" t="s">
        <v>532</v>
      </c>
      <c r="O481" s="1" t="s">
        <v>533</v>
      </c>
      <c r="P481" s="1" t="s">
        <v>533</v>
      </c>
      <c r="Q481" s="1" t="s">
        <v>533</v>
      </c>
      <c r="R481" s="1" t="s">
        <v>532</v>
      </c>
      <c r="S481" s="1" t="s">
        <v>533</v>
      </c>
      <c r="T481" s="1" t="s">
        <v>533</v>
      </c>
      <c r="U481" s="1" t="s">
        <v>533</v>
      </c>
      <c r="V481" s="1" t="s">
        <v>533</v>
      </c>
      <c r="W481" s="1" t="s">
        <v>533</v>
      </c>
      <c r="X481" s="1">
        <v>2009</v>
      </c>
      <c r="Y481" s="1" t="s">
        <v>534</v>
      </c>
      <c r="Z481" s="1">
        <v>1</v>
      </c>
      <c r="AA481" s="1">
        <v>2011</v>
      </c>
      <c r="AB481" s="5">
        <v>93</v>
      </c>
      <c r="AC481" s="1" t="s">
        <v>2715</v>
      </c>
      <c r="AD481" s="1">
        <v>10</v>
      </c>
      <c r="AE481" s="1">
        <v>30</v>
      </c>
      <c r="AF481" s="1">
        <v>123</v>
      </c>
      <c r="AG481" s="1" t="s">
        <v>3415</v>
      </c>
      <c r="AH481" s="1">
        <v>10</v>
      </c>
      <c r="AI481" s="1">
        <v>15</v>
      </c>
      <c r="AJ481" s="1">
        <v>1</v>
      </c>
      <c r="AK481" s="1">
        <v>620176</v>
      </c>
      <c r="AL481" s="4">
        <v>19.665651953323188</v>
      </c>
      <c r="AM481" s="1">
        <v>2070747</v>
      </c>
      <c r="AN481" s="1" t="s">
        <v>3413</v>
      </c>
      <c r="AO481" s="1" t="s">
        <v>1115</v>
      </c>
      <c r="AP481" s="1">
        <v>5778</v>
      </c>
      <c r="AQ481" s="1">
        <v>102</v>
      </c>
      <c r="AR481" s="1" t="e">
        <v>#N/A</v>
      </c>
      <c r="AS481" s="1" t="e">
        <v>#N/A</v>
      </c>
      <c r="AT481" s="1" t="e">
        <v>#N/A</v>
      </c>
      <c r="AU481" s="1" t="e">
        <v>#N/A</v>
      </c>
      <c r="AV481" s="1" t="e">
        <v>#N/A</v>
      </c>
      <c r="AW481" s="4" t="e">
        <v>#N/A</v>
      </c>
      <c r="AX481" s="3">
        <v>21.715123456790124</v>
      </c>
      <c r="AY481" s="6">
        <v>0.19280050934630577</v>
      </c>
      <c r="AZ481" s="6">
        <f t="shared" si="84"/>
        <v>0.19280050934630577</v>
      </c>
      <c r="BA481" s="6" t="str">
        <f t="shared" si="78"/>
        <v>Menor a 100%</v>
      </c>
      <c r="BB481" s="6">
        <v>0.21145862315401279</v>
      </c>
      <c r="BC481" s="6">
        <f t="shared" si="85"/>
        <v>0.21145862315401279</v>
      </c>
      <c r="BD481" s="6" t="str">
        <f t="shared" si="79"/>
        <v>Menor a 100%</v>
      </c>
      <c r="BE481" s="6" t="s">
        <v>217</v>
      </c>
      <c r="BF481" s="6" t="str">
        <f t="shared" si="86"/>
        <v/>
      </c>
      <c r="BG481" s="6" t="str">
        <f t="shared" si="80"/>
        <v>Mayor a 100%</v>
      </c>
      <c r="BH481" s="2" t="s">
        <v>591</v>
      </c>
      <c r="BI481" s="2">
        <v>21.933410493827161</v>
      </c>
      <c r="BJ481" s="2">
        <v>28.513433641975311</v>
      </c>
      <c r="BK481" s="2">
        <v>45.621493827160499</v>
      </c>
    </row>
    <row r="482" spans="1:63" ht="35.25" customHeight="1">
      <c r="A482" s="1">
        <v>10771</v>
      </c>
      <c r="B482" s="1">
        <v>2046</v>
      </c>
      <c r="C482" s="1" t="s">
        <v>208</v>
      </c>
      <c r="D482" s="1">
        <v>6</v>
      </c>
      <c r="E482" s="1" t="s">
        <v>0</v>
      </c>
      <c r="F482" s="1">
        <v>71647</v>
      </c>
      <c r="G482" s="1" t="s">
        <v>3416</v>
      </c>
      <c r="H482" s="1" t="s">
        <v>0</v>
      </c>
      <c r="I482" s="1" t="s">
        <v>3417</v>
      </c>
      <c r="J482" s="1">
        <v>5</v>
      </c>
      <c r="K482" s="1" t="s">
        <v>945</v>
      </c>
      <c r="L482" s="1">
        <v>40</v>
      </c>
      <c r="M482" s="1" t="s">
        <v>3418</v>
      </c>
      <c r="N482" s="1" t="s">
        <v>532</v>
      </c>
      <c r="O482" s="1" t="s">
        <v>533</v>
      </c>
      <c r="P482" s="1" t="s">
        <v>533</v>
      </c>
      <c r="Q482" s="1" t="s">
        <v>533</v>
      </c>
      <c r="R482" s="1" t="s">
        <v>532</v>
      </c>
      <c r="S482" s="1" t="s">
        <v>533</v>
      </c>
      <c r="T482" s="1" t="s">
        <v>533</v>
      </c>
      <c r="U482" s="1" t="s">
        <v>533</v>
      </c>
      <c r="V482" s="1" t="s">
        <v>533</v>
      </c>
      <c r="W482" s="1" t="s">
        <v>533</v>
      </c>
      <c r="X482" s="1">
        <v>2009</v>
      </c>
      <c r="Y482" s="1" t="s">
        <v>534</v>
      </c>
      <c r="Z482" s="1">
        <v>1</v>
      </c>
      <c r="AA482" s="1">
        <v>2011</v>
      </c>
      <c r="AB482" s="5">
        <v>115</v>
      </c>
      <c r="AC482" s="1" t="s">
        <v>3419</v>
      </c>
      <c r="AD482" s="1">
        <v>13</v>
      </c>
      <c r="AE482" s="1">
        <v>5</v>
      </c>
      <c r="AF482" s="1">
        <v>305</v>
      </c>
      <c r="AG482" s="1" t="s">
        <v>2539</v>
      </c>
      <c r="AH482" s="1">
        <v>8</v>
      </c>
      <c r="AI482" s="1">
        <v>10</v>
      </c>
      <c r="AJ482" s="1">
        <v>1</v>
      </c>
      <c r="AK482" s="1">
        <v>249562</v>
      </c>
      <c r="AL482" s="4">
        <v>7.913559107052258</v>
      </c>
      <c r="AM482" s="1">
        <v>2070747</v>
      </c>
      <c r="AN482" s="1" t="s">
        <v>3413</v>
      </c>
      <c r="AO482" s="1" t="s">
        <v>1115</v>
      </c>
      <c r="AP482" s="1">
        <v>5778</v>
      </c>
      <c r="AQ482" s="1">
        <v>278</v>
      </c>
      <c r="AR482" s="1" t="e">
        <v>#N/A</v>
      </c>
      <c r="AS482" s="1" t="e">
        <v>#N/A</v>
      </c>
      <c r="AT482" s="1" t="e">
        <v>#N/A</v>
      </c>
      <c r="AU482" s="1" t="e">
        <v>#N/A</v>
      </c>
      <c r="AV482" s="1" t="e">
        <v>#N/A</v>
      </c>
      <c r="AW482" s="4" t="e">
        <v>#N/A</v>
      </c>
      <c r="AX482" s="3">
        <v>12.002237654320988</v>
      </c>
      <c r="AY482" s="6">
        <v>2.8466039953425389E-2</v>
      </c>
      <c r="AZ482" s="6">
        <f t="shared" si="84"/>
        <v>2.8466039953425389E-2</v>
      </c>
      <c r="BA482" s="6" t="str">
        <f t="shared" si="78"/>
        <v>Menor a 100%</v>
      </c>
      <c r="BB482" s="6">
        <v>6.8813557452628335E-2</v>
      </c>
      <c r="BC482" s="6">
        <f t="shared" si="85"/>
        <v>6.8813557452628335E-2</v>
      </c>
      <c r="BD482" s="6" t="str">
        <f t="shared" si="79"/>
        <v>Menor a 100%</v>
      </c>
      <c r="BE482" s="6" t="s">
        <v>217</v>
      </c>
      <c r="BF482" s="6" t="str">
        <f t="shared" si="86"/>
        <v/>
      </c>
      <c r="BG482" s="6" t="str">
        <f t="shared" si="80"/>
        <v>Mayor a 100%</v>
      </c>
      <c r="BH482" s="2" t="s">
        <v>591</v>
      </c>
      <c r="BI482" s="2">
        <v>12.250694444444445</v>
      </c>
      <c r="BJ482" s="2">
        <v>15.925902777777779</v>
      </c>
      <c r="BK482" s="2">
        <v>25.481444444444449</v>
      </c>
    </row>
    <row r="483" spans="1:63" ht="35.25" customHeight="1">
      <c r="A483" s="1">
        <v>10774</v>
      </c>
      <c r="B483" s="1">
        <v>2046</v>
      </c>
      <c r="C483" s="1" t="s">
        <v>208</v>
      </c>
      <c r="D483" s="1">
        <v>1</v>
      </c>
      <c r="E483" s="1" t="s">
        <v>3420</v>
      </c>
      <c r="F483" s="1">
        <v>71648</v>
      </c>
      <c r="G483" s="1" t="s">
        <v>3421</v>
      </c>
      <c r="H483" s="1" t="s">
        <v>3420</v>
      </c>
      <c r="I483" s="1" t="s">
        <v>3422</v>
      </c>
      <c r="J483" s="1">
        <v>5</v>
      </c>
      <c r="K483" s="1" t="s">
        <v>945</v>
      </c>
      <c r="L483" s="1">
        <v>51</v>
      </c>
      <c r="M483" s="1" t="s">
        <v>3423</v>
      </c>
      <c r="N483" s="1" t="s">
        <v>532</v>
      </c>
      <c r="O483" s="1" t="s">
        <v>533</v>
      </c>
      <c r="P483" s="1" t="s">
        <v>533</v>
      </c>
      <c r="Q483" s="1" t="s">
        <v>533</v>
      </c>
      <c r="R483" s="1" t="s">
        <v>532</v>
      </c>
      <c r="S483" s="1" t="s">
        <v>532</v>
      </c>
      <c r="T483" s="1" t="s">
        <v>532</v>
      </c>
      <c r="U483" s="1" t="s">
        <v>533</v>
      </c>
      <c r="V483" s="1" t="s">
        <v>532</v>
      </c>
      <c r="W483" s="1" t="s">
        <v>533</v>
      </c>
      <c r="X483" s="1">
        <v>2009</v>
      </c>
      <c r="Y483" s="1" t="s">
        <v>534</v>
      </c>
      <c r="Z483" s="1">
        <v>1</v>
      </c>
      <c r="AA483" s="1">
        <v>2011</v>
      </c>
      <c r="AB483" s="5">
        <v>36</v>
      </c>
      <c r="AC483" s="1" t="s">
        <v>3424</v>
      </c>
      <c r="AD483" s="1">
        <v>8</v>
      </c>
      <c r="AE483" s="1">
        <v>40</v>
      </c>
      <c r="AF483" s="1">
        <v>39</v>
      </c>
      <c r="AG483" s="1" t="s">
        <v>3425</v>
      </c>
      <c r="AH483" s="1">
        <v>12</v>
      </c>
      <c r="AI483" s="1">
        <v>20</v>
      </c>
      <c r="AJ483" s="1">
        <v>1</v>
      </c>
      <c r="AK483" s="1">
        <v>540370</v>
      </c>
      <c r="AL483" s="4">
        <v>17.135020294266869</v>
      </c>
      <c r="AM483" s="1">
        <v>2070747</v>
      </c>
      <c r="AN483" s="1" t="s">
        <v>3413</v>
      </c>
      <c r="AO483" s="1" t="s">
        <v>1115</v>
      </c>
      <c r="AP483" s="1">
        <v>5778</v>
      </c>
      <c r="AQ483" s="1">
        <v>43</v>
      </c>
      <c r="AR483" s="1" t="e">
        <v>#N/A</v>
      </c>
      <c r="AS483" s="1" t="e">
        <v>#N/A</v>
      </c>
      <c r="AT483" s="1" t="e">
        <v>#N/A</v>
      </c>
      <c r="AU483" s="1" t="e">
        <v>#N/A</v>
      </c>
      <c r="AV483" s="1" t="e">
        <v>#N/A</v>
      </c>
      <c r="AW483" s="4" t="e">
        <v>#N/A</v>
      </c>
      <c r="AX483" s="3">
        <v>35.145833333333336</v>
      </c>
      <c r="AY483" s="6">
        <v>0.39848884405271789</v>
      </c>
      <c r="AZ483" s="6">
        <f t="shared" si="84"/>
        <v>0.39848884405271789</v>
      </c>
      <c r="BA483" s="6" t="str">
        <f t="shared" si="78"/>
        <v>Menor a 100%</v>
      </c>
      <c r="BB483" s="6">
        <v>0.47597278595185749</v>
      </c>
      <c r="BC483" s="6">
        <f t="shared" si="85"/>
        <v>0.47597278595185749</v>
      </c>
      <c r="BD483" s="6" t="str">
        <f t="shared" si="79"/>
        <v>Menor a 100%</v>
      </c>
      <c r="BE483" s="6" t="s">
        <v>217</v>
      </c>
      <c r="BF483" s="6" t="str">
        <f t="shared" si="86"/>
        <v/>
      </c>
      <c r="BG483" s="6" t="str">
        <f t="shared" si="80"/>
        <v>Mayor a 100%</v>
      </c>
      <c r="BH483" s="2" t="s">
        <v>543</v>
      </c>
      <c r="BI483" s="2">
        <v>36.195833333333333</v>
      </c>
      <c r="BJ483" s="2">
        <v>43.434999999999995</v>
      </c>
      <c r="BK483" s="2">
        <v>65.152499999999989</v>
      </c>
    </row>
    <row r="484" spans="1:63" ht="35.25" customHeight="1">
      <c r="A484" s="1">
        <v>10776</v>
      </c>
      <c r="B484" s="1">
        <v>2046</v>
      </c>
      <c r="C484" s="1" t="s">
        <v>208</v>
      </c>
      <c r="D484" s="1">
        <v>6</v>
      </c>
      <c r="E484" s="1" t="s">
        <v>0</v>
      </c>
      <c r="F484" s="1">
        <v>71655</v>
      </c>
      <c r="G484" s="1" t="s">
        <v>3426</v>
      </c>
      <c r="H484" s="1" t="s">
        <v>0</v>
      </c>
      <c r="I484" s="1" t="s">
        <v>3427</v>
      </c>
      <c r="J484" s="1">
        <v>5</v>
      </c>
      <c r="K484" s="1" t="s">
        <v>945</v>
      </c>
      <c r="L484" s="1">
        <v>59</v>
      </c>
      <c r="M484" s="1" t="s">
        <v>3428</v>
      </c>
      <c r="N484" s="1" t="s">
        <v>532</v>
      </c>
      <c r="O484" s="1" t="s">
        <v>533</v>
      </c>
      <c r="P484" s="1" t="s">
        <v>533</v>
      </c>
      <c r="Q484" s="1" t="s">
        <v>533</v>
      </c>
      <c r="R484" s="1" t="s">
        <v>532</v>
      </c>
      <c r="S484" s="1" t="s">
        <v>533</v>
      </c>
      <c r="T484" s="1" t="s">
        <v>533</v>
      </c>
      <c r="U484" s="1" t="s">
        <v>533</v>
      </c>
      <c r="V484" s="1" t="s">
        <v>533</v>
      </c>
      <c r="W484" s="1" t="s">
        <v>533</v>
      </c>
      <c r="X484" s="1">
        <v>2009</v>
      </c>
      <c r="Y484" s="1" t="s">
        <v>534</v>
      </c>
      <c r="Z484" s="1">
        <v>1</v>
      </c>
      <c r="AA484" s="1">
        <v>2011</v>
      </c>
      <c r="AB484" s="5">
        <v>9</v>
      </c>
      <c r="AC484" s="1" t="s">
        <v>3429</v>
      </c>
      <c r="AD484" s="1">
        <v>8</v>
      </c>
      <c r="AE484" s="1">
        <v>10</v>
      </c>
      <c r="AF484" s="1">
        <v>20</v>
      </c>
      <c r="AG484" s="1" t="s">
        <v>3430</v>
      </c>
      <c r="AH484" s="1">
        <v>10</v>
      </c>
      <c r="AI484" s="1">
        <v>10</v>
      </c>
      <c r="AJ484" s="1">
        <v>1</v>
      </c>
      <c r="AK484" s="1">
        <v>210541</v>
      </c>
      <c r="AL484" s="4">
        <v>6.6762113140537798</v>
      </c>
      <c r="AM484" s="1">
        <v>2070747</v>
      </c>
      <c r="AN484" s="1" t="s">
        <v>3413</v>
      </c>
      <c r="AO484" s="1" t="s">
        <v>1115</v>
      </c>
      <c r="AP484" s="1">
        <v>5778</v>
      </c>
      <c r="AQ484" s="1">
        <v>18</v>
      </c>
      <c r="AR484" s="1" t="e">
        <v>#N/A</v>
      </c>
      <c r="AS484" s="1" t="e">
        <v>#N/A</v>
      </c>
      <c r="AT484" s="1" t="e">
        <v>#N/A</v>
      </c>
      <c r="AU484" s="1" t="e">
        <v>#N/A</v>
      </c>
      <c r="AV484" s="1" t="e">
        <v>#N/A</v>
      </c>
      <c r="AW484" s="4" t="e">
        <v>#N/A</v>
      </c>
      <c r="AX484" s="3">
        <v>2.1930555555555555</v>
      </c>
      <c r="AY484" s="6">
        <v>0.37090062855854333</v>
      </c>
      <c r="AZ484" s="6">
        <f t="shared" si="84"/>
        <v>0.37090062855854333</v>
      </c>
      <c r="BA484" s="6" t="str">
        <f t="shared" si="78"/>
        <v>Menor a 100%</v>
      </c>
      <c r="BB484" s="6">
        <v>0.74180125711708667</v>
      </c>
      <c r="BC484" s="6">
        <f t="shared" si="85"/>
        <v>0.74180125711708667</v>
      </c>
      <c r="BD484" s="6" t="str">
        <f t="shared" si="79"/>
        <v>Menor a 100%</v>
      </c>
      <c r="BE484" s="6" t="s">
        <v>217</v>
      </c>
      <c r="BF484" s="6" t="str">
        <f t="shared" si="86"/>
        <v/>
      </c>
      <c r="BG484" s="6" t="str">
        <f t="shared" si="80"/>
        <v>Mayor a 100%</v>
      </c>
      <c r="BH484" s="2" t="s">
        <v>591</v>
      </c>
      <c r="BI484" s="2">
        <v>2.1597222222222223</v>
      </c>
      <c r="BJ484" s="2">
        <v>2.807638888888889</v>
      </c>
      <c r="BK484" s="2">
        <v>4.4922222222222228</v>
      </c>
    </row>
    <row r="485" spans="1:63" ht="35.25" customHeight="1">
      <c r="A485" s="1">
        <v>10783</v>
      </c>
      <c r="B485" s="1">
        <v>2046</v>
      </c>
      <c r="C485" s="1" t="s">
        <v>208</v>
      </c>
      <c r="D485" s="1">
        <v>6</v>
      </c>
      <c r="E485" s="1" t="s">
        <v>0</v>
      </c>
      <c r="F485" s="1">
        <v>71661</v>
      </c>
      <c r="G485" s="1" t="s">
        <v>3431</v>
      </c>
      <c r="H485" s="1" t="s">
        <v>0</v>
      </c>
      <c r="I485" s="1" t="s">
        <v>3432</v>
      </c>
      <c r="J485" s="1">
        <v>5</v>
      </c>
      <c r="K485" s="1" t="s">
        <v>945</v>
      </c>
      <c r="L485" s="1">
        <v>361</v>
      </c>
      <c r="M485" s="1" t="s">
        <v>3433</v>
      </c>
      <c r="N485" s="1" t="s">
        <v>532</v>
      </c>
      <c r="O485" s="1" t="s">
        <v>532</v>
      </c>
      <c r="P485" s="1" t="s">
        <v>533</v>
      </c>
      <c r="Q485" s="1" t="s">
        <v>533</v>
      </c>
      <c r="R485" s="1" t="s">
        <v>532</v>
      </c>
      <c r="S485" s="1" t="s">
        <v>533</v>
      </c>
      <c r="T485" s="1" t="s">
        <v>533</v>
      </c>
      <c r="U485" s="1" t="s">
        <v>533</v>
      </c>
      <c r="V485" s="1" t="s">
        <v>533</v>
      </c>
      <c r="W485" s="1" t="s">
        <v>533</v>
      </c>
      <c r="X485" s="1">
        <v>2009</v>
      </c>
      <c r="Y485" s="1" t="s">
        <v>534</v>
      </c>
      <c r="Z485" s="1">
        <v>1</v>
      </c>
      <c r="AA485" s="1">
        <v>2011</v>
      </c>
      <c r="AB485" s="5">
        <v>0</v>
      </c>
      <c r="AC485" s="1" t="s">
        <v>652</v>
      </c>
      <c r="AD485" s="1">
        <v>10</v>
      </c>
      <c r="AE485" s="1">
        <v>15</v>
      </c>
      <c r="AF485" s="1">
        <v>1</v>
      </c>
      <c r="AG485" s="1" t="s">
        <v>3067</v>
      </c>
      <c r="AH485" s="1">
        <v>10</v>
      </c>
      <c r="AI485" s="1">
        <v>10</v>
      </c>
      <c r="AJ485" s="1">
        <v>2</v>
      </c>
      <c r="AK485" s="1">
        <v>0</v>
      </c>
      <c r="AL485" s="4">
        <v>0</v>
      </c>
      <c r="AM485" s="1">
        <v>2070747</v>
      </c>
      <c r="AN485" s="1" t="s">
        <v>3413</v>
      </c>
      <c r="AO485" s="1" t="s">
        <v>1115</v>
      </c>
      <c r="AP485" s="1">
        <v>5778</v>
      </c>
      <c r="AQ485" s="1">
        <v>3</v>
      </c>
      <c r="AR485" s="1" t="e">
        <v>#N/A</v>
      </c>
      <c r="AS485" s="1" t="e">
        <v>#N/A</v>
      </c>
      <c r="AT485" s="1" t="e">
        <v>#N/A</v>
      </c>
      <c r="AU485" s="1" t="e">
        <v>#N/A</v>
      </c>
      <c r="AV485" s="1" t="e">
        <v>#N/A</v>
      </c>
      <c r="AW485" s="4" t="e">
        <v>#N/A</v>
      </c>
      <c r="AX485" s="3">
        <v>10.35354938271605</v>
      </c>
      <c r="AY485" s="17">
        <v>0</v>
      </c>
      <c r="AZ485" s="17" t="s">
        <v>5091</v>
      </c>
      <c r="BA485" s="6" t="str">
        <f t="shared" si="78"/>
        <v>No Disponible</v>
      </c>
      <c r="BB485" s="6" t="s">
        <v>217</v>
      </c>
      <c r="BC485" s="6" t="str">
        <f t="shared" si="85"/>
        <v/>
      </c>
      <c r="BD485" s="6" t="str">
        <f t="shared" si="79"/>
        <v>Mayor a 100%</v>
      </c>
      <c r="BE485" s="6" t="s">
        <v>217</v>
      </c>
      <c r="BF485" s="6" t="str">
        <f t="shared" si="86"/>
        <v/>
      </c>
      <c r="BG485" s="6" t="str">
        <f t="shared" si="80"/>
        <v>Mayor a 100%</v>
      </c>
      <c r="BH485" s="2" t="s">
        <v>591</v>
      </c>
      <c r="BI485" s="2">
        <v>10.328703703703704</v>
      </c>
      <c r="BJ485" s="2">
        <v>13.427314814814816</v>
      </c>
      <c r="BK485" s="2">
        <v>21.483703703703707</v>
      </c>
    </row>
    <row r="486" spans="1:63" ht="35.25" customHeight="1">
      <c r="A486" s="1">
        <v>10784</v>
      </c>
      <c r="B486" s="1">
        <v>2046</v>
      </c>
      <c r="C486" s="1" t="s">
        <v>208</v>
      </c>
      <c r="D486" s="1">
        <v>6</v>
      </c>
      <c r="E486" s="1" t="s">
        <v>0</v>
      </c>
      <c r="F486" s="1">
        <v>71659</v>
      </c>
      <c r="G486" s="1" t="s">
        <v>3434</v>
      </c>
      <c r="H486" s="1" t="s">
        <v>0</v>
      </c>
      <c r="I486" s="1" t="s">
        <v>3432</v>
      </c>
      <c r="J486" s="1">
        <v>5</v>
      </c>
      <c r="K486" s="1" t="s">
        <v>945</v>
      </c>
      <c r="L486" s="1">
        <v>361</v>
      </c>
      <c r="M486" s="1" t="s">
        <v>3433</v>
      </c>
      <c r="N486" s="1" t="s">
        <v>532</v>
      </c>
      <c r="O486" s="1" t="s">
        <v>533</v>
      </c>
      <c r="P486" s="1" t="s">
        <v>533</v>
      </c>
      <c r="Q486" s="1" t="s">
        <v>533</v>
      </c>
      <c r="R486" s="1" t="s">
        <v>532</v>
      </c>
      <c r="S486" s="1" t="s">
        <v>533</v>
      </c>
      <c r="T486" s="1" t="s">
        <v>533</v>
      </c>
      <c r="U486" s="1" t="s">
        <v>533</v>
      </c>
      <c r="V486" s="1" t="s">
        <v>533</v>
      </c>
      <c r="W486" s="1" t="s">
        <v>533</v>
      </c>
      <c r="X486" s="1">
        <v>2009</v>
      </c>
      <c r="Y486" s="1" t="s">
        <v>534</v>
      </c>
      <c r="Z486" s="1">
        <v>1</v>
      </c>
      <c r="AA486" s="1">
        <v>2011</v>
      </c>
      <c r="AB486" s="5">
        <v>1</v>
      </c>
      <c r="AC486" s="1" t="s">
        <v>2538</v>
      </c>
      <c r="AD486" s="1">
        <v>12</v>
      </c>
      <c r="AE486" s="1">
        <v>25</v>
      </c>
      <c r="AF486" s="1">
        <v>1</v>
      </c>
      <c r="AG486" s="1" t="s">
        <v>3359</v>
      </c>
      <c r="AH486" s="1">
        <v>12</v>
      </c>
      <c r="AI486" s="1">
        <v>0</v>
      </c>
      <c r="AJ486" s="1">
        <v>2</v>
      </c>
      <c r="AK486" s="1">
        <v>0</v>
      </c>
      <c r="AL486" s="4">
        <v>0</v>
      </c>
      <c r="AM486" s="1">
        <v>2070747</v>
      </c>
      <c r="AN486" s="1" t="s">
        <v>3413</v>
      </c>
      <c r="AO486" s="1" t="s">
        <v>1115</v>
      </c>
      <c r="AP486" s="1">
        <v>5778</v>
      </c>
      <c r="AQ486" s="1">
        <v>5</v>
      </c>
      <c r="AR486" s="1" t="e">
        <v>#N/A</v>
      </c>
      <c r="AS486" s="1" t="e">
        <v>#N/A</v>
      </c>
      <c r="AT486" s="1" t="e">
        <v>#N/A</v>
      </c>
      <c r="AU486" s="1" t="e">
        <v>#N/A</v>
      </c>
      <c r="AV486" s="1" t="e">
        <v>#N/A</v>
      </c>
      <c r="AW486" s="4" t="e">
        <v>#N/A</v>
      </c>
      <c r="AX486" s="3">
        <v>10.35354938271605</v>
      </c>
      <c r="AY486" s="17">
        <v>0</v>
      </c>
      <c r="AZ486" s="17" t="s">
        <v>5091</v>
      </c>
      <c r="BA486" s="6" t="str">
        <f t="shared" si="78"/>
        <v>No Disponible</v>
      </c>
      <c r="BB486" s="6">
        <v>0</v>
      </c>
      <c r="BC486" s="6" t="s">
        <v>5091</v>
      </c>
      <c r="BD486" s="6" t="str">
        <f t="shared" si="79"/>
        <v>No Disponible</v>
      </c>
      <c r="BE486" s="6" t="s">
        <v>217</v>
      </c>
      <c r="BF486" s="6" t="s">
        <v>5091</v>
      </c>
      <c r="BG486" s="6" t="str">
        <f t="shared" si="80"/>
        <v>No Disponible</v>
      </c>
      <c r="BH486" s="2" t="s">
        <v>591</v>
      </c>
      <c r="BI486" s="2">
        <v>10.328703703703704</v>
      </c>
      <c r="BJ486" s="2">
        <v>13.427314814814816</v>
      </c>
      <c r="BK486" s="2">
        <v>21.483703703703707</v>
      </c>
    </row>
    <row r="487" spans="1:63" ht="35.25" customHeight="1">
      <c r="A487" s="1">
        <v>10787</v>
      </c>
      <c r="B487" s="1">
        <v>2046</v>
      </c>
      <c r="C487" s="1" t="s">
        <v>208</v>
      </c>
      <c r="D487" s="1">
        <v>6</v>
      </c>
      <c r="E487" s="1" t="s">
        <v>0</v>
      </c>
      <c r="F487" s="1">
        <v>71667</v>
      </c>
      <c r="G487" s="1" t="s">
        <v>3435</v>
      </c>
      <c r="H487" s="1" t="s">
        <v>0</v>
      </c>
      <c r="I487" s="1" t="s">
        <v>3436</v>
      </c>
      <c r="J487" s="1">
        <v>5</v>
      </c>
      <c r="K487" s="1" t="s">
        <v>945</v>
      </c>
      <c r="L487" s="1">
        <v>658</v>
      </c>
      <c r="M487" s="1" t="s">
        <v>3437</v>
      </c>
      <c r="N487" s="1" t="s">
        <v>532</v>
      </c>
      <c r="O487" s="1" t="s">
        <v>533</v>
      </c>
      <c r="P487" s="1" t="s">
        <v>533</v>
      </c>
      <c r="Q487" s="1" t="s">
        <v>533</v>
      </c>
      <c r="R487" s="1" t="s">
        <v>532</v>
      </c>
      <c r="S487" s="1" t="s">
        <v>533</v>
      </c>
      <c r="T487" s="1" t="s">
        <v>533</v>
      </c>
      <c r="U487" s="1" t="s">
        <v>533</v>
      </c>
      <c r="V487" s="1" t="s">
        <v>533</v>
      </c>
      <c r="W487" s="1" t="s">
        <v>533</v>
      </c>
      <c r="X487" s="1">
        <v>2009</v>
      </c>
      <c r="Y487" s="1" t="s">
        <v>534</v>
      </c>
      <c r="Z487" s="1">
        <v>1</v>
      </c>
      <c r="AA487" s="1">
        <v>2011</v>
      </c>
      <c r="AB487" s="5">
        <v>13</v>
      </c>
      <c r="AC487" s="1" t="s">
        <v>1844</v>
      </c>
      <c r="AD487" s="1">
        <v>12</v>
      </c>
      <c r="AE487" s="1">
        <v>30</v>
      </c>
      <c r="AF487" s="1">
        <v>33</v>
      </c>
      <c r="AG487" s="1" t="s">
        <v>2162</v>
      </c>
      <c r="AH487" s="1">
        <v>11</v>
      </c>
      <c r="AI487" s="1">
        <v>45</v>
      </c>
      <c r="AJ487" s="1">
        <v>1</v>
      </c>
      <c r="AK487" s="1">
        <v>129170</v>
      </c>
      <c r="AL487" s="4">
        <v>4.0959538305428715</v>
      </c>
      <c r="AM487" s="1">
        <v>2070747</v>
      </c>
      <c r="AN487" s="1" t="s">
        <v>3413</v>
      </c>
      <c r="AO487" s="1" t="s">
        <v>1115</v>
      </c>
      <c r="AP487" s="1">
        <v>5778</v>
      </c>
      <c r="AQ487" s="1">
        <v>30</v>
      </c>
      <c r="AR487" s="1" t="e">
        <v>#N/A</v>
      </c>
      <c r="AS487" s="1" t="e">
        <v>#N/A</v>
      </c>
      <c r="AT487" s="1" t="e">
        <v>#N/A</v>
      </c>
      <c r="AU487" s="1" t="e">
        <v>#N/A</v>
      </c>
      <c r="AV487" s="1" t="e">
        <v>#N/A</v>
      </c>
      <c r="AW487" s="4" t="e">
        <v>#N/A</v>
      </c>
      <c r="AX487" s="3">
        <v>3.0486111111111112</v>
      </c>
      <c r="AY487" s="6">
        <v>0.13653179435142906</v>
      </c>
      <c r="AZ487" s="6">
        <f>AY487</f>
        <v>0.13653179435142906</v>
      </c>
      <c r="BA487" s="6" t="str">
        <f t="shared" si="78"/>
        <v>Menor a 100%</v>
      </c>
      <c r="BB487" s="6">
        <v>0.31507337158022086</v>
      </c>
      <c r="BC487" s="6">
        <f>BB487</f>
        <v>0.31507337158022086</v>
      </c>
      <c r="BD487" s="6" t="str">
        <f t="shared" si="79"/>
        <v>Menor a 100%</v>
      </c>
      <c r="BE487" s="6" t="s">
        <v>217</v>
      </c>
      <c r="BF487" s="6" t="str">
        <f>BE487</f>
        <v/>
      </c>
      <c r="BG487" s="6" t="str">
        <f t="shared" si="80"/>
        <v>Mayor a 100%</v>
      </c>
      <c r="BH487" s="2" t="s">
        <v>591</v>
      </c>
      <c r="BI487" s="2">
        <v>3.0694444444444446</v>
      </c>
      <c r="BJ487" s="2">
        <v>3.990277777777778</v>
      </c>
      <c r="BK487" s="2">
        <v>6.384444444444445</v>
      </c>
    </row>
    <row r="488" spans="1:63" ht="35.25" customHeight="1">
      <c r="A488" s="1">
        <v>10788</v>
      </c>
      <c r="B488" s="1">
        <v>2046</v>
      </c>
      <c r="C488" s="1" t="s">
        <v>208</v>
      </c>
      <c r="D488" s="1">
        <v>6</v>
      </c>
      <c r="E488" s="1" t="s">
        <v>0</v>
      </c>
      <c r="F488" s="1">
        <v>71663</v>
      </c>
      <c r="G488" s="1" t="s">
        <v>3438</v>
      </c>
      <c r="H488" s="1" t="s">
        <v>0</v>
      </c>
      <c r="I488" s="1" t="s">
        <v>3436</v>
      </c>
      <c r="J488" s="1">
        <v>5</v>
      </c>
      <c r="K488" s="1" t="s">
        <v>945</v>
      </c>
      <c r="L488" s="1">
        <v>658</v>
      </c>
      <c r="M488" s="1" t="s">
        <v>3437</v>
      </c>
      <c r="N488" s="1" t="s">
        <v>532</v>
      </c>
      <c r="O488" s="1" t="s">
        <v>533</v>
      </c>
      <c r="P488" s="1" t="s">
        <v>533</v>
      </c>
      <c r="Q488" s="1" t="s">
        <v>533</v>
      </c>
      <c r="R488" s="1" t="s">
        <v>532</v>
      </c>
      <c r="S488" s="1" t="s">
        <v>533</v>
      </c>
      <c r="T488" s="1" t="s">
        <v>533</v>
      </c>
      <c r="U488" s="1" t="s">
        <v>533</v>
      </c>
      <c r="V488" s="1" t="s">
        <v>533</v>
      </c>
      <c r="W488" s="1" t="s">
        <v>533</v>
      </c>
      <c r="X488" s="1">
        <v>2009</v>
      </c>
      <c r="Y488" s="1" t="s">
        <v>534</v>
      </c>
      <c r="Z488" s="1">
        <v>1</v>
      </c>
      <c r="AA488" s="1">
        <v>2011</v>
      </c>
      <c r="AB488" s="5">
        <v>4</v>
      </c>
      <c r="AC488" s="1" t="s">
        <v>1803</v>
      </c>
      <c r="AD488" s="1">
        <v>14</v>
      </c>
      <c r="AE488" s="1">
        <v>40</v>
      </c>
      <c r="AF488" s="1">
        <v>18</v>
      </c>
      <c r="AG488" s="1" t="s">
        <v>3439</v>
      </c>
      <c r="AH488" s="1">
        <v>10</v>
      </c>
      <c r="AI488" s="1">
        <v>0</v>
      </c>
      <c r="AJ488" s="1">
        <v>2</v>
      </c>
      <c r="AK488" s="1">
        <v>0</v>
      </c>
      <c r="AL488" s="4">
        <v>0</v>
      </c>
      <c r="AM488" s="1">
        <v>2070747</v>
      </c>
      <c r="AN488" s="1" t="s">
        <v>3413</v>
      </c>
      <c r="AO488" s="1" t="s">
        <v>1115</v>
      </c>
      <c r="AP488" s="1">
        <v>5778</v>
      </c>
      <c r="AQ488" s="1">
        <v>15</v>
      </c>
      <c r="AR488" s="1" t="e">
        <v>#N/A</v>
      </c>
      <c r="AS488" s="1" t="e">
        <v>#N/A</v>
      </c>
      <c r="AT488" s="1" t="e">
        <v>#N/A</v>
      </c>
      <c r="AU488" s="1" t="e">
        <v>#N/A</v>
      </c>
      <c r="AV488" s="1" t="e">
        <v>#N/A</v>
      </c>
      <c r="AW488" s="4" t="e">
        <v>#N/A</v>
      </c>
      <c r="AX488" s="3">
        <v>3.0486111111111112</v>
      </c>
      <c r="AY488" s="17">
        <v>0</v>
      </c>
      <c r="AZ488" s="17" t="s">
        <v>5091</v>
      </c>
      <c r="BA488" s="6" t="str">
        <f t="shared" si="78"/>
        <v>No Disponible</v>
      </c>
      <c r="BB488" s="6">
        <v>0</v>
      </c>
      <c r="BC488" s="6" t="s">
        <v>5091</v>
      </c>
      <c r="BD488" s="6" t="str">
        <f t="shared" si="79"/>
        <v>No Disponible</v>
      </c>
      <c r="BE488" s="6" t="s">
        <v>217</v>
      </c>
      <c r="BF488" s="6" t="s">
        <v>5091</v>
      </c>
      <c r="BG488" s="6" t="str">
        <f t="shared" si="80"/>
        <v>No Disponible</v>
      </c>
      <c r="BH488" s="2" t="s">
        <v>591</v>
      </c>
      <c r="BI488" s="2">
        <v>3.0694444444444446</v>
      </c>
      <c r="BJ488" s="2">
        <v>3.990277777777778</v>
      </c>
      <c r="BK488" s="2">
        <v>6.384444444444445</v>
      </c>
    </row>
    <row r="489" spans="1:63" ht="35.25" customHeight="1">
      <c r="A489" s="1">
        <v>10789</v>
      </c>
      <c r="B489" s="1">
        <v>2046</v>
      </c>
      <c r="C489" s="1" t="s">
        <v>208</v>
      </c>
      <c r="D489" s="1">
        <v>6</v>
      </c>
      <c r="E489" s="1" t="s">
        <v>0</v>
      </c>
      <c r="F489" s="1">
        <v>71666</v>
      </c>
      <c r="G489" s="1" t="s">
        <v>3440</v>
      </c>
      <c r="H489" s="1" t="s">
        <v>0</v>
      </c>
      <c r="I489" s="1" t="s">
        <v>3436</v>
      </c>
      <c r="J489" s="1">
        <v>5</v>
      </c>
      <c r="K489" s="1" t="s">
        <v>945</v>
      </c>
      <c r="L489" s="1">
        <v>658</v>
      </c>
      <c r="M489" s="1" t="s">
        <v>3437</v>
      </c>
      <c r="N489" s="1" t="s">
        <v>532</v>
      </c>
      <c r="O489" s="1" t="s">
        <v>533</v>
      </c>
      <c r="P489" s="1" t="s">
        <v>533</v>
      </c>
      <c r="Q489" s="1" t="s">
        <v>533</v>
      </c>
      <c r="R489" s="1" t="s">
        <v>532</v>
      </c>
      <c r="S489" s="1" t="s">
        <v>533</v>
      </c>
      <c r="T489" s="1" t="s">
        <v>533</v>
      </c>
      <c r="U489" s="1" t="s">
        <v>533</v>
      </c>
      <c r="V489" s="1" t="s">
        <v>533</v>
      </c>
      <c r="W489" s="1" t="s">
        <v>533</v>
      </c>
      <c r="X489" s="1">
        <v>2009</v>
      </c>
      <c r="Y489" s="1" t="s">
        <v>534</v>
      </c>
      <c r="Z489" s="1">
        <v>1</v>
      </c>
      <c r="AA489" s="1">
        <v>2011</v>
      </c>
      <c r="AB489" s="5">
        <v>8</v>
      </c>
      <c r="AC489" s="1" t="s">
        <v>3441</v>
      </c>
      <c r="AD489" s="1">
        <v>10</v>
      </c>
      <c r="AE489" s="1">
        <v>35</v>
      </c>
      <c r="AF489" s="1">
        <v>23</v>
      </c>
      <c r="AG489" s="1" t="s">
        <v>3442</v>
      </c>
      <c r="AH489" s="1">
        <v>10</v>
      </c>
      <c r="AI489" s="1">
        <v>15</v>
      </c>
      <c r="AJ489" s="1">
        <v>2</v>
      </c>
      <c r="AK489" s="1">
        <v>0</v>
      </c>
      <c r="AL489" s="4">
        <v>0</v>
      </c>
      <c r="AM489" s="1">
        <v>2070747</v>
      </c>
      <c r="AN489" s="1" t="s">
        <v>3413</v>
      </c>
      <c r="AO489" s="1" t="s">
        <v>1115</v>
      </c>
      <c r="AP489" s="1">
        <v>5778</v>
      </c>
      <c r="AQ489" s="1">
        <v>15</v>
      </c>
      <c r="AR489" s="1" t="e">
        <v>#N/A</v>
      </c>
      <c r="AS489" s="1" t="e">
        <v>#N/A</v>
      </c>
      <c r="AT489" s="1" t="e">
        <v>#N/A</v>
      </c>
      <c r="AU489" s="1" t="e">
        <v>#N/A</v>
      </c>
      <c r="AV489" s="1" t="e">
        <v>#N/A</v>
      </c>
      <c r="AW489" s="4" t="e">
        <v>#N/A</v>
      </c>
      <c r="AX489" s="3">
        <v>3.0486111111111112</v>
      </c>
      <c r="AY489" s="17">
        <v>0</v>
      </c>
      <c r="AZ489" s="17" t="s">
        <v>5091</v>
      </c>
      <c r="BA489" s="6" t="str">
        <f t="shared" si="78"/>
        <v>No Disponible</v>
      </c>
      <c r="BB489" s="6">
        <v>0</v>
      </c>
      <c r="BC489" s="6" t="s">
        <v>5091</v>
      </c>
      <c r="BD489" s="6" t="str">
        <f t="shared" si="79"/>
        <v>No Disponible</v>
      </c>
      <c r="BE489" s="6" t="s">
        <v>217</v>
      </c>
      <c r="BF489" s="6" t="s">
        <v>5091</v>
      </c>
      <c r="BG489" s="6" t="str">
        <f t="shared" si="80"/>
        <v>No Disponible</v>
      </c>
      <c r="BH489" s="2" t="s">
        <v>591</v>
      </c>
      <c r="BI489" s="2">
        <v>3.0694444444444446</v>
      </c>
      <c r="BJ489" s="2">
        <v>3.990277777777778</v>
      </c>
      <c r="BK489" s="2">
        <v>6.384444444444445</v>
      </c>
    </row>
    <row r="490" spans="1:63" ht="35.25" customHeight="1">
      <c r="A490" s="1">
        <v>10792</v>
      </c>
      <c r="B490" s="1">
        <v>2046</v>
      </c>
      <c r="C490" s="1" t="s">
        <v>208</v>
      </c>
      <c r="D490" s="1">
        <v>6</v>
      </c>
      <c r="E490" s="1" t="s">
        <v>0</v>
      </c>
      <c r="F490" s="1">
        <v>71670</v>
      </c>
      <c r="G490" s="1" t="s">
        <v>3443</v>
      </c>
      <c r="H490" s="1" t="s">
        <v>0</v>
      </c>
      <c r="I490" s="1" t="s">
        <v>1317</v>
      </c>
      <c r="J490" s="1">
        <v>5</v>
      </c>
      <c r="K490" s="1" t="s">
        <v>945</v>
      </c>
      <c r="L490" s="1">
        <v>664</v>
      </c>
      <c r="M490" s="1" t="s">
        <v>1318</v>
      </c>
      <c r="N490" s="1" t="s">
        <v>532</v>
      </c>
      <c r="O490" s="1" t="s">
        <v>532</v>
      </c>
      <c r="P490" s="1" t="s">
        <v>533</v>
      </c>
      <c r="Q490" s="1" t="s">
        <v>533</v>
      </c>
      <c r="R490" s="1" t="s">
        <v>532</v>
      </c>
      <c r="S490" s="1" t="s">
        <v>533</v>
      </c>
      <c r="T490" s="1" t="s">
        <v>533</v>
      </c>
      <c r="U490" s="1" t="s">
        <v>533</v>
      </c>
      <c r="V490" s="1" t="s">
        <v>533</v>
      </c>
      <c r="W490" s="1" t="s">
        <v>533</v>
      </c>
      <c r="X490" s="1">
        <v>2009</v>
      </c>
      <c r="Y490" s="1" t="s">
        <v>534</v>
      </c>
      <c r="Z490" s="1">
        <v>1</v>
      </c>
      <c r="AA490" s="1">
        <v>2011</v>
      </c>
      <c r="AB490" s="5">
        <v>125</v>
      </c>
      <c r="AC490" s="1" t="s">
        <v>3444</v>
      </c>
      <c r="AD490" s="1">
        <v>14</v>
      </c>
      <c r="AE490" s="1">
        <v>55</v>
      </c>
      <c r="AF490" s="1">
        <v>236</v>
      </c>
      <c r="AG490" s="1" t="s">
        <v>3445</v>
      </c>
      <c r="AH490" s="1">
        <v>13</v>
      </c>
      <c r="AI490" s="1">
        <v>20</v>
      </c>
      <c r="AJ490" s="1">
        <v>1</v>
      </c>
      <c r="AK490" s="1">
        <v>809306</v>
      </c>
      <c r="AL490" s="4">
        <v>25.662924911212581</v>
      </c>
      <c r="AM490" s="1">
        <v>2070747</v>
      </c>
      <c r="AN490" s="1" t="s">
        <v>3413</v>
      </c>
      <c r="AO490" s="1" t="s">
        <v>1115</v>
      </c>
      <c r="AP490" s="1">
        <v>5778</v>
      </c>
      <c r="AQ490" s="1">
        <v>200</v>
      </c>
      <c r="AR490" s="1" t="e">
        <v>#N/A</v>
      </c>
      <c r="AS490" s="1" t="e">
        <v>#N/A</v>
      </c>
      <c r="AT490" s="1" t="e">
        <v>#N/A</v>
      </c>
      <c r="AU490" s="1" t="e">
        <v>#N/A</v>
      </c>
      <c r="AV490" s="1" t="e">
        <v>#N/A</v>
      </c>
      <c r="AW490" s="4" t="e">
        <v>#N/A</v>
      </c>
      <c r="AX490" s="3">
        <v>27.127700617283946</v>
      </c>
      <c r="AY490" s="6">
        <v>0.12831462455606291</v>
      </c>
      <c r="AZ490" s="6">
        <f>AY490</f>
        <v>0.12831462455606291</v>
      </c>
      <c r="BA490" s="6" t="str">
        <f t="shared" si="78"/>
        <v>Menor a 100%</v>
      </c>
      <c r="BB490" s="6">
        <v>0.20530339928970065</v>
      </c>
      <c r="BC490" s="6">
        <f>BB490</f>
        <v>0.20530339928970065</v>
      </c>
      <c r="BD490" s="6" t="str">
        <f t="shared" si="79"/>
        <v>Menor a 100%</v>
      </c>
      <c r="BE490" s="6" t="s">
        <v>217</v>
      </c>
      <c r="BF490" s="6" t="str">
        <f>BE490</f>
        <v/>
      </c>
      <c r="BG490" s="6" t="str">
        <f t="shared" si="80"/>
        <v>Mayor a 100%</v>
      </c>
      <c r="BH490" s="2" t="s">
        <v>591</v>
      </c>
      <c r="BI490" s="2">
        <v>27.673611111111111</v>
      </c>
      <c r="BJ490" s="2">
        <v>33.208333333333329</v>
      </c>
      <c r="BK490" s="2">
        <v>49.812499999999993</v>
      </c>
    </row>
    <row r="491" spans="1:63" ht="35.25" customHeight="1">
      <c r="A491" s="1">
        <v>10793</v>
      </c>
      <c r="B491" s="1">
        <v>2046</v>
      </c>
      <c r="C491" s="1" t="s">
        <v>208</v>
      </c>
      <c r="D491" s="1">
        <v>6</v>
      </c>
      <c r="E491" s="1" t="s">
        <v>0</v>
      </c>
      <c r="F491" s="1">
        <v>71671</v>
      </c>
      <c r="G491" s="1" t="s">
        <v>3446</v>
      </c>
      <c r="H491" s="1" t="s">
        <v>0</v>
      </c>
      <c r="I491" s="1" t="s">
        <v>1317</v>
      </c>
      <c r="J491" s="1">
        <v>5</v>
      </c>
      <c r="K491" s="1" t="s">
        <v>945</v>
      </c>
      <c r="L491" s="1">
        <v>664</v>
      </c>
      <c r="M491" s="1" t="s">
        <v>1318</v>
      </c>
      <c r="N491" s="1" t="s">
        <v>532</v>
      </c>
      <c r="O491" s="1" t="s">
        <v>533</v>
      </c>
      <c r="P491" s="1" t="s">
        <v>533</v>
      </c>
      <c r="Q491" s="1" t="s">
        <v>533</v>
      </c>
      <c r="R491" s="1" t="s">
        <v>532</v>
      </c>
      <c r="S491" s="1" t="s">
        <v>533</v>
      </c>
      <c r="T491" s="1" t="s">
        <v>533</v>
      </c>
      <c r="U491" s="1" t="s">
        <v>533</v>
      </c>
      <c r="V491" s="1" t="s">
        <v>533</v>
      </c>
      <c r="W491" s="1" t="s">
        <v>533</v>
      </c>
      <c r="X491" s="1">
        <v>2009</v>
      </c>
      <c r="Y491" s="1" t="s">
        <v>534</v>
      </c>
      <c r="Z491" s="1">
        <v>1</v>
      </c>
      <c r="AA491" s="1">
        <v>2011</v>
      </c>
      <c r="AB491" s="5">
        <v>1</v>
      </c>
      <c r="AC491" s="1" t="s">
        <v>3447</v>
      </c>
      <c r="AD491" s="1">
        <v>9</v>
      </c>
      <c r="AE491" s="1">
        <v>5</v>
      </c>
      <c r="AF491" s="1">
        <v>23</v>
      </c>
      <c r="AG491" s="1" t="s">
        <v>3448</v>
      </c>
      <c r="AH491" s="1">
        <v>10</v>
      </c>
      <c r="AI491" s="1">
        <v>25</v>
      </c>
      <c r="AJ491" s="1">
        <v>2</v>
      </c>
      <c r="AK491" s="1">
        <v>0</v>
      </c>
      <c r="AL491" s="4">
        <v>0</v>
      </c>
      <c r="AM491" s="1">
        <v>2070747</v>
      </c>
      <c r="AN491" s="1" t="s">
        <v>3413</v>
      </c>
      <c r="AO491" s="1" t="s">
        <v>1115</v>
      </c>
      <c r="AP491" s="1">
        <v>5778</v>
      </c>
      <c r="AQ491" s="1">
        <v>18</v>
      </c>
      <c r="AR491" s="1" t="e">
        <v>#N/A</v>
      </c>
      <c r="AS491" s="1" t="e">
        <v>#N/A</v>
      </c>
      <c r="AT491" s="1" t="e">
        <v>#N/A</v>
      </c>
      <c r="AU491" s="1" t="e">
        <v>#N/A</v>
      </c>
      <c r="AV491" s="1" t="e">
        <v>#N/A</v>
      </c>
      <c r="AW491" s="4" t="e">
        <v>#N/A</v>
      </c>
      <c r="AX491" s="3">
        <v>27.127700617283946</v>
      </c>
      <c r="AY491" s="17">
        <v>0</v>
      </c>
      <c r="AZ491" s="17" t="s">
        <v>5091</v>
      </c>
      <c r="BA491" s="6" t="str">
        <f t="shared" si="78"/>
        <v>No Disponible</v>
      </c>
      <c r="BB491" s="6">
        <v>0</v>
      </c>
      <c r="BC491" s="6" t="s">
        <v>5091</v>
      </c>
      <c r="BD491" s="6" t="str">
        <f t="shared" si="79"/>
        <v>No Disponible</v>
      </c>
      <c r="BE491" s="6" t="s">
        <v>217</v>
      </c>
      <c r="BF491" s="6" t="s">
        <v>5091</v>
      </c>
      <c r="BG491" s="6" t="str">
        <f t="shared" si="80"/>
        <v>No Disponible</v>
      </c>
      <c r="BH491" s="2" t="s">
        <v>591</v>
      </c>
      <c r="BI491" s="2">
        <v>27.673611111111111</v>
      </c>
      <c r="BJ491" s="2">
        <v>33.208333333333329</v>
      </c>
      <c r="BK491" s="2">
        <v>49.812499999999993</v>
      </c>
    </row>
    <row r="492" spans="1:63" ht="35.25" customHeight="1">
      <c r="A492" s="1">
        <v>10796</v>
      </c>
      <c r="B492" s="1">
        <v>2046</v>
      </c>
      <c r="C492" s="1" t="s">
        <v>208</v>
      </c>
      <c r="D492" s="1">
        <v>6</v>
      </c>
      <c r="E492" s="1" t="s">
        <v>0</v>
      </c>
      <c r="F492" s="1">
        <v>71677</v>
      </c>
      <c r="G492" s="1" t="s">
        <v>3449</v>
      </c>
      <c r="H492" s="1" t="s">
        <v>0</v>
      </c>
      <c r="I492" s="1" t="s">
        <v>3450</v>
      </c>
      <c r="J492" s="1">
        <v>5</v>
      </c>
      <c r="K492" s="1" t="s">
        <v>945</v>
      </c>
      <c r="L492" s="1">
        <v>686</v>
      </c>
      <c r="M492" s="1" t="s">
        <v>3451</v>
      </c>
      <c r="N492" s="1" t="s">
        <v>532</v>
      </c>
      <c r="O492" s="1" t="s">
        <v>532</v>
      </c>
      <c r="P492" s="1" t="s">
        <v>533</v>
      </c>
      <c r="Q492" s="1" t="s">
        <v>533</v>
      </c>
      <c r="R492" s="1" t="s">
        <v>532</v>
      </c>
      <c r="S492" s="1" t="s">
        <v>533</v>
      </c>
      <c r="T492" s="1" t="s">
        <v>533</v>
      </c>
      <c r="U492" s="1" t="s">
        <v>533</v>
      </c>
      <c r="V492" s="1" t="s">
        <v>533</v>
      </c>
      <c r="W492" s="1" t="s">
        <v>533</v>
      </c>
      <c r="X492" s="1">
        <v>2009</v>
      </c>
      <c r="Y492" s="1" t="s">
        <v>534</v>
      </c>
      <c r="Z492" s="1">
        <v>1</v>
      </c>
      <c r="AA492" s="1">
        <v>2011</v>
      </c>
      <c r="AB492" s="5">
        <v>73</v>
      </c>
      <c r="AC492" s="1" t="s">
        <v>3452</v>
      </c>
      <c r="AD492" s="1">
        <v>11</v>
      </c>
      <c r="AE492" s="1">
        <v>0</v>
      </c>
      <c r="AF492" s="1">
        <v>280</v>
      </c>
      <c r="AG492" s="1" t="s">
        <v>3453</v>
      </c>
      <c r="AH492" s="1">
        <v>9</v>
      </c>
      <c r="AI492" s="1">
        <v>10</v>
      </c>
      <c r="AJ492" s="1">
        <v>1</v>
      </c>
      <c r="AK492" s="1">
        <v>1170490</v>
      </c>
      <c r="AL492" s="4">
        <v>37.115994419076614</v>
      </c>
      <c r="AM492" s="1">
        <v>2070747</v>
      </c>
      <c r="AN492" s="1" t="s">
        <v>3413</v>
      </c>
      <c r="AO492" s="1" t="s">
        <v>1115</v>
      </c>
      <c r="AP492" s="1">
        <v>5778</v>
      </c>
      <c r="AQ492" s="1">
        <v>185</v>
      </c>
      <c r="AR492" s="1" t="e">
        <v>#N/A</v>
      </c>
      <c r="AS492" s="1" t="e">
        <v>#N/A</v>
      </c>
      <c r="AT492" s="1" t="e">
        <v>#N/A</v>
      </c>
      <c r="AU492" s="1" t="e">
        <v>#N/A</v>
      </c>
      <c r="AV492" s="1" t="e">
        <v>#N/A</v>
      </c>
      <c r="AW492" s="4" t="e">
        <v>#N/A</v>
      </c>
      <c r="AX492" s="3">
        <v>35.956790123456791</v>
      </c>
      <c r="AY492" s="6">
        <v>0.20062699685987359</v>
      </c>
      <c r="AZ492" s="6">
        <f>AY492</f>
        <v>0.20062699685987359</v>
      </c>
      <c r="BA492" s="6" t="str">
        <f t="shared" si="78"/>
        <v>Menor a 100%</v>
      </c>
      <c r="BB492" s="6">
        <v>0.50843827971337829</v>
      </c>
      <c r="BC492" s="6">
        <f t="shared" ref="BC492:BC497" si="87">BB492</f>
        <v>0.50843827971337829</v>
      </c>
      <c r="BD492" s="6" t="str">
        <f t="shared" si="79"/>
        <v>Menor a 100%</v>
      </c>
      <c r="BE492" s="6" t="s">
        <v>217</v>
      </c>
      <c r="BF492" s="6" t="str">
        <f t="shared" ref="BF492:BF497" si="88">BE492</f>
        <v/>
      </c>
      <c r="BG492" s="6" t="str">
        <f t="shared" si="80"/>
        <v>Mayor a 100%</v>
      </c>
      <c r="BH492" s="2" t="s">
        <v>591</v>
      </c>
      <c r="BI492" s="2">
        <v>36.674382716049379</v>
      </c>
      <c r="BJ492" s="2">
        <v>44.009259259259252</v>
      </c>
      <c r="BK492" s="2">
        <v>66.013888888888886</v>
      </c>
    </row>
    <row r="493" spans="1:63" ht="35.25" customHeight="1">
      <c r="A493" s="1">
        <v>10797</v>
      </c>
      <c r="B493" s="1">
        <v>2046</v>
      </c>
      <c r="C493" s="1" t="s">
        <v>208</v>
      </c>
      <c r="D493" s="1">
        <v>6</v>
      </c>
      <c r="E493" s="1" t="s">
        <v>0</v>
      </c>
      <c r="F493" s="1">
        <v>71676</v>
      </c>
      <c r="G493" s="1" t="s">
        <v>3454</v>
      </c>
      <c r="H493" s="1" t="s">
        <v>0</v>
      </c>
      <c r="I493" s="1" t="s">
        <v>3450</v>
      </c>
      <c r="J493" s="1">
        <v>5</v>
      </c>
      <c r="K493" s="1" t="s">
        <v>945</v>
      </c>
      <c r="L493" s="1">
        <v>686</v>
      </c>
      <c r="M493" s="1" t="s">
        <v>3451</v>
      </c>
      <c r="N493" s="1" t="s">
        <v>532</v>
      </c>
      <c r="O493" s="1" t="s">
        <v>533</v>
      </c>
      <c r="P493" s="1" t="s">
        <v>533</v>
      </c>
      <c r="Q493" s="1" t="s">
        <v>533</v>
      </c>
      <c r="R493" s="1" t="s">
        <v>532</v>
      </c>
      <c r="S493" s="1" t="s">
        <v>533</v>
      </c>
      <c r="T493" s="1" t="s">
        <v>533</v>
      </c>
      <c r="U493" s="1" t="s">
        <v>533</v>
      </c>
      <c r="V493" s="1" t="s">
        <v>533</v>
      </c>
      <c r="W493" s="1" t="s">
        <v>533</v>
      </c>
      <c r="X493" s="1">
        <v>2009</v>
      </c>
      <c r="Y493" s="1" t="s">
        <v>534</v>
      </c>
      <c r="Z493" s="1">
        <v>1</v>
      </c>
      <c r="AA493" s="1">
        <v>2011</v>
      </c>
      <c r="AB493" s="5">
        <v>4</v>
      </c>
      <c r="AC493" s="1" t="s">
        <v>3455</v>
      </c>
      <c r="AD493" s="1">
        <v>11</v>
      </c>
      <c r="AE493" s="1">
        <v>55</v>
      </c>
      <c r="AF493" s="1">
        <v>10</v>
      </c>
      <c r="AG493" s="1" t="s">
        <v>3456</v>
      </c>
      <c r="AH493" s="1">
        <v>7</v>
      </c>
      <c r="AI493" s="1">
        <v>35</v>
      </c>
      <c r="AJ493" s="1">
        <v>1</v>
      </c>
      <c r="AK493" s="1">
        <v>101204</v>
      </c>
      <c r="AL493" s="4">
        <v>3.2091577879249114</v>
      </c>
      <c r="AM493" s="1">
        <v>2070747</v>
      </c>
      <c r="AN493" s="1" t="s">
        <v>3413</v>
      </c>
      <c r="AO493" s="1" t="s">
        <v>1115</v>
      </c>
      <c r="AP493" s="1">
        <v>5778</v>
      </c>
      <c r="AQ493" s="1">
        <v>25</v>
      </c>
      <c r="AR493" s="1" t="e">
        <v>#N/A</v>
      </c>
      <c r="AS493" s="1" t="e">
        <v>#N/A</v>
      </c>
      <c r="AT493" s="1" t="e">
        <v>#N/A</v>
      </c>
      <c r="AU493" s="1" t="e">
        <v>#N/A</v>
      </c>
      <c r="AV493" s="1" t="e">
        <v>#N/A</v>
      </c>
      <c r="AW493" s="4" t="e">
        <v>#N/A</v>
      </c>
      <c r="AX493" s="3">
        <v>35.956790123456791</v>
      </c>
      <c r="AY493" s="6">
        <v>0.12836631151699646</v>
      </c>
      <c r="AZ493" s="6">
        <f>AY493</f>
        <v>0.12836631151699646</v>
      </c>
      <c r="BA493" s="6" t="str">
        <f t="shared" si="78"/>
        <v>Menor a 100%</v>
      </c>
      <c r="BB493" s="6">
        <v>0.80228944698122784</v>
      </c>
      <c r="BC493" s="6">
        <f t="shared" si="87"/>
        <v>0.80228944698122784</v>
      </c>
      <c r="BD493" s="6" t="str">
        <f t="shared" si="79"/>
        <v>Menor a 100%</v>
      </c>
      <c r="BE493" s="6" t="s">
        <v>217</v>
      </c>
      <c r="BF493" s="6" t="str">
        <f t="shared" si="88"/>
        <v/>
      </c>
      <c r="BG493" s="6" t="str">
        <f t="shared" si="80"/>
        <v>Mayor a 100%</v>
      </c>
      <c r="BH493" s="2" t="s">
        <v>591</v>
      </c>
      <c r="BI493" s="2">
        <v>36.674382716049379</v>
      </c>
      <c r="BJ493" s="2">
        <v>44.009259259259252</v>
      </c>
      <c r="BK493" s="2">
        <v>66.013888888888886</v>
      </c>
    </row>
    <row r="494" spans="1:63" ht="35.25" customHeight="1">
      <c r="A494" s="1">
        <v>10801</v>
      </c>
      <c r="B494" s="1">
        <v>2046</v>
      </c>
      <c r="C494" s="1" t="s">
        <v>208</v>
      </c>
      <c r="D494" s="1">
        <v>6</v>
      </c>
      <c r="E494" s="1" t="s">
        <v>0</v>
      </c>
      <c r="F494" s="1">
        <v>71683</v>
      </c>
      <c r="G494" s="1" t="s">
        <v>3457</v>
      </c>
      <c r="H494" s="1" t="s">
        <v>0</v>
      </c>
      <c r="I494" s="1" t="s">
        <v>3458</v>
      </c>
      <c r="J494" s="1">
        <v>5</v>
      </c>
      <c r="K494" s="1" t="s">
        <v>945</v>
      </c>
      <c r="L494" s="1">
        <v>809</v>
      </c>
      <c r="M494" s="1" t="s">
        <v>3459</v>
      </c>
      <c r="N494" s="1" t="s">
        <v>532</v>
      </c>
      <c r="O494" s="1" t="s">
        <v>533</v>
      </c>
      <c r="P494" s="1" t="s">
        <v>533</v>
      </c>
      <c r="Q494" s="1" t="s">
        <v>533</v>
      </c>
      <c r="R494" s="1" t="s">
        <v>532</v>
      </c>
      <c r="S494" s="1" t="s">
        <v>533</v>
      </c>
      <c r="T494" s="1" t="s">
        <v>533</v>
      </c>
      <c r="U494" s="1" t="s">
        <v>533</v>
      </c>
      <c r="V494" s="1" t="s">
        <v>533</v>
      </c>
      <c r="W494" s="1" t="s">
        <v>533</v>
      </c>
      <c r="X494" s="1">
        <v>2009</v>
      </c>
      <c r="Y494" s="1" t="s">
        <v>534</v>
      </c>
      <c r="Z494" s="1">
        <v>1</v>
      </c>
      <c r="AA494" s="1">
        <v>2011</v>
      </c>
      <c r="AB494" s="5">
        <v>1</v>
      </c>
      <c r="AC494" s="1" t="s">
        <v>3460</v>
      </c>
      <c r="AD494" s="1">
        <v>13</v>
      </c>
      <c r="AE494" s="1">
        <v>10</v>
      </c>
      <c r="AF494" s="1">
        <v>1</v>
      </c>
      <c r="AG494" s="1" t="s">
        <v>2023</v>
      </c>
      <c r="AH494" s="1">
        <v>13</v>
      </c>
      <c r="AI494" s="1">
        <v>10</v>
      </c>
      <c r="AJ494" s="1">
        <v>1</v>
      </c>
      <c r="AK494" s="1">
        <v>7401</v>
      </c>
      <c r="AL494" s="4">
        <v>0.2346841704718417</v>
      </c>
      <c r="AM494" s="1">
        <v>2070747</v>
      </c>
      <c r="AN494" s="1" t="s">
        <v>3413</v>
      </c>
      <c r="AO494" s="1" t="s">
        <v>1115</v>
      </c>
      <c r="AP494" s="1">
        <v>5778</v>
      </c>
      <c r="AQ494" s="1">
        <v>1</v>
      </c>
      <c r="AR494" s="1" t="e">
        <v>#N/A</v>
      </c>
      <c r="AS494" s="1" t="e">
        <v>#N/A</v>
      </c>
      <c r="AT494" s="1" t="e">
        <v>#N/A</v>
      </c>
      <c r="AU494" s="1" t="e">
        <v>#N/A</v>
      </c>
      <c r="AV494" s="1" t="e">
        <v>#N/A</v>
      </c>
      <c r="AW494" s="4" t="e">
        <v>#N/A</v>
      </c>
      <c r="AX494" s="3">
        <v>14.335956790123458</v>
      </c>
      <c r="AY494" s="6">
        <v>0.2346841704718417</v>
      </c>
      <c r="AZ494" s="6">
        <f>AY494</f>
        <v>0.2346841704718417</v>
      </c>
      <c r="BA494" s="6" t="str">
        <f t="shared" si="78"/>
        <v>Menor a 100%</v>
      </c>
      <c r="BB494" s="6">
        <v>0.2346841704718417</v>
      </c>
      <c r="BC494" s="6">
        <f t="shared" si="87"/>
        <v>0.2346841704718417</v>
      </c>
      <c r="BD494" s="6" t="str">
        <f t="shared" si="79"/>
        <v>Menor a 100%</v>
      </c>
      <c r="BE494" s="6" t="s">
        <v>217</v>
      </c>
      <c r="BF494" s="6" t="str">
        <f t="shared" si="88"/>
        <v/>
      </c>
      <c r="BG494" s="6" t="str">
        <f t="shared" si="80"/>
        <v>Mayor a 100%</v>
      </c>
      <c r="BH494" s="2" t="s">
        <v>591</v>
      </c>
      <c r="BI494" s="2">
        <v>14.527623456790124</v>
      </c>
      <c r="BJ494" s="2">
        <v>18.885910493827161</v>
      </c>
      <c r="BK494" s="2">
        <v>30.21745679012346</v>
      </c>
    </row>
    <row r="495" spans="1:63" ht="35.25" customHeight="1">
      <c r="A495" s="1">
        <v>10802</v>
      </c>
      <c r="B495" s="1">
        <v>2046</v>
      </c>
      <c r="C495" s="1" t="s">
        <v>208</v>
      </c>
      <c r="D495" s="1">
        <v>6</v>
      </c>
      <c r="E495" s="1" t="s">
        <v>0</v>
      </c>
      <c r="F495" s="1">
        <v>71678</v>
      </c>
      <c r="G495" s="1" t="s">
        <v>3461</v>
      </c>
      <c r="H495" s="1" t="s">
        <v>0</v>
      </c>
      <c r="I495" s="1" t="s">
        <v>3458</v>
      </c>
      <c r="J495" s="1">
        <v>5</v>
      </c>
      <c r="K495" s="1" t="s">
        <v>945</v>
      </c>
      <c r="L495" s="1">
        <v>809</v>
      </c>
      <c r="M495" s="1" t="s">
        <v>3459</v>
      </c>
      <c r="N495" s="1" t="s">
        <v>532</v>
      </c>
      <c r="O495" s="1" t="s">
        <v>533</v>
      </c>
      <c r="P495" s="1" t="s">
        <v>533</v>
      </c>
      <c r="Q495" s="1" t="s">
        <v>533</v>
      </c>
      <c r="R495" s="1" t="s">
        <v>532</v>
      </c>
      <c r="S495" s="1" t="s">
        <v>533</v>
      </c>
      <c r="T495" s="1" t="s">
        <v>533</v>
      </c>
      <c r="U495" s="1" t="s">
        <v>533</v>
      </c>
      <c r="V495" s="1" t="s">
        <v>533</v>
      </c>
      <c r="W495" s="1" t="s">
        <v>533</v>
      </c>
      <c r="X495" s="1">
        <v>2009</v>
      </c>
      <c r="Y495" s="1" t="s">
        <v>534</v>
      </c>
      <c r="Z495" s="1">
        <v>1</v>
      </c>
      <c r="AA495" s="1">
        <v>2011</v>
      </c>
      <c r="AB495" s="5">
        <v>4</v>
      </c>
      <c r="AC495" s="1" t="s">
        <v>1659</v>
      </c>
      <c r="AD495" s="1">
        <v>9</v>
      </c>
      <c r="AE495" s="1">
        <v>45</v>
      </c>
      <c r="AF495" s="1">
        <v>12</v>
      </c>
      <c r="AG495" s="1" t="s">
        <v>3462</v>
      </c>
      <c r="AH495" s="1">
        <v>8</v>
      </c>
      <c r="AI495" s="1">
        <v>5</v>
      </c>
      <c r="AJ495" s="1">
        <v>1</v>
      </c>
      <c r="AK495" s="1">
        <v>327048</v>
      </c>
      <c r="AL495" s="4">
        <v>10.37062404870624</v>
      </c>
      <c r="AM495" s="1">
        <v>2070747</v>
      </c>
      <c r="AN495" s="1" t="s">
        <v>3413</v>
      </c>
      <c r="AO495" s="1" t="s">
        <v>1115</v>
      </c>
      <c r="AP495" s="1">
        <v>5778</v>
      </c>
      <c r="AQ495" s="1">
        <v>10</v>
      </c>
      <c r="AR495" s="1" t="e">
        <v>#N/A</v>
      </c>
      <c r="AS495" s="1" t="e">
        <v>#N/A</v>
      </c>
      <c r="AT495" s="1" t="e">
        <v>#N/A</v>
      </c>
      <c r="AU495" s="1" t="e">
        <v>#N/A</v>
      </c>
      <c r="AV495" s="1" t="e">
        <v>#N/A</v>
      </c>
      <c r="AW495" s="4" t="e">
        <v>#N/A</v>
      </c>
      <c r="AX495" s="3">
        <v>14.335956790123458</v>
      </c>
      <c r="AY495" s="6">
        <v>1.0370624048706241</v>
      </c>
      <c r="AZ495" s="6">
        <f>AY495</f>
        <v>1.0370624048706241</v>
      </c>
      <c r="BA495" s="6" t="str">
        <f t="shared" si="78"/>
        <v>Mayor a 100%</v>
      </c>
      <c r="BB495" s="6">
        <v>2.5926560121765601</v>
      </c>
      <c r="BC495" s="6">
        <f t="shared" si="87"/>
        <v>2.5926560121765601</v>
      </c>
      <c r="BD495" s="6" t="str">
        <f t="shared" si="79"/>
        <v>Mayor a 100%</v>
      </c>
      <c r="BE495" s="6" t="s">
        <v>217</v>
      </c>
      <c r="BF495" s="6" t="str">
        <f t="shared" si="88"/>
        <v/>
      </c>
      <c r="BG495" s="6" t="str">
        <f t="shared" si="80"/>
        <v>Mayor a 100%</v>
      </c>
      <c r="BH495" s="2" t="s">
        <v>591</v>
      </c>
      <c r="BI495" s="2">
        <v>14.527623456790124</v>
      </c>
      <c r="BJ495" s="2">
        <v>18.885910493827161</v>
      </c>
      <c r="BK495" s="2">
        <v>30.21745679012346</v>
      </c>
    </row>
    <row r="496" spans="1:63" ht="35.25" customHeight="1">
      <c r="A496" s="1">
        <v>10803</v>
      </c>
      <c r="B496" s="1">
        <v>2046</v>
      </c>
      <c r="C496" s="1" t="s">
        <v>208</v>
      </c>
      <c r="D496" s="1">
        <v>6</v>
      </c>
      <c r="E496" s="1" t="s">
        <v>0</v>
      </c>
      <c r="F496" s="1">
        <v>71684</v>
      </c>
      <c r="G496" s="1" t="s">
        <v>3463</v>
      </c>
      <c r="H496" s="1" t="s">
        <v>0</v>
      </c>
      <c r="I496" s="1" t="s">
        <v>3458</v>
      </c>
      <c r="J496" s="1">
        <v>5</v>
      </c>
      <c r="K496" s="1" t="s">
        <v>945</v>
      </c>
      <c r="L496" s="1">
        <v>809</v>
      </c>
      <c r="M496" s="1" t="s">
        <v>3459</v>
      </c>
      <c r="N496" s="1" t="s">
        <v>532</v>
      </c>
      <c r="O496" s="1" t="s">
        <v>533</v>
      </c>
      <c r="P496" s="1" t="s">
        <v>533</v>
      </c>
      <c r="Q496" s="1" t="s">
        <v>533</v>
      </c>
      <c r="R496" s="1" t="s">
        <v>532</v>
      </c>
      <c r="S496" s="1" t="s">
        <v>533</v>
      </c>
      <c r="T496" s="1" t="s">
        <v>533</v>
      </c>
      <c r="U496" s="1" t="s">
        <v>533</v>
      </c>
      <c r="V496" s="1" t="s">
        <v>533</v>
      </c>
      <c r="W496" s="1" t="s">
        <v>533</v>
      </c>
      <c r="X496" s="1">
        <v>2009</v>
      </c>
      <c r="Y496" s="1" t="s">
        <v>534</v>
      </c>
      <c r="Z496" s="1">
        <v>1</v>
      </c>
      <c r="AA496" s="1">
        <v>2011</v>
      </c>
      <c r="AB496" s="5">
        <v>0</v>
      </c>
      <c r="AC496" s="1" t="s">
        <v>3455</v>
      </c>
      <c r="AD496" s="1">
        <v>9</v>
      </c>
      <c r="AE496" s="1">
        <v>20</v>
      </c>
      <c r="AF496" s="1">
        <v>1</v>
      </c>
      <c r="AG496" s="1" t="s">
        <v>3464</v>
      </c>
      <c r="AH496" s="1">
        <v>8</v>
      </c>
      <c r="AI496" s="1">
        <v>40</v>
      </c>
      <c r="AJ496" s="1">
        <v>2</v>
      </c>
      <c r="AK496" s="1">
        <v>0</v>
      </c>
      <c r="AL496" s="4">
        <v>0</v>
      </c>
      <c r="AM496" s="1">
        <v>2070747</v>
      </c>
      <c r="AN496" s="1" t="s">
        <v>3413</v>
      </c>
      <c r="AO496" s="1" t="s">
        <v>1115</v>
      </c>
      <c r="AP496" s="1">
        <v>5778</v>
      </c>
      <c r="AQ496" s="1">
        <v>5</v>
      </c>
      <c r="AR496" s="1" t="e">
        <v>#N/A</v>
      </c>
      <c r="AS496" s="1" t="e">
        <v>#N/A</v>
      </c>
      <c r="AT496" s="1" t="e">
        <v>#N/A</v>
      </c>
      <c r="AU496" s="1" t="e">
        <v>#N/A</v>
      </c>
      <c r="AV496" s="1" t="e">
        <v>#N/A</v>
      </c>
      <c r="AW496" s="4" t="e">
        <v>#N/A</v>
      </c>
      <c r="AX496" s="3">
        <v>14.335956790123458</v>
      </c>
      <c r="AY496" s="17">
        <v>0</v>
      </c>
      <c r="AZ496" s="17" t="s">
        <v>5091</v>
      </c>
      <c r="BA496" s="6" t="str">
        <f t="shared" si="78"/>
        <v>No Disponible</v>
      </c>
      <c r="BB496" s="6" t="s">
        <v>217</v>
      </c>
      <c r="BC496" s="6" t="str">
        <f t="shared" si="87"/>
        <v/>
      </c>
      <c r="BD496" s="6" t="str">
        <f t="shared" si="79"/>
        <v>Mayor a 100%</v>
      </c>
      <c r="BE496" s="6" t="s">
        <v>217</v>
      </c>
      <c r="BF496" s="6" t="str">
        <f t="shared" si="88"/>
        <v/>
      </c>
      <c r="BG496" s="6" t="str">
        <f t="shared" si="80"/>
        <v>Mayor a 100%</v>
      </c>
      <c r="BH496" s="2" t="s">
        <v>591</v>
      </c>
      <c r="BI496" s="2">
        <v>14.527623456790124</v>
      </c>
      <c r="BJ496" s="2">
        <v>18.885910493827161</v>
      </c>
      <c r="BK496" s="2">
        <v>30.21745679012346</v>
      </c>
    </row>
    <row r="497" spans="1:63" ht="35.25" customHeight="1">
      <c r="A497" s="1">
        <v>10804</v>
      </c>
      <c r="B497" s="1">
        <v>2046</v>
      </c>
      <c r="C497" s="1" t="s">
        <v>208</v>
      </c>
      <c r="D497" s="1">
        <v>6</v>
      </c>
      <c r="E497" s="1" t="s">
        <v>0</v>
      </c>
      <c r="F497" s="1">
        <v>71679</v>
      </c>
      <c r="G497" s="1" t="s">
        <v>3465</v>
      </c>
      <c r="H497" s="1" t="s">
        <v>0</v>
      </c>
      <c r="I497" s="1" t="s">
        <v>3458</v>
      </c>
      <c r="J497" s="1">
        <v>5</v>
      </c>
      <c r="K497" s="1" t="s">
        <v>945</v>
      </c>
      <c r="L497" s="1">
        <v>809</v>
      </c>
      <c r="M497" s="1" t="s">
        <v>3459</v>
      </c>
      <c r="N497" s="1" t="s">
        <v>532</v>
      </c>
      <c r="O497" s="1" t="s">
        <v>532</v>
      </c>
      <c r="P497" s="1" t="s">
        <v>533</v>
      </c>
      <c r="Q497" s="1" t="s">
        <v>533</v>
      </c>
      <c r="R497" s="1" t="s">
        <v>532</v>
      </c>
      <c r="S497" s="1" t="s">
        <v>533</v>
      </c>
      <c r="T497" s="1" t="s">
        <v>533</v>
      </c>
      <c r="U497" s="1" t="s">
        <v>533</v>
      </c>
      <c r="V497" s="1" t="s">
        <v>533</v>
      </c>
      <c r="W497" s="1" t="s">
        <v>533</v>
      </c>
      <c r="X497" s="1">
        <v>2009</v>
      </c>
      <c r="Y497" s="1" t="s">
        <v>534</v>
      </c>
      <c r="Z497" s="1">
        <v>1</v>
      </c>
      <c r="AA497" s="1">
        <v>2011</v>
      </c>
      <c r="AB497" s="5">
        <v>1</v>
      </c>
      <c r="AC497" s="1" t="s">
        <v>3466</v>
      </c>
      <c r="AD497" s="1">
        <v>11</v>
      </c>
      <c r="AE497" s="1">
        <v>15</v>
      </c>
      <c r="AF497" s="1">
        <v>2</v>
      </c>
      <c r="AG497" s="1" t="s">
        <v>3467</v>
      </c>
      <c r="AH497" s="1">
        <v>8</v>
      </c>
      <c r="AI497" s="1">
        <v>45</v>
      </c>
      <c r="AJ497" s="1">
        <v>1</v>
      </c>
      <c r="AK497" s="1">
        <v>7401</v>
      </c>
      <c r="AL497" s="4">
        <v>0.2346841704718417</v>
      </c>
      <c r="AM497" s="1">
        <v>2070747</v>
      </c>
      <c r="AN497" s="1" t="s">
        <v>3413</v>
      </c>
      <c r="AO497" s="1" t="s">
        <v>1115</v>
      </c>
      <c r="AP497" s="1">
        <v>5778</v>
      </c>
      <c r="AQ497" s="1">
        <v>9</v>
      </c>
      <c r="AR497" s="1" t="e">
        <v>#N/A</v>
      </c>
      <c r="AS497" s="1" t="e">
        <v>#N/A</v>
      </c>
      <c r="AT497" s="1" t="e">
        <v>#N/A</v>
      </c>
      <c r="AU497" s="1" t="e">
        <v>#N/A</v>
      </c>
      <c r="AV497" s="1" t="e">
        <v>#N/A</v>
      </c>
      <c r="AW497" s="4" t="e">
        <v>#N/A</v>
      </c>
      <c r="AX497" s="3">
        <v>14.335956790123458</v>
      </c>
      <c r="AY497" s="6">
        <v>2.6076018941315744E-2</v>
      </c>
      <c r="AZ497" s="6">
        <f>AY497</f>
        <v>2.6076018941315744E-2</v>
      </c>
      <c r="BA497" s="6" t="str">
        <f t="shared" si="78"/>
        <v>Menor a 100%</v>
      </c>
      <c r="BB497" s="6">
        <v>0.2346841704718417</v>
      </c>
      <c r="BC497" s="6">
        <f t="shared" si="87"/>
        <v>0.2346841704718417</v>
      </c>
      <c r="BD497" s="6" t="str">
        <f t="shared" si="79"/>
        <v>Menor a 100%</v>
      </c>
      <c r="BE497" s="6" t="s">
        <v>217</v>
      </c>
      <c r="BF497" s="6" t="str">
        <f t="shared" si="88"/>
        <v/>
      </c>
      <c r="BG497" s="6" t="str">
        <f t="shared" si="80"/>
        <v>Mayor a 100%</v>
      </c>
      <c r="BH497" s="2" t="s">
        <v>591</v>
      </c>
      <c r="BI497" s="2">
        <v>14.527623456790124</v>
      </c>
      <c r="BJ497" s="2">
        <v>18.885910493827161</v>
      </c>
      <c r="BK497" s="2">
        <v>30.21745679012346</v>
      </c>
    </row>
    <row r="498" spans="1:63" ht="35.25" customHeight="1">
      <c r="A498" s="1">
        <v>10805</v>
      </c>
      <c r="B498" s="1">
        <v>2046</v>
      </c>
      <c r="C498" s="1" t="s">
        <v>208</v>
      </c>
      <c r="D498" s="1">
        <v>6</v>
      </c>
      <c r="E498" s="1" t="s">
        <v>0</v>
      </c>
      <c r="F498" s="1">
        <v>71685</v>
      </c>
      <c r="G498" s="1" t="s">
        <v>3468</v>
      </c>
      <c r="H498" s="1" t="s">
        <v>0</v>
      </c>
      <c r="I498" s="1" t="s">
        <v>3458</v>
      </c>
      <c r="J498" s="1">
        <v>5</v>
      </c>
      <c r="K498" s="1" t="s">
        <v>945</v>
      </c>
      <c r="L498" s="1">
        <v>809</v>
      </c>
      <c r="M498" s="1" t="s">
        <v>3459</v>
      </c>
      <c r="N498" s="1" t="s">
        <v>532</v>
      </c>
      <c r="O498" s="1" t="s">
        <v>533</v>
      </c>
      <c r="P498" s="1" t="s">
        <v>533</v>
      </c>
      <c r="Q498" s="1" t="s">
        <v>533</v>
      </c>
      <c r="R498" s="1" t="s">
        <v>532</v>
      </c>
      <c r="S498" s="1" t="s">
        <v>533</v>
      </c>
      <c r="T498" s="1" t="s">
        <v>533</v>
      </c>
      <c r="U498" s="1" t="s">
        <v>533</v>
      </c>
      <c r="V498" s="1" t="s">
        <v>533</v>
      </c>
      <c r="W498" s="1" t="s">
        <v>533</v>
      </c>
      <c r="X498" s="1">
        <v>2009</v>
      </c>
      <c r="Y498" s="1" t="s">
        <v>534</v>
      </c>
      <c r="Z498" s="1">
        <v>1</v>
      </c>
      <c r="AA498" s="1">
        <v>2011</v>
      </c>
      <c r="AB498" s="5">
        <v>1</v>
      </c>
      <c r="AC498" s="1" t="s">
        <v>3455</v>
      </c>
      <c r="AD498" s="1">
        <v>15</v>
      </c>
      <c r="AE498" s="1">
        <v>10</v>
      </c>
      <c r="AF498" s="1">
        <v>2</v>
      </c>
      <c r="AG498" s="1" t="s">
        <v>3469</v>
      </c>
      <c r="AH498" s="1">
        <v>7</v>
      </c>
      <c r="AI498" s="1">
        <v>40</v>
      </c>
      <c r="AJ498" s="1">
        <v>2</v>
      </c>
      <c r="AK498" s="1">
        <v>1</v>
      </c>
      <c r="AL498" s="4">
        <v>3.1709791983764585E-5</v>
      </c>
      <c r="AM498" s="1">
        <v>2070747</v>
      </c>
      <c r="AN498" s="1" t="s">
        <v>3413</v>
      </c>
      <c r="AO498" s="1" t="s">
        <v>1115</v>
      </c>
      <c r="AP498" s="1">
        <v>5778</v>
      </c>
      <c r="AQ498" s="1">
        <v>8</v>
      </c>
      <c r="AR498" s="1" t="e">
        <v>#N/A</v>
      </c>
      <c r="AS498" s="1" t="e">
        <v>#N/A</v>
      </c>
      <c r="AT498" s="1" t="e">
        <v>#N/A</v>
      </c>
      <c r="AU498" s="1" t="e">
        <v>#N/A</v>
      </c>
      <c r="AV498" s="1" t="e">
        <v>#N/A</v>
      </c>
      <c r="AW498" s="4" t="e">
        <v>#N/A</v>
      </c>
      <c r="AX498" s="3">
        <v>14.335956790123458</v>
      </c>
      <c r="AY498" s="17">
        <v>3.9637239979705731E-6</v>
      </c>
      <c r="AZ498" s="17" t="s">
        <v>5091</v>
      </c>
      <c r="BA498" s="6" t="str">
        <f t="shared" si="78"/>
        <v>No Disponible</v>
      </c>
      <c r="BB498" s="6">
        <v>3.1709791983764585E-5</v>
      </c>
      <c r="BC498" s="6" t="s">
        <v>5091</v>
      </c>
      <c r="BD498" s="6" t="str">
        <f t="shared" si="79"/>
        <v>No Disponible</v>
      </c>
      <c r="BE498" s="6" t="s">
        <v>217</v>
      </c>
      <c r="BF498" s="6" t="s">
        <v>5091</v>
      </c>
      <c r="BG498" s="6" t="str">
        <f t="shared" si="80"/>
        <v>No Disponible</v>
      </c>
      <c r="BH498" s="2" t="s">
        <v>591</v>
      </c>
      <c r="BI498" s="2">
        <v>14.527623456790124</v>
      </c>
      <c r="BJ498" s="2">
        <v>18.885910493827161</v>
      </c>
      <c r="BK498" s="2">
        <v>30.21745679012346</v>
      </c>
    </row>
    <row r="499" spans="1:63" ht="35.25" customHeight="1">
      <c r="A499" s="1">
        <v>10809</v>
      </c>
      <c r="B499" s="1">
        <v>2046</v>
      </c>
      <c r="C499" s="1" t="s">
        <v>208</v>
      </c>
      <c r="D499" s="1">
        <v>6</v>
      </c>
      <c r="E499" s="1" t="s">
        <v>0</v>
      </c>
      <c r="F499" s="1">
        <v>71691</v>
      </c>
      <c r="G499" s="1" t="s">
        <v>3470</v>
      </c>
      <c r="H499" s="1" t="s">
        <v>0</v>
      </c>
      <c r="I499" s="1" t="s">
        <v>3471</v>
      </c>
      <c r="J499" s="1">
        <v>5</v>
      </c>
      <c r="K499" s="1" t="s">
        <v>945</v>
      </c>
      <c r="L499" s="1">
        <v>861</v>
      </c>
      <c r="M499" s="1" t="s">
        <v>3472</v>
      </c>
      <c r="N499" s="1" t="s">
        <v>532</v>
      </c>
      <c r="O499" s="1" t="s">
        <v>532</v>
      </c>
      <c r="P499" s="1" t="s">
        <v>533</v>
      </c>
      <c r="Q499" s="1" t="s">
        <v>533</v>
      </c>
      <c r="R499" s="1" t="s">
        <v>532</v>
      </c>
      <c r="S499" s="1" t="s">
        <v>533</v>
      </c>
      <c r="T499" s="1" t="s">
        <v>533</v>
      </c>
      <c r="U499" s="1" t="s">
        <v>533</v>
      </c>
      <c r="V499" s="1" t="s">
        <v>533</v>
      </c>
      <c r="W499" s="1" t="s">
        <v>533</v>
      </c>
      <c r="X499" s="1">
        <v>2009</v>
      </c>
      <c r="Y499" s="1" t="s">
        <v>534</v>
      </c>
      <c r="Z499" s="1">
        <v>1</v>
      </c>
      <c r="AA499" s="1">
        <v>2011</v>
      </c>
      <c r="AB499" s="5">
        <v>36</v>
      </c>
      <c r="AC499" s="1" t="s">
        <v>3473</v>
      </c>
      <c r="AD499" s="1">
        <v>13</v>
      </c>
      <c r="AE499" s="1">
        <v>20</v>
      </c>
      <c r="AF499" s="1">
        <v>126</v>
      </c>
      <c r="AG499" s="1" t="s">
        <v>2077</v>
      </c>
      <c r="AH499" s="1">
        <v>12</v>
      </c>
      <c r="AI499" s="1">
        <v>50</v>
      </c>
      <c r="AJ499" s="1">
        <v>1</v>
      </c>
      <c r="AK499" s="1">
        <v>302180</v>
      </c>
      <c r="AL499" s="4">
        <v>9.5820649416539823</v>
      </c>
      <c r="AM499" s="1">
        <v>2070747</v>
      </c>
      <c r="AN499" s="1" t="s">
        <v>3413</v>
      </c>
      <c r="AO499" s="1" t="s">
        <v>1115</v>
      </c>
      <c r="AP499" s="1">
        <v>5778</v>
      </c>
      <c r="AQ499" s="1">
        <v>75</v>
      </c>
      <c r="AR499" s="1" t="e">
        <v>#N/A</v>
      </c>
      <c r="AS499" s="1" t="e">
        <v>#N/A</v>
      </c>
      <c r="AT499" s="1" t="e">
        <v>#N/A</v>
      </c>
      <c r="AU499" s="1" t="e">
        <v>#N/A</v>
      </c>
      <c r="AV499" s="1" t="e">
        <v>#N/A</v>
      </c>
      <c r="AW499" s="4" t="e">
        <v>#N/A</v>
      </c>
      <c r="AX499" s="3">
        <v>12.122916666666669</v>
      </c>
      <c r="AY499" s="6">
        <v>0.12776086588871977</v>
      </c>
      <c r="AZ499" s="6">
        <f t="shared" ref="AZ499:AZ508" si="89">AY499</f>
        <v>0.12776086588871977</v>
      </c>
      <c r="BA499" s="6" t="str">
        <f t="shared" si="78"/>
        <v>Menor a 100%</v>
      </c>
      <c r="BB499" s="6">
        <v>0.26616847060149951</v>
      </c>
      <c r="BC499" s="6">
        <f t="shared" ref="BC499:BC508" si="90">BB499</f>
        <v>0.26616847060149951</v>
      </c>
      <c r="BD499" s="6" t="str">
        <f t="shared" si="79"/>
        <v>Menor a 100%</v>
      </c>
      <c r="BE499" s="6" t="s">
        <v>217</v>
      </c>
      <c r="BF499" s="6" t="str">
        <f t="shared" ref="BF499:BF508" si="91">BE499</f>
        <v/>
      </c>
      <c r="BG499" s="6" t="str">
        <f t="shared" si="80"/>
        <v>Mayor a 100%</v>
      </c>
      <c r="BH499" s="2" t="s">
        <v>591</v>
      </c>
      <c r="BI499" s="2">
        <v>12.197453703703705</v>
      </c>
      <c r="BJ499" s="2">
        <v>15.856689814814816</v>
      </c>
      <c r="BK499" s="2">
        <v>25.370703703703708</v>
      </c>
    </row>
    <row r="500" spans="1:63" ht="35.25" customHeight="1">
      <c r="A500" s="1">
        <v>10810</v>
      </c>
      <c r="B500" s="1">
        <v>2046</v>
      </c>
      <c r="C500" s="1" t="s">
        <v>208</v>
      </c>
      <c r="D500" s="1">
        <v>6</v>
      </c>
      <c r="E500" s="1" t="s">
        <v>0</v>
      </c>
      <c r="F500" s="1">
        <v>71690</v>
      </c>
      <c r="G500" s="1" t="s">
        <v>3474</v>
      </c>
      <c r="H500" s="1" t="s">
        <v>0</v>
      </c>
      <c r="I500" s="1" t="s">
        <v>3471</v>
      </c>
      <c r="J500" s="1">
        <v>5</v>
      </c>
      <c r="K500" s="1" t="s">
        <v>945</v>
      </c>
      <c r="L500" s="1">
        <v>861</v>
      </c>
      <c r="M500" s="1" t="s">
        <v>3472</v>
      </c>
      <c r="N500" s="1" t="s">
        <v>532</v>
      </c>
      <c r="O500" s="1" t="s">
        <v>533</v>
      </c>
      <c r="P500" s="1" t="s">
        <v>533</v>
      </c>
      <c r="Q500" s="1" t="s">
        <v>533</v>
      </c>
      <c r="R500" s="1" t="s">
        <v>532</v>
      </c>
      <c r="S500" s="1" t="s">
        <v>533</v>
      </c>
      <c r="T500" s="1" t="s">
        <v>533</v>
      </c>
      <c r="U500" s="1" t="s">
        <v>533</v>
      </c>
      <c r="V500" s="1" t="s">
        <v>533</v>
      </c>
      <c r="W500" s="1" t="s">
        <v>533</v>
      </c>
      <c r="X500" s="1">
        <v>2009</v>
      </c>
      <c r="Y500" s="1" t="s">
        <v>534</v>
      </c>
      <c r="Z500" s="1">
        <v>1</v>
      </c>
      <c r="AA500" s="1">
        <v>2011</v>
      </c>
      <c r="AB500" s="5">
        <v>3</v>
      </c>
      <c r="AC500" s="1" t="s">
        <v>3475</v>
      </c>
      <c r="AD500" s="1">
        <v>8</v>
      </c>
      <c r="AE500" s="1">
        <v>0</v>
      </c>
      <c r="AF500" s="1">
        <v>9</v>
      </c>
      <c r="AG500" s="1" t="s">
        <v>3476</v>
      </c>
      <c r="AH500" s="1">
        <v>10</v>
      </c>
      <c r="AI500" s="1">
        <v>0</v>
      </c>
      <c r="AJ500" s="1">
        <v>1</v>
      </c>
      <c r="AK500" s="1">
        <v>148701</v>
      </c>
      <c r="AL500" s="4">
        <v>4.7152777777777777</v>
      </c>
      <c r="AM500" s="1">
        <v>2070747</v>
      </c>
      <c r="AN500" s="1" t="s">
        <v>3413</v>
      </c>
      <c r="AO500" s="1" t="s">
        <v>1115</v>
      </c>
      <c r="AP500" s="1">
        <v>5778</v>
      </c>
      <c r="AQ500" s="1">
        <v>6</v>
      </c>
      <c r="AR500" s="1" t="e">
        <v>#N/A</v>
      </c>
      <c r="AS500" s="1" t="e">
        <v>#N/A</v>
      </c>
      <c r="AT500" s="1" t="e">
        <v>#N/A</v>
      </c>
      <c r="AU500" s="1" t="e">
        <v>#N/A</v>
      </c>
      <c r="AV500" s="1" t="e">
        <v>#N/A</v>
      </c>
      <c r="AW500" s="4" t="e">
        <v>#N/A</v>
      </c>
      <c r="AX500" s="3">
        <v>12.122916666666669</v>
      </c>
      <c r="AY500" s="6">
        <v>0.78587962962962965</v>
      </c>
      <c r="AZ500" s="6">
        <f t="shared" si="89"/>
        <v>0.78587962962962965</v>
      </c>
      <c r="BA500" s="6" t="str">
        <f t="shared" si="78"/>
        <v>Menor a 100%</v>
      </c>
      <c r="BB500" s="6">
        <v>1.5717592592592593</v>
      </c>
      <c r="BC500" s="6">
        <f t="shared" si="90"/>
        <v>1.5717592592592593</v>
      </c>
      <c r="BD500" s="6" t="str">
        <f t="shared" si="79"/>
        <v>Mayor a 100%</v>
      </c>
      <c r="BE500" s="6" t="s">
        <v>217</v>
      </c>
      <c r="BF500" s="6" t="str">
        <f t="shared" si="91"/>
        <v/>
      </c>
      <c r="BG500" s="6" t="str">
        <f t="shared" si="80"/>
        <v>Mayor a 100%</v>
      </c>
      <c r="BH500" s="2" t="s">
        <v>591</v>
      </c>
      <c r="BI500" s="2">
        <v>12.197453703703705</v>
      </c>
      <c r="BJ500" s="2">
        <v>15.856689814814816</v>
      </c>
      <c r="BK500" s="2">
        <v>25.370703703703708</v>
      </c>
    </row>
    <row r="501" spans="1:63" ht="35.25" customHeight="1">
      <c r="A501" s="1">
        <v>10811</v>
      </c>
      <c r="B501" s="1">
        <v>2046</v>
      </c>
      <c r="C501" s="1" t="s">
        <v>208</v>
      </c>
      <c r="D501" s="1">
        <v>6</v>
      </c>
      <c r="E501" s="1" t="s">
        <v>0</v>
      </c>
      <c r="F501" s="1">
        <v>71686</v>
      </c>
      <c r="G501" s="1" t="s">
        <v>3477</v>
      </c>
      <c r="H501" s="1" t="s">
        <v>0</v>
      </c>
      <c r="I501" s="1" t="s">
        <v>3471</v>
      </c>
      <c r="J501" s="1">
        <v>5</v>
      </c>
      <c r="K501" s="1" t="s">
        <v>945</v>
      </c>
      <c r="L501" s="1">
        <v>861</v>
      </c>
      <c r="M501" s="1" t="s">
        <v>3472</v>
      </c>
      <c r="N501" s="1" t="s">
        <v>532</v>
      </c>
      <c r="O501" s="1" t="s">
        <v>533</v>
      </c>
      <c r="P501" s="1" t="s">
        <v>533</v>
      </c>
      <c r="Q501" s="1" t="s">
        <v>533</v>
      </c>
      <c r="R501" s="1" t="s">
        <v>532</v>
      </c>
      <c r="S501" s="1" t="s">
        <v>533</v>
      </c>
      <c r="T501" s="1" t="s">
        <v>533</v>
      </c>
      <c r="U501" s="1" t="s">
        <v>533</v>
      </c>
      <c r="V501" s="1" t="s">
        <v>533</v>
      </c>
      <c r="W501" s="1" t="s">
        <v>533</v>
      </c>
      <c r="X501" s="1">
        <v>2009</v>
      </c>
      <c r="Y501" s="1" t="s">
        <v>534</v>
      </c>
      <c r="Z501" s="1">
        <v>1</v>
      </c>
      <c r="AA501" s="1">
        <v>2011</v>
      </c>
      <c r="AB501" s="5">
        <v>3</v>
      </c>
      <c r="AC501" s="1" t="s">
        <v>3478</v>
      </c>
      <c r="AD501" s="1">
        <v>8</v>
      </c>
      <c r="AE501" s="1">
        <v>40</v>
      </c>
      <c r="AF501" s="1">
        <v>4</v>
      </c>
      <c r="AG501" s="1" t="s">
        <v>1954</v>
      </c>
      <c r="AH501" s="1">
        <v>12</v>
      </c>
      <c r="AI501" s="1">
        <v>15</v>
      </c>
      <c r="AJ501" s="1">
        <v>1</v>
      </c>
      <c r="AK501" s="1">
        <v>50269</v>
      </c>
      <c r="AL501" s="4">
        <v>1.5940195332318621</v>
      </c>
      <c r="AM501" s="1">
        <v>2070747</v>
      </c>
      <c r="AN501" s="1" t="s">
        <v>3413</v>
      </c>
      <c r="AO501" s="1" t="s">
        <v>1115</v>
      </c>
      <c r="AP501" s="1">
        <v>5778</v>
      </c>
      <c r="AQ501" s="1">
        <v>7</v>
      </c>
      <c r="AR501" s="1" t="e">
        <v>#N/A</v>
      </c>
      <c r="AS501" s="1" t="e">
        <v>#N/A</v>
      </c>
      <c r="AT501" s="1" t="e">
        <v>#N/A</v>
      </c>
      <c r="AU501" s="1" t="e">
        <v>#N/A</v>
      </c>
      <c r="AV501" s="1" t="e">
        <v>#N/A</v>
      </c>
      <c r="AW501" s="4" t="e">
        <v>#N/A</v>
      </c>
      <c r="AX501" s="3">
        <v>12.122916666666669</v>
      </c>
      <c r="AY501" s="6">
        <v>0.2277170761759803</v>
      </c>
      <c r="AZ501" s="6">
        <f t="shared" si="89"/>
        <v>0.2277170761759803</v>
      </c>
      <c r="BA501" s="6" t="str">
        <f t="shared" si="78"/>
        <v>Menor a 100%</v>
      </c>
      <c r="BB501" s="6">
        <v>0.53133984441062065</v>
      </c>
      <c r="BC501" s="6">
        <f t="shared" si="90"/>
        <v>0.53133984441062065</v>
      </c>
      <c r="BD501" s="6" t="str">
        <f t="shared" si="79"/>
        <v>Menor a 100%</v>
      </c>
      <c r="BE501" s="6" t="s">
        <v>217</v>
      </c>
      <c r="BF501" s="6" t="str">
        <f t="shared" si="91"/>
        <v/>
      </c>
      <c r="BG501" s="6" t="str">
        <f t="shared" si="80"/>
        <v>Mayor a 100%</v>
      </c>
      <c r="BH501" s="2" t="s">
        <v>591</v>
      </c>
      <c r="BI501" s="2">
        <v>12.197453703703705</v>
      </c>
      <c r="BJ501" s="2">
        <v>15.856689814814816</v>
      </c>
      <c r="BK501" s="2">
        <v>25.370703703703708</v>
      </c>
    </row>
    <row r="502" spans="1:63" ht="35.25" customHeight="1">
      <c r="A502" s="1">
        <v>10815</v>
      </c>
      <c r="B502" s="1">
        <v>2046</v>
      </c>
      <c r="C502" s="1" t="s">
        <v>208</v>
      </c>
      <c r="D502" s="1">
        <v>6</v>
      </c>
      <c r="E502" s="1" t="s">
        <v>0</v>
      </c>
      <c r="F502" s="1">
        <v>71656</v>
      </c>
      <c r="G502" s="1" t="s">
        <v>3479</v>
      </c>
      <c r="H502" s="1" t="s">
        <v>0</v>
      </c>
      <c r="I502" s="1" t="s">
        <v>3471</v>
      </c>
      <c r="J502" s="1">
        <v>5</v>
      </c>
      <c r="K502" s="1" t="s">
        <v>945</v>
      </c>
      <c r="L502" s="1">
        <v>861</v>
      </c>
      <c r="M502" s="1" t="s">
        <v>3472</v>
      </c>
      <c r="N502" s="1" t="s">
        <v>532</v>
      </c>
      <c r="O502" s="1" t="s">
        <v>533</v>
      </c>
      <c r="P502" s="1" t="s">
        <v>533</v>
      </c>
      <c r="Q502" s="1" t="s">
        <v>533</v>
      </c>
      <c r="R502" s="1" t="s">
        <v>532</v>
      </c>
      <c r="S502" s="1" t="s">
        <v>533</v>
      </c>
      <c r="T502" s="1" t="s">
        <v>533</v>
      </c>
      <c r="U502" s="1" t="s">
        <v>533</v>
      </c>
      <c r="V502" s="1" t="s">
        <v>533</v>
      </c>
      <c r="W502" s="1" t="s">
        <v>532</v>
      </c>
      <c r="X502" s="1">
        <v>2009</v>
      </c>
      <c r="Y502" s="1" t="s">
        <v>534</v>
      </c>
      <c r="Z502" s="1">
        <v>1</v>
      </c>
      <c r="AA502" s="1">
        <v>2011</v>
      </c>
      <c r="AB502" s="5">
        <v>7</v>
      </c>
      <c r="AC502" s="1" t="s">
        <v>3480</v>
      </c>
      <c r="AD502" s="1">
        <v>12</v>
      </c>
      <c r="AE502" s="1">
        <v>50</v>
      </c>
      <c r="AF502" s="1">
        <v>23</v>
      </c>
      <c r="AG502" s="1" t="s">
        <v>3481</v>
      </c>
      <c r="AH502" s="1">
        <v>11</v>
      </c>
      <c r="AI502" s="1">
        <v>20</v>
      </c>
      <c r="AJ502" s="1">
        <v>1</v>
      </c>
      <c r="AK502" s="1">
        <v>170450</v>
      </c>
      <c r="AL502" s="4">
        <v>5.4049340436326734</v>
      </c>
      <c r="AM502" s="1">
        <v>2070747</v>
      </c>
      <c r="AN502" s="1" t="s">
        <v>3413</v>
      </c>
      <c r="AO502" s="1" t="s">
        <v>1115</v>
      </c>
      <c r="AP502" s="1">
        <v>5778</v>
      </c>
      <c r="AQ502" s="1">
        <v>16</v>
      </c>
      <c r="AR502" s="1" t="e">
        <v>#N/A</v>
      </c>
      <c r="AS502" s="1" t="e">
        <v>#N/A</v>
      </c>
      <c r="AT502" s="1" t="e">
        <v>#N/A</v>
      </c>
      <c r="AU502" s="1" t="e">
        <v>#N/A</v>
      </c>
      <c r="AV502" s="1" t="e">
        <v>#N/A</v>
      </c>
      <c r="AW502" s="4" t="e">
        <v>#N/A</v>
      </c>
      <c r="AX502" s="3">
        <v>12.122916666666669</v>
      </c>
      <c r="AY502" s="6">
        <v>0.33780837772704209</v>
      </c>
      <c r="AZ502" s="6">
        <f t="shared" si="89"/>
        <v>0.33780837772704209</v>
      </c>
      <c r="BA502" s="6" t="str">
        <f t="shared" si="78"/>
        <v>Menor a 100%</v>
      </c>
      <c r="BB502" s="6">
        <v>0.77213343480466767</v>
      </c>
      <c r="BC502" s="6">
        <f t="shared" si="90"/>
        <v>0.77213343480466767</v>
      </c>
      <c r="BD502" s="6" t="str">
        <f t="shared" si="79"/>
        <v>Menor a 100%</v>
      </c>
      <c r="BE502" s="6" t="s">
        <v>217</v>
      </c>
      <c r="BF502" s="6" t="str">
        <f t="shared" si="91"/>
        <v/>
      </c>
      <c r="BG502" s="6" t="str">
        <f t="shared" si="80"/>
        <v>Mayor a 100%</v>
      </c>
      <c r="BH502" s="2" t="s">
        <v>591</v>
      </c>
      <c r="BI502" s="2">
        <v>12.197453703703705</v>
      </c>
      <c r="BJ502" s="2">
        <v>15.856689814814816</v>
      </c>
      <c r="BK502" s="2">
        <v>25.370703703703708</v>
      </c>
    </row>
    <row r="503" spans="1:63" ht="35.25" customHeight="1">
      <c r="A503" s="1">
        <v>10817</v>
      </c>
      <c r="B503" s="1">
        <v>2046</v>
      </c>
      <c r="C503" s="1" t="s">
        <v>208</v>
      </c>
      <c r="D503" s="1">
        <v>6</v>
      </c>
      <c r="E503" s="1" t="s">
        <v>0</v>
      </c>
      <c r="F503" s="1">
        <v>71694</v>
      </c>
      <c r="G503" s="1" t="s">
        <v>3482</v>
      </c>
      <c r="H503" s="1" t="s">
        <v>0</v>
      </c>
      <c r="I503" s="1" t="s">
        <v>3483</v>
      </c>
      <c r="J503" s="1">
        <v>5</v>
      </c>
      <c r="K503" s="1" t="s">
        <v>945</v>
      </c>
      <c r="L503" s="1">
        <v>885</v>
      </c>
      <c r="M503" s="1" t="s">
        <v>3484</v>
      </c>
      <c r="N503" s="1" t="s">
        <v>532</v>
      </c>
      <c r="O503" s="1" t="s">
        <v>533</v>
      </c>
      <c r="P503" s="1" t="s">
        <v>533</v>
      </c>
      <c r="Q503" s="1" t="s">
        <v>533</v>
      </c>
      <c r="R503" s="1" t="s">
        <v>532</v>
      </c>
      <c r="S503" s="1" t="s">
        <v>533</v>
      </c>
      <c r="T503" s="1" t="s">
        <v>533</v>
      </c>
      <c r="U503" s="1" t="s">
        <v>533</v>
      </c>
      <c r="V503" s="1" t="s">
        <v>533</v>
      </c>
      <c r="W503" s="1" t="s">
        <v>533</v>
      </c>
      <c r="X503" s="1">
        <v>2009</v>
      </c>
      <c r="Y503" s="1" t="s">
        <v>534</v>
      </c>
      <c r="Z503" s="1">
        <v>1</v>
      </c>
      <c r="AA503" s="1">
        <v>2011</v>
      </c>
      <c r="AB503" s="5">
        <v>15</v>
      </c>
      <c r="AC503" s="1" t="s">
        <v>3485</v>
      </c>
      <c r="AD503" s="1">
        <v>9</v>
      </c>
      <c r="AE503" s="1">
        <v>25</v>
      </c>
      <c r="AF503" s="1">
        <v>30</v>
      </c>
      <c r="AG503" s="1" t="s">
        <v>874</v>
      </c>
      <c r="AH503" s="1">
        <v>9</v>
      </c>
      <c r="AI503" s="1">
        <v>30</v>
      </c>
      <c r="AJ503" s="1">
        <v>1</v>
      </c>
      <c r="AK503" s="1">
        <v>178486</v>
      </c>
      <c r="AL503" s="4">
        <v>5.6597539320142056</v>
      </c>
      <c r="AM503" s="1">
        <v>2070747</v>
      </c>
      <c r="AN503" s="1" t="s">
        <v>3413</v>
      </c>
      <c r="AO503" s="1" t="s">
        <v>1115</v>
      </c>
      <c r="AP503" s="1">
        <v>5778</v>
      </c>
      <c r="AQ503" s="1">
        <v>22</v>
      </c>
      <c r="AR503" s="1" t="e">
        <v>#N/A</v>
      </c>
      <c r="AS503" s="1" t="e">
        <v>#N/A</v>
      </c>
      <c r="AT503" s="1" t="e">
        <v>#N/A</v>
      </c>
      <c r="AU503" s="1" t="e">
        <v>#N/A</v>
      </c>
      <c r="AV503" s="1" t="e">
        <v>#N/A</v>
      </c>
      <c r="AW503" s="4" t="e">
        <v>#N/A</v>
      </c>
      <c r="AX503" s="3">
        <v>5.6612654320987659</v>
      </c>
      <c r="AY503" s="6">
        <v>0.25726154236428206</v>
      </c>
      <c r="AZ503" s="6">
        <f t="shared" si="89"/>
        <v>0.25726154236428206</v>
      </c>
      <c r="BA503" s="6" t="str">
        <f t="shared" si="78"/>
        <v>Menor a 100%</v>
      </c>
      <c r="BB503" s="6">
        <v>0.37731692880094703</v>
      </c>
      <c r="BC503" s="6">
        <f t="shared" si="90"/>
        <v>0.37731692880094703</v>
      </c>
      <c r="BD503" s="6" t="str">
        <f t="shared" si="79"/>
        <v>Menor a 100%</v>
      </c>
      <c r="BE503" s="6" t="s">
        <v>217</v>
      </c>
      <c r="BF503" s="6" t="str">
        <f t="shared" si="91"/>
        <v/>
      </c>
      <c r="BG503" s="6" t="str">
        <f t="shared" si="80"/>
        <v>Mayor a 100%</v>
      </c>
      <c r="BH503" s="2" t="s">
        <v>591</v>
      </c>
      <c r="BI503" s="2">
        <v>5.7233796296296306</v>
      </c>
      <c r="BJ503" s="2">
        <v>7.4403935185185199</v>
      </c>
      <c r="BK503" s="2">
        <v>11.904629629629632</v>
      </c>
    </row>
    <row r="504" spans="1:63" ht="35.25" customHeight="1">
      <c r="A504" s="1">
        <v>10887</v>
      </c>
      <c r="B504" s="1">
        <v>20942</v>
      </c>
      <c r="C504" s="1" t="s">
        <v>207</v>
      </c>
      <c r="D504" s="1">
        <v>6</v>
      </c>
      <c r="E504" s="1" t="s">
        <v>0</v>
      </c>
      <c r="F504" s="1">
        <v>7530</v>
      </c>
      <c r="G504" s="1" t="s">
        <v>3486</v>
      </c>
      <c r="H504" s="1" t="s">
        <v>0</v>
      </c>
      <c r="I504" s="1" t="s">
        <v>3487</v>
      </c>
      <c r="J504" s="1">
        <v>68</v>
      </c>
      <c r="K504" s="1" t="s">
        <v>683</v>
      </c>
      <c r="L504" s="1">
        <v>176</v>
      </c>
      <c r="M504" s="1" t="s">
        <v>3488</v>
      </c>
      <c r="N504" s="1" t="s">
        <v>532</v>
      </c>
      <c r="O504" s="1" t="s">
        <v>533</v>
      </c>
      <c r="P504" s="1" t="s">
        <v>532</v>
      </c>
      <c r="Q504" s="1" t="s">
        <v>533</v>
      </c>
      <c r="R504" s="1" t="s">
        <v>533</v>
      </c>
      <c r="S504" s="1" t="s">
        <v>533</v>
      </c>
      <c r="T504" s="1" t="s">
        <v>533</v>
      </c>
      <c r="U504" s="1" t="s">
        <v>533</v>
      </c>
      <c r="V504" s="1" t="s">
        <v>533</v>
      </c>
      <c r="W504" s="1" t="s">
        <v>532</v>
      </c>
      <c r="X504" s="1">
        <v>2009</v>
      </c>
      <c r="Y504" s="1" t="s">
        <v>534</v>
      </c>
      <c r="Z504" s="1">
        <v>1</v>
      </c>
      <c r="AA504" s="1">
        <v>2012</v>
      </c>
      <c r="AB504" s="5">
        <v>3</v>
      </c>
      <c r="AC504" s="1" t="s">
        <v>2986</v>
      </c>
      <c r="AD504" s="1">
        <v>0</v>
      </c>
      <c r="AE504" s="1">
        <v>0</v>
      </c>
      <c r="AF504" s="1">
        <v>11</v>
      </c>
      <c r="AG504" s="1" t="s">
        <v>3489</v>
      </c>
      <c r="AH504" s="1">
        <v>0</v>
      </c>
      <c r="AI504" s="1">
        <v>0</v>
      </c>
      <c r="AJ504" s="1">
        <v>2</v>
      </c>
      <c r="AK504" s="1">
        <v>27000</v>
      </c>
      <c r="AL504" s="4">
        <v>0.85616438356164382</v>
      </c>
      <c r="AM504" s="1">
        <v>2489608</v>
      </c>
      <c r="AN504" s="1" t="s">
        <v>3490</v>
      </c>
      <c r="AO504" s="1" t="s">
        <v>3491</v>
      </c>
      <c r="AP504" s="1">
        <v>4977</v>
      </c>
      <c r="AQ504" s="1">
        <v>15</v>
      </c>
      <c r="AR504" s="1" t="e">
        <v>#N/A</v>
      </c>
      <c r="AS504" s="1" t="e">
        <v>#N/A</v>
      </c>
      <c r="AT504" s="1" t="e">
        <v>#N/A</v>
      </c>
      <c r="AU504" s="1" t="e">
        <v>#N/A</v>
      </c>
      <c r="AV504" s="1" t="e">
        <v>#N/A</v>
      </c>
      <c r="AW504" s="4" t="e">
        <v>#N/A</v>
      </c>
      <c r="AX504" s="3">
        <v>1.1972222222222222</v>
      </c>
      <c r="AY504" s="6">
        <v>5.7077625570776253E-2</v>
      </c>
      <c r="AZ504" s="6">
        <f t="shared" si="89"/>
        <v>5.7077625570776253E-2</v>
      </c>
      <c r="BA504" s="6" t="str">
        <f t="shared" si="78"/>
        <v>Menor a 100%</v>
      </c>
      <c r="BB504" s="6">
        <v>0.28538812785388129</v>
      </c>
      <c r="BC504" s="6">
        <f t="shared" si="90"/>
        <v>0.28538812785388129</v>
      </c>
      <c r="BD504" s="6" t="str">
        <f t="shared" si="79"/>
        <v>Menor a 100%</v>
      </c>
      <c r="BE504" s="6" t="s">
        <v>217</v>
      </c>
      <c r="BF504" s="6" t="str">
        <f t="shared" si="91"/>
        <v/>
      </c>
      <c r="BG504" s="6" t="str">
        <f t="shared" si="80"/>
        <v>Mayor a 100%</v>
      </c>
      <c r="BH504" s="2" t="s">
        <v>591</v>
      </c>
      <c r="BI504" s="2">
        <v>1.1972222222222222</v>
      </c>
      <c r="BJ504" s="2">
        <v>1.5563888888888888</v>
      </c>
      <c r="BK504" s="2">
        <v>2.4902222222222221</v>
      </c>
    </row>
    <row r="505" spans="1:63" ht="35.25" customHeight="1">
      <c r="A505" s="1">
        <v>11147</v>
      </c>
      <c r="B505" s="1">
        <v>646</v>
      </c>
      <c r="C505" s="1" t="s">
        <v>206</v>
      </c>
      <c r="D505" s="1">
        <v>6</v>
      </c>
      <c r="E505" s="1" t="s">
        <v>0</v>
      </c>
      <c r="F505" s="1">
        <v>71785</v>
      </c>
      <c r="G505" s="1" t="s">
        <v>3492</v>
      </c>
      <c r="H505" s="1" t="s">
        <v>0</v>
      </c>
      <c r="I505" s="1" t="s">
        <v>3493</v>
      </c>
      <c r="J505" s="1">
        <v>19</v>
      </c>
      <c r="K505" s="1" t="s">
        <v>712</v>
      </c>
      <c r="L505" s="1">
        <v>548</v>
      </c>
      <c r="M505" s="1" t="s">
        <v>3494</v>
      </c>
      <c r="N505" s="1" t="s">
        <v>532</v>
      </c>
      <c r="O505" s="1" t="s">
        <v>533</v>
      </c>
      <c r="P505" s="1" t="s">
        <v>533</v>
      </c>
      <c r="Q505" s="1" t="s">
        <v>533</v>
      </c>
      <c r="R505" s="1" t="s">
        <v>532</v>
      </c>
      <c r="S505" s="1" t="s">
        <v>533</v>
      </c>
      <c r="T505" s="1" t="s">
        <v>533</v>
      </c>
      <c r="U505" s="1" t="s">
        <v>533</v>
      </c>
      <c r="V505" s="1" t="s">
        <v>533</v>
      </c>
      <c r="W505" s="1" t="s">
        <v>532</v>
      </c>
      <c r="X505" s="1">
        <v>2009</v>
      </c>
      <c r="Y505" s="1" t="s">
        <v>534</v>
      </c>
      <c r="Z505" s="1">
        <v>1</v>
      </c>
      <c r="AA505" s="1">
        <v>2012</v>
      </c>
      <c r="AB505" s="5">
        <v>30</v>
      </c>
      <c r="AC505" s="1" t="s">
        <v>1497</v>
      </c>
      <c r="AD505" s="1">
        <v>14</v>
      </c>
      <c r="AE505" s="1">
        <v>0</v>
      </c>
      <c r="AF505" s="1">
        <v>100</v>
      </c>
      <c r="AG505" s="1" t="s">
        <v>1279</v>
      </c>
      <c r="AH505" s="1">
        <v>9</v>
      </c>
      <c r="AI505" s="1">
        <v>0</v>
      </c>
      <c r="AJ505" s="1">
        <v>1</v>
      </c>
      <c r="AK505" s="1">
        <v>1324512</v>
      </c>
      <c r="AL505" s="4">
        <v>42</v>
      </c>
      <c r="AM505" s="1">
        <v>2489490</v>
      </c>
      <c r="AN505" s="1" t="s">
        <v>3495</v>
      </c>
      <c r="AO505" s="1" t="s">
        <v>1298</v>
      </c>
      <c r="AP505" s="1">
        <v>4779</v>
      </c>
      <c r="AQ505" s="1">
        <v>50</v>
      </c>
      <c r="AR505" s="1" t="s">
        <v>532</v>
      </c>
      <c r="AS505" s="1" t="s">
        <v>3496</v>
      </c>
      <c r="AT505" s="1" t="s">
        <v>719</v>
      </c>
      <c r="AU505" s="1" t="s">
        <v>3497</v>
      </c>
      <c r="AV505" s="1" t="s">
        <v>3498</v>
      </c>
      <c r="AW505" s="4">
        <v>35</v>
      </c>
      <c r="AX505" s="3">
        <v>28.348765432098762</v>
      </c>
      <c r="AY505" s="6">
        <v>0.84</v>
      </c>
      <c r="AZ505" s="6">
        <f t="shared" si="89"/>
        <v>0.84</v>
      </c>
      <c r="BA505" s="6" t="str">
        <f t="shared" si="78"/>
        <v>Menor a 100%</v>
      </c>
      <c r="BB505" s="6">
        <v>1.4</v>
      </c>
      <c r="BC505" s="6">
        <f t="shared" si="90"/>
        <v>1.4</v>
      </c>
      <c r="BD505" s="6" t="str">
        <f t="shared" si="79"/>
        <v>Mayor a 100%</v>
      </c>
      <c r="BE505" s="6">
        <v>1.2</v>
      </c>
      <c r="BF505" s="6">
        <f t="shared" si="91"/>
        <v>1.2</v>
      </c>
      <c r="BG505" s="6" t="str">
        <f t="shared" si="80"/>
        <v>Mayor a 100%</v>
      </c>
      <c r="BH505" s="2" t="s">
        <v>591</v>
      </c>
      <c r="BI505" s="2">
        <v>28.827160493827158</v>
      </c>
      <c r="BJ505" s="2">
        <v>34.592592592592588</v>
      </c>
      <c r="BK505" s="2">
        <v>51.888888888888886</v>
      </c>
    </row>
    <row r="506" spans="1:63" ht="35.25" customHeight="1">
      <c r="A506" s="1">
        <v>11187</v>
      </c>
      <c r="B506" s="1">
        <v>20806</v>
      </c>
      <c r="C506" s="1" t="s">
        <v>205</v>
      </c>
      <c r="D506" s="1">
        <v>5</v>
      </c>
      <c r="E506" s="1" t="s">
        <v>446</v>
      </c>
      <c r="F506" s="1">
        <v>6629</v>
      </c>
      <c r="G506" s="1" t="s">
        <v>1494</v>
      </c>
      <c r="H506" s="1" t="s">
        <v>446</v>
      </c>
      <c r="I506" s="1" t="s">
        <v>3499</v>
      </c>
      <c r="J506" s="1">
        <v>54</v>
      </c>
      <c r="K506" s="1" t="s">
        <v>615</v>
      </c>
      <c r="L506" s="1">
        <v>1</v>
      </c>
      <c r="M506" s="1" t="s">
        <v>3500</v>
      </c>
      <c r="N506" s="1" t="s">
        <v>532</v>
      </c>
      <c r="O506" s="1" t="s">
        <v>532</v>
      </c>
      <c r="P506" s="1" t="s">
        <v>533</v>
      </c>
      <c r="Q506" s="1" t="s">
        <v>533</v>
      </c>
      <c r="R506" s="1" t="s">
        <v>532</v>
      </c>
      <c r="S506" s="1" t="s">
        <v>533</v>
      </c>
      <c r="T506" s="1" t="s">
        <v>533</v>
      </c>
      <c r="U506" s="1" t="s">
        <v>533</v>
      </c>
      <c r="V506" s="1" t="s">
        <v>533</v>
      </c>
      <c r="W506" s="1" t="s">
        <v>533</v>
      </c>
      <c r="X506" s="1">
        <v>2009</v>
      </c>
      <c r="Y506" s="1" t="s">
        <v>534</v>
      </c>
      <c r="Z506" s="1">
        <v>1</v>
      </c>
      <c r="AA506" s="1">
        <v>2011</v>
      </c>
      <c r="AB506" s="5">
        <v>2725</v>
      </c>
      <c r="AC506" s="1" t="s">
        <v>3501</v>
      </c>
      <c r="AD506" s="1">
        <v>13</v>
      </c>
      <c r="AE506" s="1">
        <v>0</v>
      </c>
      <c r="AF506" s="1">
        <v>26445</v>
      </c>
      <c r="AG506" s="1" t="s">
        <v>3502</v>
      </c>
      <c r="AH506" s="1">
        <v>22</v>
      </c>
      <c r="AI506" s="1">
        <v>0</v>
      </c>
      <c r="AJ506" s="1">
        <v>1</v>
      </c>
      <c r="AK506" s="1">
        <v>55265802</v>
      </c>
      <c r="AL506" s="4">
        <v>1752.4670852359209</v>
      </c>
      <c r="AM506" s="1">
        <v>2070924</v>
      </c>
      <c r="AN506" s="1" t="s">
        <v>3503</v>
      </c>
      <c r="AO506" s="1" t="s">
        <v>3504</v>
      </c>
      <c r="AP506" s="1">
        <v>5061</v>
      </c>
      <c r="AQ506" s="1">
        <v>10113</v>
      </c>
      <c r="AR506" s="1" t="s">
        <v>532</v>
      </c>
      <c r="AS506" s="1" t="s">
        <v>3505</v>
      </c>
      <c r="AT506" s="1" t="s">
        <v>622</v>
      </c>
      <c r="AU506" s="1" t="s">
        <v>3506</v>
      </c>
      <c r="AV506" s="1" t="s">
        <v>3507</v>
      </c>
      <c r="AW506" s="4">
        <v>1600</v>
      </c>
      <c r="AX506" s="3">
        <v>1453.8935185185185</v>
      </c>
      <c r="AY506" s="6">
        <v>0.17328854793196094</v>
      </c>
      <c r="AZ506" s="6">
        <f t="shared" si="89"/>
        <v>0.17328854793196094</v>
      </c>
      <c r="BA506" s="6" t="str">
        <f t="shared" si="78"/>
        <v>Menor a 100%</v>
      </c>
      <c r="BB506" s="6">
        <v>0.64310718724253979</v>
      </c>
      <c r="BC506" s="6">
        <f t="shared" si="90"/>
        <v>0.64310718724253979</v>
      </c>
      <c r="BD506" s="6" t="str">
        <f t="shared" si="79"/>
        <v>Menor a 100%</v>
      </c>
      <c r="BE506" s="6">
        <v>1.0952919282724505</v>
      </c>
      <c r="BF506" s="6">
        <f t="shared" si="91"/>
        <v>1.0952919282724505</v>
      </c>
      <c r="BG506" s="6" t="str">
        <f t="shared" si="80"/>
        <v>Mayor a 100%</v>
      </c>
      <c r="BH506" s="2" t="s">
        <v>543</v>
      </c>
      <c r="BI506" s="2">
        <v>1468.3125</v>
      </c>
      <c r="BJ506" s="2">
        <v>1761.9749999999999</v>
      </c>
      <c r="BK506" s="2">
        <v>2642.9624999999996</v>
      </c>
    </row>
    <row r="507" spans="1:63" ht="35.25" customHeight="1">
      <c r="A507" s="1">
        <v>11188</v>
      </c>
      <c r="B507" s="1">
        <v>20806</v>
      </c>
      <c r="C507" s="1" t="s">
        <v>205</v>
      </c>
      <c r="D507" s="1">
        <v>5</v>
      </c>
      <c r="E507" s="1" t="s">
        <v>446</v>
      </c>
      <c r="F507" s="1">
        <v>6632</v>
      </c>
      <c r="G507" s="1" t="s">
        <v>3508</v>
      </c>
      <c r="H507" s="1" t="s">
        <v>446</v>
      </c>
      <c r="I507" s="1" t="s">
        <v>3499</v>
      </c>
      <c r="J507" s="1">
        <v>54</v>
      </c>
      <c r="K507" s="1" t="s">
        <v>615</v>
      </c>
      <c r="L507" s="1">
        <v>1</v>
      </c>
      <c r="M507" s="1" t="s">
        <v>3500</v>
      </c>
      <c r="N507" s="1" t="s">
        <v>532</v>
      </c>
      <c r="O507" s="1" t="s">
        <v>532</v>
      </c>
      <c r="P507" s="1" t="s">
        <v>533</v>
      </c>
      <c r="Q507" s="1" t="s">
        <v>533</v>
      </c>
      <c r="R507" s="1" t="s">
        <v>532</v>
      </c>
      <c r="S507" s="1" t="s">
        <v>533</v>
      </c>
      <c r="T507" s="1" t="s">
        <v>533</v>
      </c>
      <c r="U507" s="1" t="s">
        <v>533</v>
      </c>
      <c r="V507" s="1" t="s">
        <v>533</v>
      </c>
      <c r="W507" s="1" t="s">
        <v>533</v>
      </c>
      <c r="X507" s="1">
        <v>2009</v>
      </c>
      <c r="Y507" s="1" t="s">
        <v>534</v>
      </c>
      <c r="Z507" s="1">
        <v>1</v>
      </c>
      <c r="AA507" s="1">
        <v>2011</v>
      </c>
      <c r="AB507" s="5">
        <v>18630</v>
      </c>
      <c r="AC507" s="1" t="s">
        <v>3509</v>
      </c>
      <c r="AD507" s="1">
        <v>12</v>
      </c>
      <c r="AE507" s="1">
        <v>0</v>
      </c>
      <c r="AF507" s="1">
        <v>123424</v>
      </c>
      <c r="AG507" s="1" t="s">
        <v>3510</v>
      </c>
      <c r="AH507" s="1">
        <v>20</v>
      </c>
      <c r="AI507" s="1">
        <v>0</v>
      </c>
      <c r="AJ507" s="1">
        <v>1</v>
      </c>
      <c r="AK507" s="1">
        <v>24827844</v>
      </c>
      <c r="AL507" s="4">
        <v>787.28576864535773</v>
      </c>
      <c r="AM507" s="1">
        <v>2070924</v>
      </c>
      <c r="AN507" s="1" t="s">
        <v>3503</v>
      </c>
      <c r="AO507" s="1" t="s">
        <v>3504</v>
      </c>
      <c r="AP507" s="1">
        <v>5061</v>
      </c>
      <c r="AQ507" s="1">
        <v>56267</v>
      </c>
      <c r="AR507" s="1" t="s">
        <v>532</v>
      </c>
      <c r="AS507" s="1" t="s">
        <v>3511</v>
      </c>
      <c r="AT507" s="1" t="s">
        <v>622</v>
      </c>
      <c r="AU507" s="1" t="s">
        <v>3512</v>
      </c>
      <c r="AV507" s="1" t="s">
        <v>665</v>
      </c>
      <c r="AW507" s="4">
        <v>1000</v>
      </c>
      <c r="AX507" s="3">
        <v>1453.8935185185185</v>
      </c>
      <c r="AY507" s="6">
        <v>1.3991962760505407E-2</v>
      </c>
      <c r="AZ507" s="6">
        <f t="shared" si="89"/>
        <v>1.3991962760505407E-2</v>
      </c>
      <c r="BA507" s="6" t="str">
        <f t="shared" si="78"/>
        <v>Menor a 100%</v>
      </c>
      <c r="BB507" s="6">
        <v>4.2259032133406212E-2</v>
      </c>
      <c r="BC507" s="6">
        <f t="shared" si="90"/>
        <v>4.2259032133406212E-2</v>
      </c>
      <c r="BD507" s="6" t="str">
        <f t="shared" si="79"/>
        <v>Menor a 100%</v>
      </c>
      <c r="BE507" s="6">
        <v>0.78728576864535771</v>
      </c>
      <c r="BF507" s="6">
        <f t="shared" si="91"/>
        <v>0.78728576864535771</v>
      </c>
      <c r="BG507" s="6" t="str">
        <f t="shared" si="80"/>
        <v>Menor a 100%</v>
      </c>
      <c r="BH507" s="2" t="s">
        <v>543</v>
      </c>
      <c r="BI507" s="2">
        <v>1468.3125</v>
      </c>
      <c r="BJ507" s="2">
        <v>1761.9749999999999</v>
      </c>
      <c r="BK507" s="2">
        <v>2642.9624999999996</v>
      </c>
    </row>
    <row r="508" spans="1:63" ht="35.25" customHeight="1">
      <c r="A508" s="1">
        <v>11207</v>
      </c>
      <c r="B508" s="1">
        <v>2513</v>
      </c>
      <c r="C508" s="1" t="s">
        <v>204</v>
      </c>
      <c r="D508" s="1">
        <v>5</v>
      </c>
      <c r="E508" s="1" t="s">
        <v>446</v>
      </c>
      <c r="F508" s="1">
        <v>6406</v>
      </c>
      <c r="G508" s="1" t="s">
        <v>3513</v>
      </c>
      <c r="H508" s="1" t="s">
        <v>446</v>
      </c>
      <c r="I508" s="1" t="s">
        <v>3514</v>
      </c>
      <c r="J508" s="1">
        <v>52</v>
      </c>
      <c r="K508" s="1" t="s">
        <v>1004</v>
      </c>
      <c r="L508" s="1">
        <v>693</v>
      </c>
      <c r="M508" s="1" t="s">
        <v>3515</v>
      </c>
      <c r="N508" s="1" t="s">
        <v>532</v>
      </c>
      <c r="O508" s="1" t="s">
        <v>532</v>
      </c>
      <c r="P508" s="1" t="s">
        <v>533</v>
      </c>
      <c r="Q508" s="1" t="s">
        <v>532</v>
      </c>
      <c r="R508" s="1" t="s">
        <v>533</v>
      </c>
      <c r="S508" s="1" t="s">
        <v>532</v>
      </c>
      <c r="T508" s="1" t="s">
        <v>532</v>
      </c>
      <c r="U508" s="1" t="s">
        <v>533</v>
      </c>
      <c r="V508" s="1" t="s">
        <v>533</v>
      </c>
      <c r="W508" s="1" t="s">
        <v>533</v>
      </c>
      <c r="X508" s="1">
        <v>2009</v>
      </c>
      <c r="Y508" s="1" t="s">
        <v>534</v>
      </c>
      <c r="Z508" s="1">
        <v>1</v>
      </c>
      <c r="AA508" s="1">
        <v>2012</v>
      </c>
      <c r="AB508" s="5">
        <v>12</v>
      </c>
      <c r="AC508" s="1" t="s">
        <v>3516</v>
      </c>
      <c r="AD508" s="1">
        <v>12</v>
      </c>
      <c r="AE508" s="1">
        <v>30</v>
      </c>
      <c r="AF508" s="1">
        <v>22</v>
      </c>
      <c r="AG508" s="1" t="s">
        <v>3385</v>
      </c>
      <c r="AH508" s="1">
        <v>18</v>
      </c>
      <c r="AI508" s="1">
        <v>20</v>
      </c>
      <c r="AJ508" s="1">
        <v>2</v>
      </c>
      <c r="AK508" s="1">
        <v>788000</v>
      </c>
      <c r="AL508" s="4">
        <v>24.987316083206494</v>
      </c>
      <c r="AM508" s="1">
        <v>2489607</v>
      </c>
      <c r="AN508" s="1" t="s">
        <v>3517</v>
      </c>
      <c r="AO508" s="1" t="s">
        <v>1722</v>
      </c>
      <c r="AP508" s="1">
        <v>5660</v>
      </c>
      <c r="AQ508" s="1">
        <v>18</v>
      </c>
      <c r="AR508" s="1" t="s">
        <v>533</v>
      </c>
      <c r="AS508" s="1">
        <v>0</v>
      </c>
      <c r="AT508" s="1">
        <v>0</v>
      </c>
      <c r="AU508" s="1">
        <v>0</v>
      </c>
      <c r="AV508" s="1">
        <v>0</v>
      </c>
      <c r="AW508" s="4" t="s">
        <v>217</v>
      </c>
      <c r="AX508" s="3">
        <v>7.1502314814814811</v>
      </c>
      <c r="AY508" s="6">
        <v>1.3881842268448052</v>
      </c>
      <c r="AZ508" s="6">
        <f t="shared" si="89"/>
        <v>1.3881842268448052</v>
      </c>
      <c r="BA508" s="6" t="str">
        <f t="shared" si="78"/>
        <v>Mayor a 100%</v>
      </c>
      <c r="BB508" s="6">
        <v>2.082276340267208</v>
      </c>
      <c r="BC508" s="6">
        <f t="shared" si="90"/>
        <v>2.082276340267208</v>
      </c>
      <c r="BD508" s="6" t="str">
        <f t="shared" si="79"/>
        <v>Mayor a 100%</v>
      </c>
      <c r="BE508" s="6" t="s">
        <v>217</v>
      </c>
      <c r="BF508" s="6" t="str">
        <f t="shared" si="91"/>
        <v/>
      </c>
      <c r="BG508" s="6" t="str">
        <f t="shared" si="80"/>
        <v>Mayor a 100%</v>
      </c>
      <c r="BH508" s="2" t="s">
        <v>591</v>
      </c>
      <c r="BI508" s="2">
        <v>7.1591049382716054</v>
      </c>
      <c r="BJ508" s="2">
        <v>9.306836419753088</v>
      </c>
      <c r="BK508" s="2">
        <v>14.890938271604941</v>
      </c>
    </row>
    <row r="509" spans="1:63" ht="35.25" customHeight="1">
      <c r="A509" s="1">
        <v>11247</v>
      </c>
      <c r="B509" s="1">
        <v>2654</v>
      </c>
      <c r="C509" s="1" t="s">
        <v>203</v>
      </c>
      <c r="D509" s="1">
        <v>5</v>
      </c>
      <c r="E509" s="1" t="s">
        <v>446</v>
      </c>
      <c r="F509" s="1">
        <v>220</v>
      </c>
      <c r="G509" s="1" t="s">
        <v>3518</v>
      </c>
      <c r="H509" s="1" t="s">
        <v>446</v>
      </c>
      <c r="I509" s="1" t="s">
        <v>3519</v>
      </c>
      <c r="J509" s="1">
        <v>15</v>
      </c>
      <c r="K509" s="1" t="s">
        <v>828</v>
      </c>
      <c r="L509" s="1">
        <v>542</v>
      </c>
      <c r="M509" s="1" t="s">
        <v>3520</v>
      </c>
      <c r="N509" s="1" t="s">
        <v>532</v>
      </c>
      <c r="O509" s="1" t="s">
        <v>532</v>
      </c>
      <c r="P509" s="1" t="s">
        <v>533</v>
      </c>
      <c r="Q509" s="1" t="s">
        <v>533</v>
      </c>
      <c r="R509" s="1" t="s">
        <v>533</v>
      </c>
      <c r="S509" s="1" t="s">
        <v>533</v>
      </c>
      <c r="T509" s="1" t="s">
        <v>533</v>
      </c>
      <c r="U509" s="1" t="s">
        <v>533</v>
      </c>
      <c r="V509" s="1" t="s">
        <v>533</v>
      </c>
      <c r="W509" s="1" t="s">
        <v>532</v>
      </c>
      <c r="X509" s="1">
        <v>2009</v>
      </c>
      <c r="Y509" s="1" t="s">
        <v>534</v>
      </c>
      <c r="Z509" s="1">
        <v>1</v>
      </c>
      <c r="AA509" s="1">
        <v>2011</v>
      </c>
      <c r="AB509" s="5">
        <v>12</v>
      </c>
      <c r="AC509" s="1" t="s">
        <v>664</v>
      </c>
      <c r="AD509" s="1">
        <v>11</v>
      </c>
      <c r="AE509" s="1">
        <v>0</v>
      </c>
      <c r="AF509" s="1">
        <v>30</v>
      </c>
      <c r="AG509" s="1" t="s">
        <v>585</v>
      </c>
      <c r="AH509" s="1">
        <v>11</v>
      </c>
      <c r="AI509" s="1">
        <v>30</v>
      </c>
      <c r="AJ509" s="1">
        <v>1</v>
      </c>
      <c r="AK509" s="1">
        <v>2.3E-2</v>
      </c>
      <c r="AL509" s="4">
        <v>7.2932521562658546E-7</v>
      </c>
      <c r="AM509" s="1">
        <v>2070827</v>
      </c>
      <c r="AN509" s="1" t="s">
        <v>3521</v>
      </c>
      <c r="AO509" s="1" t="s">
        <v>3522</v>
      </c>
      <c r="AP509" s="1">
        <v>4596</v>
      </c>
      <c r="AQ509" s="1">
        <v>23</v>
      </c>
      <c r="AR509" s="1" t="s">
        <v>532</v>
      </c>
      <c r="AS509" s="1" t="s">
        <v>3523</v>
      </c>
      <c r="AT509" s="1" t="s">
        <v>892</v>
      </c>
      <c r="AU509" s="1" t="s">
        <v>3524</v>
      </c>
      <c r="AV509" s="1" t="s">
        <v>3525</v>
      </c>
      <c r="AW509" s="4">
        <v>5.5</v>
      </c>
      <c r="AX509" s="3">
        <v>2.7833333333333332</v>
      </c>
      <c r="AY509" s="17">
        <v>3.1709791983764586E-8</v>
      </c>
      <c r="AZ509" s="17" t="s">
        <v>5091</v>
      </c>
      <c r="BA509" s="6" t="str">
        <f t="shared" si="78"/>
        <v>No Disponible</v>
      </c>
      <c r="BB509" s="6">
        <v>6.0777101302215451E-8</v>
      </c>
      <c r="BC509" s="6" t="s">
        <v>5091</v>
      </c>
      <c r="BD509" s="6" t="str">
        <f t="shared" si="79"/>
        <v>No Disponible</v>
      </c>
      <c r="BE509" s="6">
        <v>1.3260458465937917E-7</v>
      </c>
      <c r="BF509" s="6" t="s">
        <v>5091</v>
      </c>
      <c r="BG509" s="6" t="str">
        <f t="shared" si="80"/>
        <v>No Disponible</v>
      </c>
      <c r="BH509" s="2" t="s">
        <v>591</v>
      </c>
      <c r="BI509" s="2">
        <v>2.7555555555555555</v>
      </c>
      <c r="BJ509" s="2">
        <v>3.5822222222222222</v>
      </c>
      <c r="BK509" s="2">
        <v>5.7315555555555555</v>
      </c>
    </row>
    <row r="510" spans="1:63" ht="35.25" customHeight="1">
      <c r="A510" s="1">
        <v>11267</v>
      </c>
      <c r="B510" s="1">
        <v>2214</v>
      </c>
      <c r="C510" s="1" t="s">
        <v>202</v>
      </c>
      <c r="D510" s="1">
        <v>6</v>
      </c>
      <c r="E510" s="1" t="s">
        <v>0</v>
      </c>
      <c r="F510" s="1">
        <v>9825</v>
      </c>
      <c r="G510" s="1" t="s">
        <v>3526</v>
      </c>
      <c r="H510" s="1" t="s">
        <v>0</v>
      </c>
      <c r="I510" s="1" t="s">
        <v>3527</v>
      </c>
      <c r="J510" s="1">
        <v>86</v>
      </c>
      <c r="K510" s="1" t="s">
        <v>650</v>
      </c>
      <c r="L510" s="1">
        <v>320</v>
      </c>
      <c r="M510" s="1" t="s">
        <v>3528</v>
      </c>
      <c r="N510" s="1" t="s">
        <v>532</v>
      </c>
      <c r="O510" s="1" t="s">
        <v>533</v>
      </c>
      <c r="P510" s="1" t="s">
        <v>533</v>
      </c>
      <c r="Q510" s="1" t="s">
        <v>533</v>
      </c>
      <c r="R510" s="1" t="s">
        <v>532</v>
      </c>
      <c r="S510" s="1" t="s">
        <v>532</v>
      </c>
      <c r="T510" s="1" t="s">
        <v>532</v>
      </c>
      <c r="U510" s="1" t="s">
        <v>533</v>
      </c>
      <c r="V510" s="1" t="s">
        <v>532</v>
      </c>
      <c r="W510" s="1" t="s">
        <v>532</v>
      </c>
      <c r="X510" s="1">
        <v>2009</v>
      </c>
      <c r="Y510" s="1" t="s">
        <v>534</v>
      </c>
      <c r="Z510" s="1">
        <v>1</v>
      </c>
      <c r="AA510" s="1">
        <v>2011</v>
      </c>
      <c r="AB510" s="5">
        <v>920</v>
      </c>
      <c r="AC510" s="1" t="s">
        <v>3529</v>
      </c>
      <c r="AD510" s="1">
        <v>9</v>
      </c>
      <c r="AE510" s="1">
        <v>0</v>
      </c>
      <c r="AF510" s="1">
        <v>970</v>
      </c>
      <c r="AG510" s="1" t="s">
        <v>3530</v>
      </c>
      <c r="AH510" s="1">
        <v>10</v>
      </c>
      <c r="AI510" s="1">
        <v>20</v>
      </c>
      <c r="AJ510" s="1">
        <v>2</v>
      </c>
      <c r="AK510" s="1">
        <v>1285092</v>
      </c>
      <c r="AL510" s="4">
        <v>40.75</v>
      </c>
      <c r="AM510" s="1">
        <v>2070854</v>
      </c>
      <c r="AN510" s="1" t="s">
        <v>3531</v>
      </c>
      <c r="AO510" s="1" t="s">
        <v>1936</v>
      </c>
      <c r="AP510" s="1">
        <v>5002</v>
      </c>
      <c r="AQ510" s="1">
        <v>736.71</v>
      </c>
      <c r="AR510" s="1" t="s">
        <v>532</v>
      </c>
      <c r="AS510" s="1" t="s">
        <v>3532</v>
      </c>
      <c r="AT510" s="1" t="s">
        <v>657</v>
      </c>
      <c r="AU510" s="1" t="s">
        <v>3533</v>
      </c>
      <c r="AV510" s="1" t="s">
        <v>3534</v>
      </c>
      <c r="AW510" s="4">
        <v>75</v>
      </c>
      <c r="AX510" s="3">
        <v>49.235416666666666</v>
      </c>
      <c r="AY510" s="6">
        <v>5.5313488346839322E-2</v>
      </c>
      <c r="AZ510" s="6">
        <f>AY510</f>
        <v>5.5313488346839322E-2</v>
      </c>
      <c r="BA510" s="6" t="str">
        <f t="shared" si="78"/>
        <v>Menor a 100%</v>
      </c>
      <c r="BB510" s="6">
        <v>4.4293478260869566E-2</v>
      </c>
      <c r="BC510" s="6">
        <f>BB510</f>
        <v>4.4293478260869566E-2</v>
      </c>
      <c r="BD510" s="6" t="str">
        <f t="shared" si="79"/>
        <v>Menor a 100%</v>
      </c>
      <c r="BE510" s="6">
        <v>0.54333333333333333</v>
      </c>
      <c r="BF510" s="6">
        <f>BE510</f>
        <v>0.54333333333333333</v>
      </c>
      <c r="BG510" s="6" t="str">
        <f t="shared" si="80"/>
        <v>Menor a 100%</v>
      </c>
      <c r="BH510" s="2" t="s">
        <v>543</v>
      </c>
      <c r="BI510" s="2">
        <v>50.789583333333333</v>
      </c>
      <c r="BJ510" s="2">
        <v>60.947499999999998</v>
      </c>
      <c r="BK510" s="2">
        <v>91.421250000000001</v>
      </c>
    </row>
    <row r="511" spans="1:63" ht="35.25" customHeight="1">
      <c r="A511" s="1">
        <v>11289</v>
      </c>
      <c r="B511" s="1">
        <v>2486</v>
      </c>
      <c r="C511" s="1" t="s">
        <v>201</v>
      </c>
      <c r="D511" s="1">
        <v>5</v>
      </c>
      <c r="E511" s="1" t="s">
        <v>446</v>
      </c>
      <c r="F511" s="1">
        <v>317</v>
      </c>
      <c r="G511" s="1" t="s">
        <v>3535</v>
      </c>
      <c r="H511" s="1" t="s">
        <v>446</v>
      </c>
      <c r="I511" s="1" t="s">
        <v>3536</v>
      </c>
      <c r="J511" s="1">
        <v>15</v>
      </c>
      <c r="K511" s="1" t="s">
        <v>828</v>
      </c>
      <c r="L511" s="1">
        <v>814</v>
      </c>
      <c r="M511" s="1" t="s">
        <v>3537</v>
      </c>
      <c r="N511" s="1" t="s">
        <v>532</v>
      </c>
      <c r="O511" s="1" t="s">
        <v>532</v>
      </c>
      <c r="P511" s="1" t="s">
        <v>533</v>
      </c>
      <c r="Q511" s="1" t="s">
        <v>533</v>
      </c>
      <c r="R511" s="1" t="s">
        <v>533</v>
      </c>
      <c r="S511" s="1" t="s">
        <v>533</v>
      </c>
      <c r="T511" s="1" t="s">
        <v>532</v>
      </c>
      <c r="U511" s="1" t="s">
        <v>533</v>
      </c>
      <c r="V511" s="1" t="s">
        <v>533</v>
      </c>
      <c r="W511" s="1" t="s">
        <v>532</v>
      </c>
      <c r="X511" s="1">
        <v>2009</v>
      </c>
      <c r="Y511" s="1" t="s">
        <v>534</v>
      </c>
      <c r="Z511" s="1">
        <v>1</v>
      </c>
      <c r="AA511" s="1">
        <v>2009</v>
      </c>
      <c r="AB511" s="5">
        <v>35</v>
      </c>
      <c r="AC511" s="1" t="s">
        <v>3538</v>
      </c>
      <c r="AD511" s="1">
        <v>11</v>
      </c>
      <c r="AE511" s="1">
        <v>0</v>
      </c>
      <c r="AF511" s="1">
        <v>395</v>
      </c>
      <c r="AG511" s="1" t="s">
        <v>3539</v>
      </c>
      <c r="AH511" s="1">
        <v>10</v>
      </c>
      <c r="AI511" s="1">
        <v>0</v>
      </c>
      <c r="AJ511" s="1">
        <v>2</v>
      </c>
      <c r="AK511" s="1">
        <v>345003</v>
      </c>
      <c r="AL511" s="4">
        <v>10.939973363774733</v>
      </c>
      <c r="AM511" s="1">
        <v>1716765</v>
      </c>
      <c r="AN511" s="1" t="s">
        <v>3540</v>
      </c>
      <c r="AO511" s="1" t="s">
        <v>3541</v>
      </c>
      <c r="AP511" s="1">
        <v>4089</v>
      </c>
      <c r="AQ511" s="1">
        <v>215</v>
      </c>
      <c r="AR511" s="1" t="s">
        <v>532</v>
      </c>
      <c r="AS511" s="1" t="s">
        <v>3542</v>
      </c>
      <c r="AT511" s="1" t="s">
        <v>892</v>
      </c>
      <c r="AU511" s="1" t="s">
        <v>3543</v>
      </c>
      <c r="AV511" s="1" t="s">
        <v>574</v>
      </c>
      <c r="AW511" s="4">
        <v>10.94</v>
      </c>
      <c r="AX511" s="3">
        <v>6.4403549382716054</v>
      </c>
      <c r="AY511" s="6">
        <v>5.088359704081271E-2</v>
      </c>
      <c r="AZ511" s="6">
        <f>AY511</f>
        <v>5.088359704081271E-2</v>
      </c>
      <c r="BA511" s="6" t="str">
        <f t="shared" si="78"/>
        <v>Menor a 100%</v>
      </c>
      <c r="BB511" s="6">
        <v>0.31257066753642093</v>
      </c>
      <c r="BC511" s="6">
        <f>BB511</f>
        <v>0.31257066753642093</v>
      </c>
      <c r="BD511" s="6" t="str">
        <f t="shared" si="79"/>
        <v>Menor a 100%</v>
      </c>
      <c r="BE511" s="6">
        <v>0.99999756524449124</v>
      </c>
      <c r="BF511" s="6">
        <f>BE511</f>
        <v>0.99999756524449124</v>
      </c>
      <c r="BG511" s="6" t="str">
        <f t="shared" si="80"/>
        <v>Menor a 100%</v>
      </c>
      <c r="BH511" s="2" t="s">
        <v>591</v>
      </c>
      <c r="BI511" s="2">
        <v>6.4563271604938279</v>
      </c>
      <c r="BJ511" s="2">
        <v>8.393225308641977</v>
      </c>
      <c r="BK511" s="2">
        <v>13.429160493827164</v>
      </c>
    </row>
    <row r="512" spans="1:63" ht="35.25" customHeight="1">
      <c r="A512" s="1">
        <v>11307</v>
      </c>
      <c r="B512" s="1">
        <v>984</v>
      </c>
      <c r="C512" s="1" t="s">
        <v>200</v>
      </c>
      <c r="D512" s="1">
        <v>6</v>
      </c>
      <c r="E512" s="1" t="s">
        <v>0</v>
      </c>
      <c r="F512" s="1">
        <v>2450</v>
      </c>
      <c r="G512" s="1" t="s">
        <v>3174</v>
      </c>
      <c r="H512" s="1" t="s">
        <v>0</v>
      </c>
      <c r="I512" s="1" t="s">
        <v>3544</v>
      </c>
      <c r="J512" s="1">
        <v>20</v>
      </c>
      <c r="K512" s="1" t="s">
        <v>806</v>
      </c>
      <c r="L512" s="1">
        <v>228</v>
      </c>
      <c r="M512" s="1" t="s">
        <v>3545</v>
      </c>
      <c r="N512" s="1" t="s">
        <v>532</v>
      </c>
      <c r="O512" s="1" t="s">
        <v>532</v>
      </c>
      <c r="P512" s="1" t="s">
        <v>532</v>
      </c>
      <c r="Q512" s="1" t="s">
        <v>533</v>
      </c>
      <c r="R512" s="1" t="s">
        <v>532</v>
      </c>
      <c r="S512" s="1" t="s">
        <v>533</v>
      </c>
      <c r="T512" s="1" t="s">
        <v>533</v>
      </c>
      <c r="U512" s="1" t="s">
        <v>533</v>
      </c>
      <c r="V512" s="1" t="s">
        <v>533</v>
      </c>
      <c r="W512" s="1" t="s">
        <v>532</v>
      </c>
      <c r="X512" s="1">
        <v>2009</v>
      </c>
      <c r="Y512" s="1" t="s">
        <v>534</v>
      </c>
      <c r="Z512" s="1">
        <v>1</v>
      </c>
      <c r="AA512" s="1">
        <v>2012</v>
      </c>
      <c r="AB512" s="5">
        <v>600</v>
      </c>
      <c r="AC512" s="1" t="s">
        <v>3546</v>
      </c>
      <c r="AD512" s="1">
        <v>8</v>
      </c>
      <c r="AE512" s="1">
        <v>0</v>
      </c>
      <c r="AF512" s="1">
        <v>3000</v>
      </c>
      <c r="AG512" s="1" t="s">
        <v>1978</v>
      </c>
      <c r="AH512" s="1">
        <v>23</v>
      </c>
      <c r="AI512" s="1">
        <v>0</v>
      </c>
      <c r="AJ512" s="1">
        <v>1</v>
      </c>
      <c r="AK512" s="1">
        <v>92000</v>
      </c>
      <c r="AL512" s="4">
        <v>2.9173008625063419</v>
      </c>
      <c r="AM512" s="1">
        <v>2489496</v>
      </c>
      <c r="AN512" s="1" t="s">
        <v>3547</v>
      </c>
      <c r="AO512" s="1" t="s">
        <v>3548</v>
      </c>
      <c r="AP512" s="1">
        <v>5341</v>
      </c>
      <c r="AQ512" s="1">
        <v>3250</v>
      </c>
      <c r="AR512" s="1" t="s">
        <v>532</v>
      </c>
      <c r="AS512" s="1" t="s">
        <v>823</v>
      </c>
      <c r="AT512" s="1" t="s">
        <v>813</v>
      </c>
      <c r="AU512" s="1" t="s">
        <v>824</v>
      </c>
      <c r="AV512" s="1" t="s">
        <v>1965</v>
      </c>
      <c r="AW512" s="4">
        <v>71</v>
      </c>
      <c r="AX512" s="3">
        <v>39.831249999999997</v>
      </c>
      <c r="AY512" s="17">
        <v>8.9763103461733599E-4</v>
      </c>
      <c r="AZ512" s="17" t="s">
        <v>5091</v>
      </c>
      <c r="BA512" s="6" t="str">
        <f t="shared" si="78"/>
        <v>No Disponible</v>
      </c>
      <c r="BB512" s="6">
        <v>4.8621681041772363E-3</v>
      </c>
      <c r="BC512" s="6" t="s">
        <v>5091</v>
      </c>
      <c r="BD512" s="6" t="str">
        <f t="shared" si="79"/>
        <v>No Disponible</v>
      </c>
      <c r="BE512" s="6">
        <v>4.1088744542342841E-2</v>
      </c>
      <c r="BF512" s="6">
        <f>BE512</f>
        <v>4.1088744542342841E-2</v>
      </c>
      <c r="BG512" s="6" t="str">
        <f t="shared" si="80"/>
        <v>Menor a 100%</v>
      </c>
      <c r="BH512" s="2" t="s">
        <v>543</v>
      </c>
      <c r="BI512" s="2">
        <v>39.908333333333331</v>
      </c>
      <c r="BJ512" s="2">
        <v>47.889999999999993</v>
      </c>
      <c r="BK512" s="2">
        <v>71.834999999999994</v>
      </c>
    </row>
    <row r="513" spans="1:63" ht="35.25" customHeight="1">
      <c r="A513" s="1">
        <v>11327</v>
      </c>
      <c r="B513" s="1">
        <v>2340</v>
      </c>
      <c r="C513" s="1" t="s">
        <v>199</v>
      </c>
      <c r="D513" s="1">
        <v>5</v>
      </c>
      <c r="E513" s="1" t="s">
        <v>446</v>
      </c>
      <c r="F513" s="1">
        <v>7700</v>
      </c>
      <c r="G513" s="1" t="s">
        <v>3549</v>
      </c>
      <c r="H513" s="1" t="s">
        <v>446</v>
      </c>
      <c r="I513" s="1" t="s">
        <v>3550</v>
      </c>
      <c r="J513" s="1">
        <v>68</v>
      </c>
      <c r="K513" s="1" t="s">
        <v>683</v>
      </c>
      <c r="L513" s="1">
        <v>500</v>
      </c>
      <c r="M513" s="1" t="s">
        <v>3551</v>
      </c>
      <c r="N513" s="1" t="s">
        <v>532</v>
      </c>
      <c r="O513" s="1" t="s">
        <v>533</v>
      </c>
      <c r="P513" s="1" t="s">
        <v>533</v>
      </c>
      <c r="Q513" s="1" t="s">
        <v>533</v>
      </c>
      <c r="R513" s="1" t="s">
        <v>533</v>
      </c>
      <c r="S513" s="1" t="s">
        <v>533</v>
      </c>
      <c r="T513" s="1" t="s">
        <v>533</v>
      </c>
      <c r="U513" s="1" t="s">
        <v>533</v>
      </c>
      <c r="V513" s="1" t="s">
        <v>533</v>
      </c>
      <c r="W513" s="1" t="s">
        <v>533</v>
      </c>
      <c r="X513" s="1">
        <v>2009</v>
      </c>
      <c r="Y513" s="1" t="s">
        <v>534</v>
      </c>
      <c r="Z513" s="1">
        <v>1</v>
      </c>
      <c r="AA513" s="1">
        <v>2012</v>
      </c>
      <c r="AB513" s="5">
        <v>2000</v>
      </c>
      <c r="AC513" s="1" t="s">
        <v>2958</v>
      </c>
      <c r="AD513" s="1">
        <v>7</v>
      </c>
      <c r="AE513" s="1">
        <v>0</v>
      </c>
      <c r="AF513" s="1">
        <v>15000</v>
      </c>
      <c r="AG513" s="1" t="s">
        <v>1497</v>
      </c>
      <c r="AH513" s="1">
        <v>8</v>
      </c>
      <c r="AI513" s="1">
        <v>0</v>
      </c>
      <c r="AJ513" s="1">
        <v>1</v>
      </c>
      <c r="AK513" s="1">
        <v>0</v>
      </c>
      <c r="AL513" s="4">
        <v>0</v>
      </c>
      <c r="AM513" s="1">
        <v>2489550</v>
      </c>
      <c r="AN513" s="1" t="s">
        <v>3552</v>
      </c>
      <c r="AO513" s="1" t="s">
        <v>3553</v>
      </c>
      <c r="AP513" s="1">
        <v>5409</v>
      </c>
      <c r="AQ513" s="1">
        <v>9000</v>
      </c>
      <c r="AR513" s="1" t="e">
        <v>#N/A</v>
      </c>
      <c r="AS513" s="1" t="e">
        <v>#N/A</v>
      </c>
      <c r="AT513" s="1" t="e">
        <v>#N/A</v>
      </c>
      <c r="AU513" s="1" t="e">
        <v>#N/A</v>
      </c>
      <c r="AV513" s="1" t="e">
        <v>#N/A</v>
      </c>
      <c r="AW513" s="4" t="e">
        <v>#N/A</v>
      </c>
      <c r="AX513" s="3">
        <v>9.8442129629629633</v>
      </c>
      <c r="AY513" s="17">
        <v>0</v>
      </c>
      <c r="AZ513" s="17" t="s">
        <v>5091</v>
      </c>
      <c r="BA513" s="6" t="str">
        <f t="shared" si="78"/>
        <v>No Disponible</v>
      </c>
      <c r="BB513" s="6">
        <v>0</v>
      </c>
      <c r="BC513" s="6" t="s">
        <v>5091</v>
      </c>
      <c r="BD513" s="6" t="str">
        <f t="shared" si="79"/>
        <v>No Disponible</v>
      </c>
      <c r="BE513" s="6" t="s">
        <v>217</v>
      </c>
      <c r="BF513" s="6" t="s">
        <v>5091</v>
      </c>
      <c r="BG513" s="6" t="str">
        <f t="shared" si="80"/>
        <v>No Disponible</v>
      </c>
      <c r="BH513" s="2" t="s">
        <v>591</v>
      </c>
      <c r="BI513" s="2">
        <v>9.9915123456790127</v>
      </c>
      <c r="BJ513" s="2">
        <v>12.988966049382716</v>
      </c>
      <c r="BK513" s="2">
        <v>20.782345679012348</v>
      </c>
    </row>
    <row r="514" spans="1:63" ht="35.25" customHeight="1">
      <c r="A514" s="1">
        <v>11407</v>
      </c>
      <c r="B514" s="1">
        <v>849</v>
      </c>
      <c r="C514" s="1" t="s">
        <v>198</v>
      </c>
      <c r="D514" s="1">
        <v>6</v>
      </c>
      <c r="E514" s="1" t="s">
        <v>0</v>
      </c>
      <c r="F514" s="1">
        <v>2364</v>
      </c>
      <c r="G514" s="1" t="s">
        <v>3554</v>
      </c>
      <c r="H514" s="1" t="s">
        <v>0</v>
      </c>
      <c r="I514" s="1" t="s">
        <v>3555</v>
      </c>
      <c r="J514" s="1">
        <v>19</v>
      </c>
      <c r="K514" s="1" t="s">
        <v>712</v>
      </c>
      <c r="L514" s="1">
        <v>397</v>
      </c>
      <c r="M514" s="1" t="s">
        <v>2973</v>
      </c>
      <c r="N514" s="1" t="s">
        <v>532</v>
      </c>
      <c r="O514" s="1" t="s">
        <v>533</v>
      </c>
      <c r="P514" s="1" t="s">
        <v>533</v>
      </c>
      <c r="Q514" s="1" t="s">
        <v>533</v>
      </c>
      <c r="R514" s="1" t="s">
        <v>532</v>
      </c>
      <c r="S514" s="1" t="s">
        <v>533</v>
      </c>
      <c r="T514" s="1" t="s">
        <v>533</v>
      </c>
      <c r="U514" s="1" t="s">
        <v>533</v>
      </c>
      <c r="V514" s="1" t="s">
        <v>532</v>
      </c>
      <c r="W514" s="1" t="s">
        <v>532</v>
      </c>
      <c r="X514" s="1">
        <v>2009</v>
      </c>
      <c r="Y514" s="1" t="s">
        <v>534</v>
      </c>
      <c r="Z514" s="1">
        <v>1</v>
      </c>
      <c r="AA514" s="1">
        <v>2012</v>
      </c>
      <c r="AB514" s="5">
        <v>84</v>
      </c>
      <c r="AC514" s="1" t="s">
        <v>3556</v>
      </c>
      <c r="AD514" s="1">
        <v>10</v>
      </c>
      <c r="AE514" s="1">
        <v>30</v>
      </c>
      <c r="AF514" s="1">
        <v>114</v>
      </c>
      <c r="AG514" s="1" t="s">
        <v>3557</v>
      </c>
      <c r="AH514" s="1">
        <v>10</v>
      </c>
      <c r="AI514" s="1">
        <v>30</v>
      </c>
      <c r="AJ514" s="1">
        <v>2</v>
      </c>
      <c r="AK514" s="1">
        <v>1555200</v>
      </c>
      <c r="AL514" s="4">
        <v>49.315068493150683</v>
      </c>
      <c r="AM514" s="1">
        <v>2489586</v>
      </c>
      <c r="AN514" s="1" t="s">
        <v>3558</v>
      </c>
      <c r="AO514" s="1" t="s">
        <v>2923</v>
      </c>
      <c r="AP514" s="1">
        <v>4764</v>
      </c>
      <c r="AQ514" s="1">
        <v>95</v>
      </c>
      <c r="AR514" s="1" t="s">
        <v>532</v>
      </c>
      <c r="AS514" s="1" t="s">
        <v>3171</v>
      </c>
      <c r="AT514" s="1" t="s">
        <v>2584</v>
      </c>
      <c r="AU514" s="1" t="s">
        <v>801</v>
      </c>
      <c r="AV514" s="1" t="s">
        <v>3559</v>
      </c>
      <c r="AW514" s="4">
        <v>50</v>
      </c>
      <c r="AX514" s="3">
        <v>5.7482253086419757</v>
      </c>
      <c r="AY514" s="6">
        <v>0.51910598413842823</v>
      </c>
      <c r="AZ514" s="6">
        <f>AY514</f>
        <v>0.51910598413842823</v>
      </c>
      <c r="BA514" s="6" t="str">
        <f t="shared" si="78"/>
        <v>Menor a 100%</v>
      </c>
      <c r="BB514" s="6">
        <v>0.58708414872798431</v>
      </c>
      <c r="BC514" s="6">
        <f>BB514</f>
        <v>0.58708414872798431</v>
      </c>
      <c r="BD514" s="6" t="str">
        <f t="shared" si="79"/>
        <v>Menor a 100%</v>
      </c>
      <c r="BE514" s="6">
        <v>0.98630136986301364</v>
      </c>
      <c r="BF514" s="6">
        <f t="shared" ref="BF514:BF551" si="92">BE514</f>
        <v>0.98630136986301364</v>
      </c>
      <c r="BG514" s="6" t="str">
        <f t="shared" si="80"/>
        <v>Menor a 100%</v>
      </c>
      <c r="BH514" s="2" t="s">
        <v>591</v>
      </c>
      <c r="BI514" s="2">
        <v>5.8405092592592602</v>
      </c>
      <c r="BJ514" s="2">
        <v>7.5926620370370381</v>
      </c>
      <c r="BK514" s="2">
        <v>12.148259259259262</v>
      </c>
    </row>
    <row r="515" spans="1:63" ht="35.25" customHeight="1">
      <c r="A515" s="1">
        <v>11427</v>
      </c>
      <c r="B515" s="1">
        <v>2510</v>
      </c>
      <c r="C515" s="1" t="s">
        <v>197</v>
      </c>
      <c r="D515" s="1">
        <v>6</v>
      </c>
      <c r="E515" s="1" t="s">
        <v>0</v>
      </c>
      <c r="F515" s="1">
        <v>71586</v>
      </c>
      <c r="G515" s="1" t="s">
        <v>3560</v>
      </c>
      <c r="H515" s="1" t="s">
        <v>0</v>
      </c>
      <c r="I515" s="1" t="s">
        <v>3561</v>
      </c>
      <c r="J515" s="1">
        <v>15</v>
      </c>
      <c r="K515" s="1" t="s">
        <v>828</v>
      </c>
      <c r="L515" s="1">
        <v>681</v>
      </c>
      <c r="M515" s="1" t="s">
        <v>3562</v>
      </c>
      <c r="N515" s="1" t="s">
        <v>532</v>
      </c>
      <c r="O515" s="1" t="s">
        <v>532</v>
      </c>
      <c r="P515" s="1" t="s">
        <v>532</v>
      </c>
      <c r="Q515" s="1" t="s">
        <v>533</v>
      </c>
      <c r="R515" s="1" t="s">
        <v>532</v>
      </c>
      <c r="S515" s="1" t="s">
        <v>533</v>
      </c>
      <c r="T515" s="1" t="s">
        <v>533</v>
      </c>
      <c r="U515" s="1" t="s">
        <v>532</v>
      </c>
      <c r="V515" s="1" t="s">
        <v>533</v>
      </c>
      <c r="W515" s="1" t="s">
        <v>532</v>
      </c>
      <c r="X515" s="1">
        <v>2009</v>
      </c>
      <c r="Y515" s="1" t="s">
        <v>534</v>
      </c>
      <c r="Z515" s="1">
        <v>1</v>
      </c>
      <c r="AA515" s="1">
        <v>2012</v>
      </c>
      <c r="AB515" s="5">
        <v>40</v>
      </c>
      <c r="AC515" s="1" t="s">
        <v>772</v>
      </c>
      <c r="AD515" s="1">
        <v>10</v>
      </c>
      <c r="AE515" s="1">
        <v>30</v>
      </c>
      <c r="AF515" s="1">
        <v>69</v>
      </c>
      <c r="AG515" s="1" t="s">
        <v>3563</v>
      </c>
      <c r="AH515" s="1">
        <v>3</v>
      </c>
      <c r="AI515" s="1">
        <v>40</v>
      </c>
      <c r="AJ515" s="1">
        <v>2</v>
      </c>
      <c r="AK515" s="1">
        <v>1944</v>
      </c>
      <c r="AL515" s="4">
        <v>6.1643835616438353E-2</v>
      </c>
      <c r="AM515" s="1">
        <v>2489585</v>
      </c>
      <c r="AN515" s="1" t="s">
        <v>3564</v>
      </c>
      <c r="AO515" s="1" t="s">
        <v>2212</v>
      </c>
      <c r="AP515" s="1">
        <v>4767</v>
      </c>
      <c r="AQ515" s="1">
        <v>50</v>
      </c>
      <c r="AR515" s="1" t="s">
        <v>532</v>
      </c>
      <c r="AS515" s="1" t="s">
        <v>3565</v>
      </c>
      <c r="AT515" s="1" t="s">
        <v>892</v>
      </c>
      <c r="AU515" s="1" t="s">
        <v>2164</v>
      </c>
      <c r="AV515" s="1" t="s">
        <v>2165</v>
      </c>
      <c r="AW515" s="4">
        <v>1.55</v>
      </c>
      <c r="AX515" s="3">
        <v>2.5192901234567899</v>
      </c>
      <c r="AY515" s="17">
        <v>1.2328767123287671E-3</v>
      </c>
      <c r="AZ515" s="17" t="s">
        <v>5091</v>
      </c>
      <c r="BA515" s="6" t="str">
        <f t="shared" ref="BA515:BA578" si="93">IF(AZ515="ND","No Disponible",IF(AZ515&lt;=100%,"Menor a 100%","Mayor a 100%"))</f>
        <v>No Disponible</v>
      </c>
      <c r="BB515" s="6">
        <v>1.5410958904109589E-3</v>
      </c>
      <c r="BC515" s="6" t="s">
        <v>5091</v>
      </c>
      <c r="BD515" s="6" t="str">
        <f t="shared" ref="BD515:BD578" si="94">IF(BC515="ND","No Disponible",IF(BC515&lt;=100%,"Menor a 100%","Mayor a 100%"))</f>
        <v>No Disponible</v>
      </c>
      <c r="BE515" s="6">
        <v>3.9770216526734417E-2</v>
      </c>
      <c r="BF515" s="6">
        <f t="shared" si="92"/>
        <v>3.9770216526734417E-2</v>
      </c>
      <c r="BG515" s="6" t="str">
        <f t="shared" ref="BG515:BG578" si="95">IF(BF515="ND","No Disponible",IF(BF515&lt;=100%,"Menor a 100%","Mayor a 100%"))</f>
        <v>Menor a 100%</v>
      </c>
      <c r="BH515" s="2" t="s">
        <v>543</v>
      </c>
      <c r="BI515" s="2">
        <v>2.5096450617283947</v>
      </c>
      <c r="BJ515" s="2">
        <v>3.2625385802469133</v>
      </c>
      <c r="BK515" s="2">
        <v>5.2200617283950619</v>
      </c>
    </row>
    <row r="516" spans="1:63" ht="35.25" customHeight="1">
      <c r="A516" s="1">
        <v>11447</v>
      </c>
      <c r="B516" s="1">
        <v>617</v>
      </c>
      <c r="C516" s="1" t="s">
        <v>196</v>
      </c>
      <c r="D516" s="1">
        <v>5</v>
      </c>
      <c r="E516" s="1" t="s">
        <v>446</v>
      </c>
      <c r="F516" s="1">
        <v>8581</v>
      </c>
      <c r="G516" s="1" t="s">
        <v>3566</v>
      </c>
      <c r="H516" s="1" t="s">
        <v>446</v>
      </c>
      <c r="I516" s="1" t="s">
        <v>3567</v>
      </c>
      <c r="J516" s="1">
        <v>76</v>
      </c>
      <c r="K516" s="1" t="s">
        <v>546</v>
      </c>
      <c r="L516" s="1">
        <v>147</v>
      </c>
      <c r="M516" s="1" t="s">
        <v>3568</v>
      </c>
      <c r="N516" s="1" t="s">
        <v>532</v>
      </c>
      <c r="O516" s="1" t="s">
        <v>532</v>
      </c>
      <c r="P516" s="1" t="s">
        <v>532</v>
      </c>
      <c r="Q516" s="1" t="s">
        <v>533</v>
      </c>
      <c r="R516" s="1" t="s">
        <v>532</v>
      </c>
      <c r="S516" s="1" t="s">
        <v>533</v>
      </c>
      <c r="T516" s="1" t="s">
        <v>533</v>
      </c>
      <c r="U516" s="1" t="s">
        <v>533</v>
      </c>
      <c r="V516" s="1" t="s">
        <v>533</v>
      </c>
      <c r="W516" s="1" t="s">
        <v>533</v>
      </c>
      <c r="X516" s="1">
        <v>2009</v>
      </c>
      <c r="Y516" s="1" t="s">
        <v>534</v>
      </c>
      <c r="Z516" s="1">
        <v>1</v>
      </c>
      <c r="AA516" s="1">
        <v>2015</v>
      </c>
      <c r="AB516" s="5">
        <v>11890</v>
      </c>
      <c r="AC516" s="1" t="s">
        <v>1174</v>
      </c>
      <c r="AD516" s="1">
        <v>14</v>
      </c>
      <c r="AE516" s="1">
        <v>0</v>
      </c>
      <c r="AF516" s="1">
        <v>980000</v>
      </c>
      <c r="AG516" s="1" t="s">
        <v>3569</v>
      </c>
      <c r="AH516" s="1">
        <v>18</v>
      </c>
      <c r="AI516" s="1">
        <v>30</v>
      </c>
      <c r="AJ516" s="1">
        <v>1</v>
      </c>
      <c r="AK516" s="1">
        <v>11130665</v>
      </c>
      <c r="AL516" s="4">
        <v>352.95107179096902</v>
      </c>
      <c r="AM516" s="1">
        <v>3774738</v>
      </c>
      <c r="AN516" s="1" t="s">
        <v>3570</v>
      </c>
      <c r="AO516" s="1" t="s">
        <v>1220</v>
      </c>
      <c r="AP516" s="1">
        <v>6053</v>
      </c>
      <c r="AQ516" s="1">
        <v>65000</v>
      </c>
      <c r="AR516" s="1" t="s">
        <v>532</v>
      </c>
      <c r="AS516" s="1" t="s">
        <v>3571</v>
      </c>
      <c r="AT516" s="1" t="s">
        <v>553</v>
      </c>
      <c r="AU516" s="1" t="s">
        <v>2164</v>
      </c>
      <c r="AV516" s="1" t="s">
        <v>3572</v>
      </c>
      <c r="AW516" s="4">
        <v>370</v>
      </c>
      <c r="AX516" s="3">
        <v>301.58101851851853</v>
      </c>
      <c r="AY516" s="6">
        <v>5.4300164890918315E-3</v>
      </c>
      <c r="AZ516" s="6">
        <f t="shared" ref="AZ516:AZ531" si="96">AY516</f>
        <v>5.4300164890918315E-3</v>
      </c>
      <c r="BA516" s="6" t="str">
        <f t="shared" si="93"/>
        <v>Menor a 100%</v>
      </c>
      <c r="BB516" s="6">
        <v>2.9684699057272414E-2</v>
      </c>
      <c r="BC516" s="6">
        <f t="shared" ref="BC516:BC536" si="97">BB516</f>
        <v>2.9684699057272414E-2</v>
      </c>
      <c r="BD516" s="6" t="str">
        <f t="shared" si="94"/>
        <v>Menor a 100%</v>
      </c>
      <c r="BE516" s="6">
        <v>0.95392181565126766</v>
      </c>
      <c r="BF516" s="6">
        <f t="shared" si="92"/>
        <v>0.95392181565126766</v>
      </c>
      <c r="BG516" s="6" t="str">
        <f t="shared" si="95"/>
        <v>Menor a 100%</v>
      </c>
      <c r="BH516" s="2" t="s">
        <v>543</v>
      </c>
      <c r="BI516" s="2">
        <v>303.31944444444446</v>
      </c>
      <c r="BJ516" s="2">
        <v>363.98333333333335</v>
      </c>
      <c r="BK516" s="2">
        <v>545.97500000000002</v>
      </c>
    </row>
    <row r="517" spans="1:63" ht="35.25" customHeight="1">
      <c r="A517" s="1">
        <v>11487</v>
      </c>
      <c r="B517" s="1">
        <v>22541</v>
      </c>
      <c r="C517" s="1" t="s">
        <v>195</v>
      </c>
      <c r="D517" s="1">
        <v>6</v>
      </c>
      <c r="E517" s="1" t="s">
        <v>0</v>
      </c>
      <c r="F517" s="1">
        <v>3120</v>
      </c>
      <c r="G517" s="1" t="s">
        <v>816</v>
      </c>
      <c r="H517" s="1" t="s">
        <v>0</v>
      </c>
      <c r="I517" s="1" t="s">
        <v>3573</v>
      </c>
      <c r="J517" s="1">
        <v>41</v>
      </c>
      <c r="K517" s="1" t="s">
        <v>638</v>
      </c>
      <c r="L517" s="1">
        <v>306</v>
      </c>
      <c r="M517" s="1" t="s">
        <v>3574</v>
      </c>
      <c r="N517" s="1" t="s">
        <v>532</v>
      </c>
      <c r="O517" s="1" t="s">
        <v>533</v>
      </c>
      <c r="P517" s="1" t="s">
        <v>533</v>
      </c>
      <c r="Q517" s="1" t="s">
        <v>533</v>
      </c>
      <c r="R517" s="1" t="s">
        <v>532</v>
      </c>
      <c r="S517" s="1" t="s">
        <v>533</v>
      </c>
      <c r="T517" s="1" t="s">
        <v>533</v>
      </c>
      <c r="U517" s="1" t="s">
        <v>533</v>
      </c>
      <c r="V517" s="1" t="s">
        <v>533</v>
      </c>
      <c r="W517" s="1" t="s">
        <v>532</v>
      </c>
      <c r="X517" s="1">
        <v>2009</v>
      </c>
      <c r="Y517" s="1" t="s">
        <v>534</v>
      </c>
      <c r="Z517" s="1">
        <v>1</v>
      </c>
      <c r="AA517" s="1">
        <v>2012</v>
      </c>
      <c r="AB517" s="5">
        <v>175</v>
      </c>
      <c r="AC517" s="1" t="s">
        <v>1036</v>
      </c>
      <c r="AD517" s="1">
        <v>8</v>
      </c>
      <c r="AE517" s="1">
        <v>12</v>
      </c>
      <c r="AF517" s="1">
        <v>246</v>
      </c>
      <c r="AG517" s="1" t="s">
        <v>890</v>
      </c>
      <c r="AH517" s="1">
        <v>8</v>
      </c>
      <c r="AI517" s="1">
        <v>16</v>
      </c>
      <c r="AJ517" s="1">
        <v>1</v>
      </c>
      <c r="AK517" s="1">
        <v>2630102</v>
      </c>
      <c r="AL517" s="4">
        <v>83.399987316083212</v>
      </c>
      <c r="AM517" s="1">
        <v>2489540</v>
      </c>
      <c r="AN517" s="1" t="s">
        <v>3575</v>
      </c>
      <c r="AO517" s="1" t="s">
        <v>3576</v>
      </c>
      <c r="AP517" s="1">
        <v>5005</v>
      </c>
      <c r="AQ517" s="1">
        <v>230.24</v>
      </c>
      <c r="AR517" s="1" t="e">
        <v>#N/A</v>
      </c>
      <c r="AS517" s="1" t="e">
        <v>#N/A</v>
      </c>
      <c r="AT517" s="1" t="e">
        <v>#N/A</v>
      </c>
      <c r="AU517" s="1" t="e">
        <v>#N/A</v>
      </c>
      <c r="AV517" s="1" t="e">
        <v>#N/A</v>
      </c>
      <c r="AW517" s="4" t="e">
        <v>#N/A</v>
      </c>
      <c r="AX517" s="3">
        <v>37.450000000000003</v>
      </c>
      <c r="AY517" s="6">
        <v>0.36223066068486454</v>
      </c>
      <c r="AZ517" s="6">
        <f t="shared" si="96"/>
        <v>0.36223066068486454</v>
      </c>
      <c r="BA517" s="6" t="str">
        <f t="shared" si="93"/>
        <v>Menor a 100%</v>
      </c>
      <c r="BB517" s="6">
        <v>0.4765713560919041</v>
      </c>
      <c r="BC517" s="6">
        <f t="shared" si="97"/>
        <v>0.4765713560919041</v>
      </c>
      <c r="BD517" s="6" t="str">
        <f t="shared" si="94"/>
        <v>Menor a 100%</v>
      </c>
      <c r="BE517" s="6" t="s">
        <v>217</v>
      </c>
      <c r="BF517" s="6" t="str">
        <f t="shared" si="92"/>
        <v/>
      </c>
      <c r="BG517" s="6" t="str">
        <f t="shared" si="95"/>
        <v>Mayor a 100%</v>
      </c>
      <c r="BH517" s="2" t="s">
        <v>543</v>
      </c>
      <c r="BI517" s="2">
        <v>38.204166666666666</v>
      </c>
      <c r="BJ517" s="2">
        <v>45.844999999999999</v>
      </c>
      <c r="BK517" s="2">
        <v>68.767499999999998</v>
      </c>
    </row>
    <row r="518" spans="1:63" ht="35.25" customHeight="1">
      <c r="A518" s="1">
        <v>11489</v>
      </c>
      <c r="B518" s="1">
        <v>2446</v>
      </c>
      <c r="C518" s="1" t="s">
        <v>194</v>
      </c>
      <c r="D518" s="1">
        <v>6</v>
      </c>
      <c r="E518" s="1" t="s">
        <v>0</v>
      </c>
      <c r="F518" s="1">
        <v>71599</v>
      </c>
      <c r="G518" s="1" t="s">
        <v>3577</v>
      </c>
      <c r="H518" s="1" t="s">
        <v>0</v>
      </c>
      <c r="I518" s="1" t="s">
        <v>3578</v>
      </c>
      <c r="J518" s="1">
        <v>25</v>
      </c>
      <c r="K518" s="1" t="s">
        <v>662</v>
      </c>
      <c r="L518" s="1">
        <v>649</v>
      </c>
      <c r="M518" s="1" t="s">
        <v>1431</v>
      </c>
      <c r="N518" s="1" t="s">
        <v>532</v>
      </c>
      <c r="O518" s="1" t="s">
        <v>533</v>
      </c>
      <c r="P518" s="1" t="s">
        <v>533</v>
      </c>
      <c r="Q518" s="1" t="s">
        <v>533</v>
      </c>
      <c r="R518" s="1" t="s">
        <v>533</v>
      </c>
      <c r="S518" s="1" t="s">
        <v>533</v>
      </c>
      <c r="T518" s="1" t="s">
        <v>533</v>
      </c>
      <c r="U518" s="1" t="s">
        <v>533</v>
      </c>
      <c r="V518" s="1" t="s">
        <v>533</v>
      </c>
      <c r="W518" s="1" t="s">
        <v>533</v>
      </c>
      <c r="X518" s="1">
        <v>2009</v>
      </c>
      <c r="Y518" s="1" t="s">
        <v>534</v>
      </c>
      <c r="Z518" s="1">
        <v>1</v>
      </c>
      <c r="AA518" s="1">
        <v>2012</v>
      </c>
      <c r="AB518" s="5">
        <v>12</v>
      </c>
      <c r="AC518" s="1" t="s">
        <v>2986</v>
      </c>
      <c r="AD518" s="1">
        <v>12</v>
      </c>
      <c r="AE518" s="1">
        <v>0</v>
      </c>
      <c r="AF518" s="1">
        <v>700</v>
      </c>
      <c r="AG518" s="1" t="s">
        <v>3579</v>
      </c>
      <c r="AH518" s="1">
        <v>6</v>
      </c>
      <c r="AI518" s="1">
        <v>0</v>
      </c>
      <c r="AJ518" s="1">
        <v>2</v>
      </c>
      <c r="AK518" s="1">
        <v>220530</v>
      </c>
      <c r="AL518" s="4">
        <v>6.9929604261796046</v>
      </c>
      <c r="AM518" s="1">
        <v>2489720</v>
      </c>
      <c r="AN518" s="1" t="s">
        <v>3580</v>
      </c>
      <c r="AO518" s="1" t="s">
        <v>3581</v>
      </c>
      <c r="AP518" s="1">
        <v>5416</v>
      </c>
      <c r="AQ518" s="1">
        <v>45</v>
      </c>
      <c r="AR518" s="1" t="s">
        <v>532</v>
      </c>
      <c r="AS518" s="1" t="s">
        <v>3582</v>
      </c>
      <c r="AT518" s="1" t="s">
        <v>750</v>
      </c>
      <c r="AU518" s="1" t="s">
        <v>3583</v>
      </c>
      <c r="AV518" s="1" t="s">
        <v>3584</v>
      </c>
      <c r="AW518" s="4">
        <v>8.85</v>
      </c>
      <c r="AX518" s="3">
        <v>7.3170524691358025</v>
      </c>
      <c r="AY518" s="6">
        <v>0.155399120581769</v>
      </c>
      <c r="AZ518" s="6">
        <f t="shared" si="96"/>
        <v>0.155399120581769</v>
      </c>
      <c r="BA518" s="6" t="str">
        <f t="shared" si="93"/>
        <v>Menor a 100%</v>
      </c>
      <c r="BB518" s="6">
        <v>0.58274670218163371</v>
      </c>
      <c r="BC518" s="6">
        <f t="shared" si="97"/>
        <v>0.58274670218163371</v>
      </c>
      <c r="BD518" s="6" t="str">
        <f t="shared" si="94"/>
        <v>Menor a 100%</v>
      </c>
      <c r="BE518" s="6">
        <v>0.79016501990730004</v>
      </c>
      <c r="BF518" s="6">
        <f t="shared" si="92"/>
        <v>0.79016501990730004</v>
      </c>
      <c r="BG518" s="6" t="str">
        <f t="shared" si="95"/>
        <v>Menor a 100%</v>
      </c>
      <c r="BH518" s="2" t="s">
        <v>591</v>
      </c>
      <c r="BI518" s="2">
        <v>7.3809413580246916</v>
      </c>
      <c r="BJ518" s="2">
        <v>9.5952237654320989</v>
      </c>
      <c r="BK518" s="2">
        <v>15.352358024691359</v>
      </c>
    </row>
    <row r="519" spans="1:63" ht="35.25" customHeight="1">
      <c r="A519" s="1">
        <v>11728</v>
      </c>
      <c r="B519" s="1">
        <v>1781</v>
      </c>
      <c r="C519" s="1" t="s">
        <v>59</v>
      </c>
      <c r="D519" s="1">
        <v>6</v>
      </c>
      <c r="E519" s="1" t="s">
        <v>0</v>
      </c>
      <c r="F519" s="1">
        <v>71194</v>
      </c>
      <c r="G519" s="1" t="s">
        <v>3585</v>
      </c>
      <c r="H519" s="1" t="s">
        <v>0</v>
      </c>
      <c r="I519" s="1" t="s">
        <v>2767</v>
      </c>
      <c r="J519" s="1">
        <v>17</v>
      </c>
      <c r="K519" s="1" t="s">
        <v>1177</v>
      </c>
      <c r="L519" s="1">
        <v>873</v>
      </c>
      <c r="M519" s="1" t="s">
        <v>2768</v>
      </c>
      <c r="N519" s="1" t="s">
        <v>532</v>
      </c>
      <c r="O519" s="1" t="s">
        <v>532</v>
      </c>
      <c r="P519" s="1" t="s">
        <v>533</v>
      </c>
      <c r="Q519" s="1" t="s">
        <v>533</v>
      </c>
      <c r="R519" s="1" t="s">
        <v>532</v>
      </c>
      <c r="S519" s="1" t="s">
        <v>533</v>
      </c>
      <c r="T519" s="1" t="s">
        <v>533</v>
      </c>
      <c r="U519" s="1" t="s">
        <v>532</v>
      </c>
      <c r="V519" s="1" t="s">
        <v>532</v>
      </c>
      <c r="W519" s="1" t="s">
        <v>533</v>
      </c>
      <c r="X519" s="1">
        <v>2009</v>
      </c>
      <c r="Y519" s="1" t="s">
        <v>534</v>
      </c>
      <c r="Z519" s="1">
        <v>1</v>
      </c>
      <c r="AA519" s="1">
        <v>2014</v>
      </c>
      <c r="AB519" s="5">
        <v>157</v>
      </c>
      <c r="AC519" s="1" t="s">
        <v>3586</v>
      </c>
      <c r="AD519" s="1">
        <v>7</v>
      </c>
      <c r="AE519" s="1">
        <v>30</v>
      </c>
      <c r="AF519" s="1">
        <v>1037</v>
      </c>
      <c r="AG519" s="1" t="s">
        <v>3587</v>
      </c>
      <c r="AH519" s="1">
        <v>7</v>
      </c>
      <c r="AI519" s="1">
        <v>30</v>
      </c>
      <c r="AJ519" s="1">
        <v>1</v>
      </c>
      <c r="AK519" s="1">
        <v>9457646</v>
      </c>
      <c r="AL519" s="4">
        <v>299.89998731608318</v>
      </c>
      <c r="AM519" s="1">
        <v>3433420</v>
      </c>
      <c r="AN519" s="1" t="s">
        <v>3588</v>
      </c>
      <c r="AO519" s="1" t="s">
        <v>3589</v>
      </c>
      <c r="AP519" s="1">
        <v>5632</v>
      </c>
      <c r="AQ519" s="1">
        <v>428</v>
      </c>
      <c r="AR519" s="1" t="s">
        <v>532</v>
      </c>
      <c r="AS519" s="1" t="s">
        <v>3590</v>
      </c>
      <c r="AT519" s="1" t="s">
        <v>1182</v>
      </c>
      <c r="AU519" s="1" t="s">
        <v>3591</v>
      </c>
      <c r="AV519" s="1" t="s">
        <v>3592</v>
      </c>
      <c r="AW519" s="4">
        <v>310</v>
      </c>
      <c r="AX519" s="3">
        <v>89.65856481481481</v>
      </c>
      <c r="AY519" s="6">
        <v>0.70070090494411963</v>
      </c>
      <c r="AZ519" s="6">
        <f t="shared" si="96"/>
        <v>0.70070090494411963</v>
      </c>
      <c r="BA519" s="6" t="str">
        <f t="shared" si="93"/>
        <v>Menor a 100%</v>
      </c>
      <c r="BB519" s="6">
        <v>1.9101910020132686</v>
      </c>
      <c r="BC519" s="6">
        <f t="shared" si="97"/>
        <v>1.9101910020132686</v>
      </c>
      <c r="BD519" s="6" t="str">
        <f t="shared" si="94"/>
        <v>Mayor a 100%</v>
      </c>
      <c r="BE519" s="6">
        <v>0.96741931392284897</v>
      </c>
      <c r="BF519" s="6">
        <f t="shared" si="92"/>
        <v>0.96741931392284897</v>
      </c>
      <c r="BG519" s="6" t="str">
        <f t="shared" si="95"/>
        <v>Menor a 100%</v>
      </c>
      <c r="BH519" s="2" t="s">
        <v>591</v>
      </c>
      <c r="BI519" s="2">
        <v>91.707175925925924</v>
      </c>
      <c r="BJ519" s="2">
        <v>110.0486111111111</v>
      </c>
      <c r="BK519" s="2">
        <v>165.07291666666666</v>
      </c>
    </row>
    <row r="520" spans="1:63" ht="35.25" customHeight="1">
      <c r="A520" s="1">
        <v>11729</v>
      </c>
      <c r="B520" s="1">
        <v>1781</v>
      </c>
      <c r="C520" s="1" t="s">
        <v>59</v>
      </c>
      <c r="D520" s="1">
        <v>6</v>
      </c>
      <c r="E520" s="1" t="s">
        <v>0</v>
      </c>
      <c r="F520" s="1">
        <v>71188</v>
      </c>
      <c r="G520" s="1" t="s">
        <v>3593</v>
      </c>
      <c r="H520" s="1" t="s">
        <v>0</v>
      </c>
      <c r="I520" s="1" t="s">
        <v>3594</v>
      </c>
      <c r="J520" s="1">
        <v>17</v>
      </c>
      <c r="K520" s="1" t="s">
        <v>1177</v>
      </c>
      <c r="L520" s="1">
        <v>1</v>
      </c>
      <c r="M520" s="1" t="s">
        <v>3595</v>
      </c>
      <c r="N520" s="1" t="s">
        <v>532</v>
      </c>
      <c r="O520" s="1" t="s">
        <v>533</v>
      </c>
      <c r="P520" s="1" t="s">
        <v>533</v>
      </c>
      <c r="Q520" s="1" t="s">
        <v>533</v>
      </c>
      <c r="R520" s="1" t="s">
        <v>532</v>
      </c>
      <c r="S520" s="1" t="s">
        <v>533</v>
      </c>
      <c r="T520" s="1" t="s">
        <v>533</v>
      </c>
      <c r="U520" s="1" t="s">
        <v>533</v>
      </c>
      <c r="V520" s="1" t="s">
        <v>533</v>
      </c>
      <c r="W520" s="1" t="s">
        <v>533</v>
      </c>
      <c r="X520" s="1">
        <v>2009</v>
      </c>
      <c r="Y520" s="1" t="s">
        <v>534</v>
      </c>
      <c r="Z520" s="1">
        <v>1</v>
      </c>
      <c r="AA520" s="1">
        <v>2014</v>
      </c>
      <c r="AB520" s="5">
        <v>4</v>
      </c>
      <c r="AC520" s="1" t="s">
        <v>3596</v>
      </c>
      <c r="AD520" s="1">
        <v>11</v>
      </c>
      <c r="AE520" s="1">
        <v>30</v>
      </c>
      <c r="AF520" s="1">
        <v>32</v>
      </c>
      <c r="AG520" s="1" t="s">
        <v>1272</v>
      </c>
      <c r="AH520" s="1">
        <v>11</v>
      </c>
      <c r="AI520" s="1">
        <v>30</v>
      </c>
      <c r="AJ520" s="1">
        <v>1</v>
      </c>
      <c r="AK520" s="1">
        <v>252288</v>
      </c>
      <c r="AL520" s="4">
        <v>8</v>
      </c>
      <c r="AM520" s="1">
        <v>3433420</v>
      </c>
      <c r="AN520" s="1" t="s">
        <v>3588</v>
      </c>
      <c r="AO520" s="1" t="s">
        <v>3589</v>
      </c>
      <c r="AP520" s="1">
        <v>5632</v>
      </c>
      <c r="AQ520" s="1">
        <v>13</v>
      </c>
      <c r="AR520" s="1" t="s">
        <v>533</v>
      </c>
      <c r="AS520" s="1">
        <v>0</v>
      </c>
      <c r="AT520" s="1">
        <v>0</v>
      </c>
      <c r="AU520" s="1">
        <v>0</v>
      </c>
      <c r="AV520" s="1">
        <v>0</v>
      </c>
      <c r="AW520" s="4" t="s">
        <v>217</v>
      </c>
      <c r="AX520" s="3">
        <v>796.47685185185185</v>
      </c>
      <c r="AY520" s="6">
        <v>0.61538461538461542</v>
      </c>
      <c r="AZ520" s="6">
        <f t="shared" si="96"/>
        <v>0.61538461538461542</v>
      </c>
      <c r="BA520" s="6" t="str">
        <f t="shared" si="93"/>
        <v>Menor a 100%</v>
      </c>
      <c r="BB520" s="6">
        <v>2</v>
      </c>
      <c r="BC520" s="6">
        <f t="shared" si="97"/>
        <v>2</v>
      </c>
      <c r="BD520" s="6" t="str">
        <f t="shared" si="94"/>
        <v>Mayor a 100%</v>
      </c>
      <c r="BE520" s="6" t="s">
        <v>217</v>
      </c>
      <c r="BF520" s="6" t="str">
        <f t="shared" si="92"/>
        <v/>
      </c>
      <c r="BG520" s="6" t="str">
        <f t="shared" si="95"/>
        <v>Mayor a 100%</v>
      </c>
      <c r="BH520" s="2" t="s">
        <v>591</v>
      </c>
      <c r="BI520" s="2">
        <v>799.37623456790107</v>
      </c>
      <c r="BJ520" s="2">
        <v>959.25148148148128</v>
      </c>
      <c r="BK520" s="2">
        <v>1438.8772222222219</v>
      </c>
    </row>
    <row r="521" spans="1:63" ht="35.25" customHeight="1">
      <c r="A521" s="1">
        <v>11731</v>
      </c>
      <c r="B521" s="1">
        <v>1781</v>
      </c>
      <c r="C521" s="1" t="s">
        <v>59</v>
      </c>
      <c r="D521" s="1">
        <v>5</v>
      </c>
      <c r="E521" s="1" t="s">
        <v>446</v>
      </c>
      <c r="F521" s="1">
        <v>439</v>
      </c>
      <c r="G521" s="1" t="s">
        <v>3597</v>
      </c>
      <c r="H521" s="1" t="s">
        <v>446</v>
      </c>
      <c r="I521" s="1" t="s">
        <v>2767</v>
      </c>
      <c r="J521" s="1">
        <v>17</v>
      </c>
      <c r="K521" s="1" t="s">
        <v>1177</v>
      </c>
      <c r="L521" s="1">
        <v>873</v>
      </c>
      <c r="M521" s="1" t="s">
        <v>2768</v>
      </c>
      <c r="N521" s="1" t="s">
        <v>532</v>
      </c>
      <c r="O521" s="1" t="s">
        <v>533</v>
      </c>
      <c r="P521" s="1" t="s">
        <v>533</v>
      </c>
      <c r="Q521" s="1" t="s">
        <v>533</v>
      </c>
      <c r="R521" s="1" t="s">
        <v>532</v>
      </c>
      <c r="S521" s="1" t="s">
        <v>533</v>
      </c>
      <c r="T521" s="1" t="s">
        <v>533</v>
      </c>
      <c r="U521" s="1" t="s">
        <v>532</v>
      </c>
      <c r="V521" s="1" t="s">
        <v>533</v>
      </c>
      <c r="W521" s="1" t="s">
        <v>533</v>
      </c>
      <c r="X521" s="1">
        <v>2009</v>
      </c>
      <c r="Y521" s="1" t="s">
        <v>1114</v>
      </c>
      <c r="Z521" s="1">
        <v>1</v>
      </c>
      <c r="AA521" s="1">
        <v>2012</v>
      </c>
      <c r="AB521" s="5">
        <v>941</v>
      </c>
      <c r="AC521" s="1" t="s">
        <v>1879</v>
      </c>
      <c r="AD521" s="1">
        <v>7</v>
      </c>
      <c r="AE521" s="1">
        <v>0</v>
      </c>
      <c r="AF521" s="1">
        <v>11629</v>
      </c>
      <c r="AG521" s="1" t="s">
        <v>1204</v>
      </c>
      <c r="AH521" s="1">
        <v>7</v>
      </c>
      <c r="AI521" s="1">
        <v>0</v>
      </c>
      <c r="AJ521" s="1">
        <v>1</v>
      </c>
      <c r="AK521" s="1">
        <v>13230812</v>
      </c>
      <c r="AL521" s="4">
        <v>419.5462962962963</v>
      </c>
      <c r="AM521" s="1">
        <v>2489668</v>
      </c>
      <c r="AN521" s="1" t="s">
        <v>3588</v>
      </c>
      <c r="AO521" s="1" t="s">
        <v>1370</v>
      </c>
      <c r="AP521" s="1">
        <v>4856</v>
      </c>
      <c r="AQ521" s="1">
        <v>418</v>
      </c>
      <c r="AR521" s="1" t="s">
        <v>532</v>
      </c>
      <c r="AS521" s="1" t="s">
        <v>3590</v>
      </c>
      <c r="AT521" s="1" t="s">
        <v>1182</v>
      </c>
      <c r="AU521" s="1" t="s">
        <v>3591</v>
      </c>
      <c r="AV521" s="1" t="s">
        <v>3592</v>
      </c>
      <c r="AW521" s="4">
        <v>1000</v>
      </c>
      <c r="AX521" s="3">
        <v>89.65856481481481</v>
      </c>
      <c r="AY521" s="6">
        <v>1.0036992734361156</v>
      </c>
      <c r="AZ521" s="6">
        <f t="shared" si="96"/>
        <v>1.0036992734361156</v>
      </c>
      <c r="BA521" s="6" t="str">
        <f t="shared" si="93"/>
        <v>Mayor a 100%</v>
      </c>
      <c r="BB521" s="6">
        <v>0.44585153697799818</v>
      </c>
      <c r="BC521" s="6">
        <f t="shared" si="97"/>
        <v>0.44585153697799818</v>
      </c>
      <c r="BD521" s="6" t="str">
        <f t="shared" si="94"/>
        <v>Menor a 100%</v>
      </c>
      <c r="BE521" s="6">
        <v>0.41954629629629631</v>
      </c>
      <c r="BF521" s="6">
        <f t="shared" si="92"/>
        <v>0.41954629629629631</v>
      </c>
      <c r="BG521" s="6" t="str">
        <f t="shared" si="95"/>
        <v>Menor a 100%</v>
      </c>
      <c r="BH521" s="2" t="s">
        <v>591</v>
      </c>
      <c r="BI521" s="2">
        <v>91.707175925925924</v>
      </c>
      <c r="BJ521" s="2">
        <v>110.0486111111111</v>
      </c>
      <c r="BK521" s="2">
        <v>165.07291666666666</v>
      </c>
    </row>
    <row r="522" spans="1:63" ht="35.25" customHeight="1">
      <c r="A522" s="1">
        <v>11733</v>
      </c>
      <c r="B522" s="1">
        <v>1781</v>
      </c>
      <c r="C522" s="1" t="s">
        <v>59</v>
      </c>
      <c r="D522" s="1">
        <v>6</v>
      </c>
      <c r="E522" s="1" t="s">
        <v>0</v>
      </c>
      <c r="F522" s="1">
        <v>71189</v>
      </c>
      <c r="G522" s="1" t="s">
        <v>3598</v>
      </c>
      <c r="H522" s="1" t="s">
        <v>0</v>
      </c>
      <c r="I522" s="1" t="s">
        <v>3594</v>
      </c>
      <c r="J522" s="1">
        <v>17</v>
      </c>
      <c r="K522" s="1" t="s">
        <v>1177</v>
      </c>
      <c r="L522" s="1">
        <v>1</v>
      </c>
      <c r="M522" s="1" t="s">
        <v>3595</v>
      </c>
      <c r="N522" s="1" t="s">
        <v>532</v>
      </c>
      <c r="O522" s="1" t="s">
        <v>533</v>
      </c>
      <c r="P522" s="1" t="s">
        <v>533</v>
      </c>
      <c r="Q522" s="1" t="s">
        <v>533</v>
      </c>
      <c r="R522" s="1" t="s">
        <v>532</v>
      </c>
      <c r="S522" s="1" t="s">
        <v>533</v>
      </c>
      <c r="T522" s="1" t="s">
        <v>533</v>
      </c>
      <c r="U522" s="1" t="s">
        <v>533</v>
      </c>
      <c r="V522" s="1" t="s">
        <v>533</v>
      </c>
      <c r="W522" s="1" t="s">
        <v>533</v>
      </c>
      <c r="X522" s="1">
        <v>2009</v>
      </c>
      <c r="Y522" s="1" t="s">
        <v>1114</v>
      </c>
      <c r="Z522" s="1">
        <v>1</v>
      </c>
      <c r="AA522" s="1">
        <v>2012</v>
      </c>
      <c r="AB522" s="5">
        <v>98</v>
      </c>
      <c r="AC522" s="1" t="s">
        <v>1919</v>
      </c>
      <c r="AD522" s="1">
        <v>7</v>
      </c>
      <c r="AE522" s="1">
        <v>0</v>
      </c>
      <c r="AF522" s="1">
        <v>342</v>
      </c>
      <c r="AG522" s="1" t="s">
        <v>624</v>
      </c>
      <c r="AH522" s="1">
        <v>7</v>
      </c>
      <c r="AI522" s="1">
        <v>0</v>
      </c>
      <c r="AJ522" s="1">
        <v>1</v>
      </c>
      <c r="AK522" s="1">
        <v>5100693</v>
      </c>
      <c r="AL522" s="4">
        <v>161.74191400304414</v>
      </c>
      <c r="AM522" s="1">
        <v>2489668</v>
      </c>
      <c r="AN522" s="1" t="s">
        <v>3588</v>
      </c>
      <c r="AO522" s="1" t="s">
        <v>1370</v>
      </c>
      <c r="AP522" s="1">
        <v>4856</v>
      </c>
      <c r="AQ522" s="1">
        <v>161</v>
      </c>
      <c r="AR522" s="1" t="s">
        <v>532</v>
      </c>
      <c r="AS522" s="1" t="s">
        <v>3599</v>
      </c>
      <c r="AT522" s="1" t="s">
        <v>1182</v>
      </c>
      <c r="AU522" s="1" t="s">
        <v>3600</v>
      </c>
      <c r="AV522" s="1" t="s">
        <v>2629</v>
      </c>
      <c r="AW522" s="4">
        <v>120</v>
      </c>
      <c r="AX522" s="3">
        <v>796.47685185185185</v>
      </c>
      <c r="AY522" s="6">
        <v>1.004608161509591</v>
      </c>
      <c r="AZ522" s="6">
        <f t="shared" si="96"/>
        <v>1.004608161509591</v>
      </c>
      <c r="BA522" s="6" t="str">
        <f t="shared" si="93"/>
        <v>Mayor a 100%</v>
      </c>
      <c r="BB522" s="6">
        <v>1.6504276939086138</v>
      </c>
      <c r="BC522" s="6">
        <f t="shared" si="97"/>
        <v>1.6504276939086138</v>
      </c>
      <c r="BD522" s="6" t="str">
        <f t="shared" si="94"/>
        <v>Mayor a 100%</v>
      </c>
      <c r="BE522" s="6">
        <v>1.3478492833587012</v>
      </c>
      <c r="BF522" s="6">
        <f t="shared" si="92"/>
        <v>1.3478492833587012</v>
      </c>
      <c r="BG522" s="6" t="str">
        <f t="shared" si="95"/>
        <v>Mayor a 100%</v>
      </c>
      <c r="BH522" s="2" t="s">
        <v>591</v>
      </c>
      <c r="BI522" s="2">
        <v>799.37623456790107</v>
      </c>
      <c r="BJ522" s="2">
        <v>959.25148148148128</v>
      </c>
      <c r="BK522" s="2">
        <v>1438.8772222222219</v>
      </c>
    </row>
    <row r="523" spans="1:63" ht="35.25" customHeight="1">
      <c r="A523" s="1">
        <v>11735</v>
      </c>
      <c r="B523" s="1">
        <v>1781</v>
      </c>
      <c r="C523" s="1" t="s">
        <v>59</v>
      </c>
      <c r="D523" s="1">
        <v>6</v>
      </c>
      <c r="E523" s="1" t="s">
        <v>0</v>
      </c>
      <c r="F523" s="1">
        <v>2089</v>
      </c>
      <c r="G523" s="1" t="s">
        <v>2766</v>
      </c>
      <c r="H523" s="1" t="s">
        <v>0</v>
      </c>
      <c r="I523" s="1" t="s">
        <v>2767</v>
      </c>
      <c r="J523" s="1">
        <v>17</v>
      </c>
      <c r="K523" s="1" t="s">
        <v>1177</v>
      </c>
      <c r="L523" s="1">
        <v>873</v>
      </c>
      <c r="M523" s="1" t="s">
        <v>2768</v>
      </c>
      <c r="N523" s="1" t="s">
        <v>532</v>
      </c>
      <c r="O523" s="1" t="s">
        <v>533</v>
      </c>
      <c r="P523" s="1" t="s">
        <v>533</v>
      </c>
      <c r="Q523" s="1" t="s">
        <v>533</v>
      </c>
      <c r="R523" s="1" t="s">
        <v>532</v>
      </c>
      <c r="S523" s="1" t="s">
        <v>533</v>
      </c>
      <c r="T523" s="1" t="s">
        <v>533</v>
      </c>
      <c r="U523" s="1" t="s">
        <v>532</v>
      </c>
      <c r="V523" s="1" t="s">
        <v>532</v>
      </c>
      <c r="W523" s="1" t="s">
        <v>533</v>
      </c>
      <c r="X523" s="1">
        <v>2009</v>
      </c>
      <c r="Y523" s="1" t="s">
        <v>534</v>
      </c>
      <c r="Z523" s="1">
        <v>1</v>
      </c>
      <c r="AA523" s="1">
        <v>2014</v>
      </c>
      <c r="AB523" s="5">
        <v>130</v>
      </c>
      <c r="AC523" s="1" t="s">
        <v>3601</v>
      </c>
      <c r="AD523" s="1">
        <v>7</v>
      </c>
      <c r="AE523" s="1">
        <v>0</v>
      </c>
      <c r="AF523" s="1">
        <v>4534</v>
      </c>
      <c r="AG523" s="1" t="s">
        <v>3602</v>
      </c>
      <c r="AH523" s="1">
        <v>7</v>
      </c>
      <c r="AI523" s="1">
        <v>0</v>
      </c>
      <c r="AJ523" s="1">
        <v>1</v>
      </c>
      <c r="AK523" s="1">
        <v>4099680</v>
      </c>
      <c r="AL523" s="4">
        <v>130</v>
      </c>
      <c r="AM523" s="1">
        <v>3433420</v>
      </c>
      <c r="AN523" s="1" t="s">
        <v>3588</v>
      </c>
      <c r="AO523" s="1" t="s">
        <v>3589</v>
      </c>
      <c r="AP523" s="1">
        <v>5632</v>
      </c>
      <c r="AQ523" s="1">
        <v>543</v>
      </c>
      <c r="AR523" s="1" t="s">
        <v>532</v>
      </c>
      <c r="AS523" s="1" t="s">
        <v>3603</v>
      </c>
      <c r="AT523" s="1" t="s">
        <v>1381</v>
      </c>
      <c r="AU523" s="1" t="s">
        <v>3604</v>
      </c>
      <c r="AV523" s="1" t="s">
        <v>3605</v>
      </c>
      <c r="AW523" s="4">
        <v>155</v>
      </c>
      <c r="AX523" s="3">
        <v>89.65856481481481</v>
      </c>
      <c r="AY523" s="6">
        <v>0.23941068139963168</v>
      </c>
      <c r="AZ523" s="6">
        <f t="shared" si="96"/>
        <v>0.23941068139963168</v>
      </c>
      <c r="BA523" s="6" t="str">
        <f t="shared" si="93"/>
        <v>Menor a 100%</v>
      </c>
      <c r="BB523" s="6">
        <v>1</v>
      </c>
      <c r="BC523" s="6">
        <f t="shared" si="97"/>
        <v>1</v>
      </c>
      <c r="BD523" s="6" t="str">
        <f t="shared" si="94"/>
        <v>Menor a 100%</v>
      </c>
      <c r="BE523" s="6">
        <v>0.83870967741935487</v>
      </c>
      <c r="BF523" s="6">
        <f t="shared" si="92"/>
        <v>0.83870967741935487</v>
      </c>
      <c r="BG523" s="6" t="str">
        <f t="shared" si="95"/>
        <v>Menor a 100%</v>
      </c>
      <c r="BH523" s="2" t="s">
        <v>591</v>
      </c>
      <c r="BI523" s="2">
        <v>91.707175925925924</v>
      </c>
      <c r="BJ523" s="2">
        <v>110.0486111111111</v>
      </c>
      <c r="BK523" s="2">
        <v>165.07291666666666</v>
      </c>
    </row>
    <row r="524" spans="1:63" ht="35.25" customHeight="1">
      <c r="A524" s="1">
        <v>11736</v>
      </c>
      <c r="B524" s="1">
        <v>1781</v>
      </c>
      <c r="C524" s="1" t="s">
        <v>59</v>
      </c>
      <c r="D524" s="1">
        <v>6</v>
      </c>
      <c r="E524" s="1" t="s">
        <v>0</v>
      </c>
      <c r="F524" s="1">
        <v>71187</v>
      </c>
      <c r="G524" s="1" t="s">
        <v>3606</v>
      </c>
      <c r="H524" s="1" t="s">
        <v>0</v>
      </c>
      <c r="I524" s="1" t="s">
        <v>3594</v>
      </c>
      <c r="J524" s="1">
        <v>17</v>
      </c>
      <c r="K524" s="1" t="s">
        <v>1177</v>
      </c>
      <c r="L524" s="1">
        <v>1</v>
      </c>
      <c r="M524" s="1" t="s">
        <v>3595</v>
      </c>
      <c r="N524" s="1" t="s">
        <v>532</v>
      </c>
      <c r="O524" s="1" t="s">
        <v>533</v>
      </c>
      <c r="P524" s="1" t="s">
        <v>533</v>
      </c>
      <c r="Q524" s="1" t="s">
        <v>533</v>
      </c>
      <c r="R524" s="1" t="s">
        <v>532</v>
      </c>
      <c r="S524" s="1" t="s">
        <v>533</v>
      </c>
      <c r="T524" s="1" t="s">
        <v>533</v>
      </c>
      <c r="U524" s="1" t="s">
        <v>533</v>
      </c>
      <c r="V524" s="1" t="s">
        <v>533</v>
      </c>
      <c r="W524" s="1" t="s">
        <v>533</v>
      </c>
      <c r="X524" s="1">
        <v>2009</v>
      </c>
      <c r="Y524" s="1" t="s">
        <v>1114</v>
      </c>
      <c r="Z524" s="1">
        <v>1</v>
      </c>
      <c r="AA524" s="1">
        <v>2012</v>
      </c>
      <c r="AB524" s="5">
        <v>49</v>
      </c>
      <c r="AC524" s="1" t="s">
        <v>606</v>
      </c>
      <c r="AD524" s="1">
        <v>8</v>
      </c>
      <c r="AE524" s="1">
        <v>30</v>
      </c>
      <c r="AF524" s="1">
        <v>301</v>
      </c>
      <c r="AG524" s="1" t="s">
        <v>3607</v>
      </c>
      <c r="AH524" s="1">
        <v>8</v>
      </c>
      <c r="AI524" s="1">
        <v>30</v>
      </c>
      <c r="AJ524" s="1">
        <v>1</v>
      </c>
      <c r="AK524" s="1">
        <v>3446842</v>
      </c>
      <c r="AL524" s="4">
        <v>109.2986428209031</v>
      </c>
      <c r="AM524" s="1">
        <v>2489668</v>
      </c>
      <c r="AN524" s="1" t="s">
        <v>3588</v>
      </c>
      <c r="AO524" s="1" t="s">
        <v>1370</v>
      </c>
      <c r="AP524" s="1">
        <v>4856</v>
      </c>
      <c r="AQ524" s="1">
        <v>109</v>
      </c>
      <c r="AR524" s="1" t="s">
        <v>532</v>
      </c>
      <c r="AS524" s="1" t="s">
        <v>3608</v>
      </c>
      <c r="AT524" s="1" t="s">
        <v>1182</v>
      </c>
      <c r="AU524" s="1" t="s">
        <v>3591</v>
      </c>
      <c r="AV524" s="1" t="s">
        <v>3592</v>
      </c>
      <c r="AW524" s="4">
        <v>114</v>
      </c>
      <c r="AX524" s="3">
        <v>796.47685185185185</v>
      </c>
      <c r="AY524" s="6">
        <v>1.0027398423936065</v>
      </c>
      <c r="AZ524" s="6">
        <f t="shared" si="96"/>
        <v>1.0027398423936065</v>
      </c>
      <c r="BA524" s="6" t="str">
        <f t="shared" si="93"/>
        <v>Mayor a 100%</v>
      </c>
      <c r="BB524" s="6">
        <v>2.2305845473653694</v>
      </c>
      <c r="BC524" s="6">
        <f t="shared" si="97"/>
        <v>2.2305845473653694</v>
      </c>
      <c r="BD524" s="6" t="str">
        <f t="shared" si="94"/>
        <v>Mayor a 100%</v>
      </c>
      <c r="BE524" s="6">
        <v>0.95876002474476396</v>
      </c>
      <c r="BF524" s="6">
        <f t="shared" si="92"/>
        <v>0.95876002474476396</v>
      </c>
      <c r="BG524" s="6" t="str">
        <f t="shared" si="95"/>
        <v>Menor a 100%</v>
      </c>
      <c r="BH524" s="2" t="s">
        <v>591</v>
      </c>
      <c r="BI524" s="2">
        <v>799.37623456790107</v>
      </c>
      <c r="BJ524" s="2">
        <v>959.25148148148128</v>
      </c>
      <c r="BK524" s="2">
        <v>1438.8772222222219</v>
      </c>
    </row>
    <row r="525" spans="1:63" ht="35.25" customHeight="1">
      <c r="A525" s="1">
        <v>11737</v>
      </c>
      <c r="B525" s="1">
        <v>1781</v>
      </c>
      <c r="C525" s="1" t="s">
        <v>59</v>
      </c>
      <c r="D525" s="1">
        <v>6</v>
      </c>
      <c r="E525" s="1" t="s">
        <v>0</v>
      </c>
      <c r="F525" s="1">
        <v>71192</v>
      </c>
      <c r="G525" s="1" t="s">
        <v>3609</v>
      </c>
      <c r="H525" s="1" t="s">
        <v>0</v>
      </c>
      <c r="I525" s="1" t="s">
        <v>3594</v>
      </c>
      <c r="J525" s="1">
        <v>17</v>
      </c>
      <c r="K525" s="1" t="s">
        <v>1177</v>
      </c>
      <c r="L525" s="1">
        <v>1</v>
      </c>
      <c r="M525" s="1" t="s">
        <v>3595</v>
      </c>
      <c r="N525" s="1" t="s">
        <v>532</v>
      </c>
      <c r="O525" s="1" t="s">
        <v>532</v>
      </c>
      <c r="P525" s="1" t="s">
        <v>533</v>
      </c>
      <c r="Q525" s="1" t="s">
        <v>533</v>
      </c>
      <c r="R525" s="1" t="s">
        <v>532</v>
      </c>
      <c r="S525" s="1" t="s">
        <v>533</v>
      </c>
      <c r="T525" s="1" t="s">
        <v>533</v>
      </c>
      <c r="U525" s="1" t="s">
        <v>532</v>
      </c>
      <c r="V525" s="1" t="s">
        <v>533</v>
      </c>
      <c r="W525" s="1" t="s">
        <v>533</v>
      </c>
      <c r="X525" s="1">
        <v>2009</v>
      </c>
      <c r="Y525" s="1" t="s">
        <v>534</v>
      </c>
      <c r="Z525" s="1">
        <v>1</v>
      </c>
      <c r="AA525" s="1">
        <v>2014</v>
      </c>
      <c r="AB525" s="5">
        <v>10</v>
      </c>
      <c r="AC525" s="1" t="s">
        <v>3610</v>
      </c>
      <c r="AD525" s="1">
        <v>7</v>
      </c>
      <c r="AE525" s="1">
        <v>0</v>
      </c>
      <c r="AF525" s="1">
        <v>163</v>
      </c>
      <c r="AG525" s="1" t="s">
        <v>3611</v>
      </c>
      <c r="AH525" s="1">
        <v>7</v>
      </c>
      <c r="AI525" s="1">
        <v>0</v>
      </c>
      <c r="AJ525" s="1">
        <v>1</v>
      </c>
      <c r="AK525" s="1">
        <v>473040</v>
      </c>
      <c r="AL525" s="4">
        <v>15</v>
      </c>
      <c r="AM525" s="1">
        <v>3433420</v>
      </c>
      <c r="AN525" s="1" t="s">
        <v>3588</v>
      </c>
      <c r="AO525" s="1" t="s">
        <v>3589</v>
      </c>
      <c r="AP525" s="1">
        <v>5632</v>
      </c>
      <c r="AQ525" s="1">
        <v>83</v>
      </c>
      <c r="AR525" s="1" t="s">
        <v>532</v>
      </c>
      <c r="AS525" s="1" t="s">
        <v>3608</v>
      </c>
      <c r="AT525" s="1" t="s">
        <v>1182</v>
      </c>
      <c r="AU525" s="1" t="s">
        <v>3591</v>
      </c>
      <c r="AV525" s="1" t="s">
        <v>3592</v>
      </c>
      <c r="AW525" s="4">
        <v>84</v>
      </c>
      <c r="AX525" s="3">
        <v>796.47685185185185</v>
      </c>
      <c r="AY525" s="6">
        <v>0.18072289156626506</v>
      </c>
      <c r="AZ525" s="6">
        <f t="shared" si="96"/>
        <v>0.18072289156626506</v>
      </c>
      <c r="BA525" s="6" t="str">
        <f t="shared" si="93"/>
        <v>Menor a 100%</v>
      </c>
      <c r="BB525" s="6">
        <v>1.5</v>
      </c>
      <c r="BC525" s="6">
        <f t="shared" si="97"/>
        <v>1.5</v>
      </c>
      <c r="BD525" s="6" t="str">
        <f t="shared" si="94"/>
        <v>Mayor a 100%</v>
      </c>
      <c r="BE525" s="6">
        <v>0.17857142857142858</v>
      </c>
      <c r="BF525" s="6">
        <f t="shared" si="92"/>
        <v>0.17857142857142858</v>
      </c>
      <c r="BG525" s="6" t="str">
        <f t="shared" si="95"/>
        <v>Menor a 100%</v>
      </c>
      <c r="BH525" s="2" t="s">
        <v>591</v>
      </c>
      <c r="BI525" s="2">
        <v>799.37623456790107</v>
      </c>
      <c r="BJ525" s="2">
        <v>959.25148148148128</v>
      </c>
      <c r="BK525" s="2">
        <v>1438.8772222222219</v>
      </c>
    </row>
    <row r="526" spans="1:63" ht="35.25" customHeight="1">
      <c r="A526" s="1">
        <v>11747</v>
      </c>
      <c r="B526" s="1">
        <v>20549</v>
      </c>
      <c r="C526" s="1" t="s">
        <v>193</v>
      </c>
      <c r="D526" s="1">
        <v>8</v>
      </c>
      <c r="E526" s="1" t="s">
        <v>722</v>
      </c>
      <c r="F526" s="1">
        <v>7963</v>
      </c>
      <c r="G526" s="1" t="s">
        <v>3221</v>
      </c>
      <c r="H526" s="1" t="s">
        <v>722</v>
      </c>
      <c r="I526" s="1" t="s">
        <v>3612</v>
      </c>
      <c r="J526" s="1">
        <v>70</v>
      </c>
      <c r="K526" s="1" t="s">
        <v>1439</v>
      </c>
      <c r="L526" s="1">
        <v>713</v>
      </c>
      <c r="M526" s="1" t="s">
        <v>3613</v>
      </c>
      <c r="N526" s="1" t="s">
        <v>532</v>
      </c>
      <c r="O526" s="1" t="s">
        <v>532</v>
      </c>
      <c r="P526" s="1" t="s">
        <v>533</v>
      </c>
      <c r="Q526" s="1" t="s">
        <v>533</v>
      </c>
      <c r="R526" s="1" t="s">
        <v>532</v>
      </c>
      <c r="S526" s="1" t="s">
        <v>533</v>
      </c>
      <c r="T526" s="1" t="s">
        <v>533</v>
      </c>
      <c r="U526" s="1" t="s">
        <v>533</v>
      </c>
      <c r="V526" s="1" t="s">
        <v>533</v>
      </c>
      <c r="W526" s="1" t="s">
        <v>532</v>
      </c>
      <c r="X526" s="1">
        <v>2009</v>
      </c>
      <c r="Y526" s="1" t="s">
        <v>534</v>
      </c>
      <c r="Z526" s="1">
        <v>1</v>
      </c>
      <c r="AA526" s="1">
        <v>2009</v>
      </c>
      <c r="AB526" s="5">
        <v>20</v>
      </c>
      <c r="AC526" s="1" t="s">
        <v>1653</v>
      </c>
      <c r="AD526" s="1">
        <v>10</v>
      </c>
      <c r="AE526" s="1">
        <v>10</v>
      </c>
      <c r="AF526" s="1">
        <v>35</v>
      </c>
      <c r="AG526" s="1" t="s">
        <v>3614</v>
      </c>
      <c r="AH526" s="1">
        <v>10</v>
      </c>
      <c r="AI526" s="1">
        <v>20</v>
      </c>
      <c r="AJ526" s="1">
        <v>1</v>
      </c>
      <c r="AK526" s="1">
        <v>28000</v>
      </c>
      <c r="AL526" s="4">
        <v>0.88787417554540837</v>
      </c>
      <c r="AM526" s="1">
        <v>1773576</v>
      </c>
      <c r="AN526" s="1" t="s">
        <v>3615</v>
      </c>
      <c r="AO526" s="1" t="s">
        <v>3616</v>
      </c>
      <c r="AP526" s="1">
        <v>4192</v>
      </c>
      <c r="AQ526" s="1">
        <v>30</v>
      </c>
      <c r="AR526" s="1" t="s">
        <v>532</v>
      </c>
      <c r="AS526" s="1" t="s">
        <v>3617</v>
      </c>
      <c r="AT526" s="1" t="s">
        <v>3618</v>
      </c>
      <c r="AU526" s="1" t="s">
        <v>3619</v>
      </c>
      <c r="AV526" s="1" t="s">
        <v>3620</v>
      </c>
      <c r="AW526" s="4">
        <v>30</v>
      </c>
      <c r="AX526" s="3">
        <v>50.693750000000001</v>
      </c>
      <c r="AY526" s="6">
        <v>2.9595805851513612E-2</v>
      </c>
      <c r="AZ526" s="6">
        <f t="shared" si="96"/>
        <v>2.9595805851513612E-2</v>
      </c>
      <c r="BA526" s="6" t="str">
        <f t="shared" si="93"/>
        <v>Menor a 100%</v>
      </c>
      <c r="BB526" s="6">
        <v>4.4393708777270419E-2</v>
      </c>
      <c r="BC526" s="6">
        <f t="shared" si="97"/>
        <v>4.4393708777270419E-2</v>
      </c>
      <c r="BD526" s="6" t="str">
        <f t="shared" si="94"/>
        <v>Menor a 100%</v>
      </c>
      <c r="BE526" s="6">
        <v>2.9595805851513612E-2</v>
      </c>
      <c r="BF526" s="6">
        <f t="shared" si="92"/>
        <v>2.9595805851513612E-2</v>
      </c>
      <c r="BG526" s="6" t="str">
        <f t="shared" si="95"/>
        <v>Menor a 100%</v>
      </c>
      <c r="BH526" s="2" t="s">
        <v>543</v>
      </c>
      <c r="BI526" s="2">
        <v>53.229166666666664</v>
      </c>
      <c r="BJ526" s="2">
        <v>63.874999999999993</v>
      </c>
      <c r="BK526" s="2">
        <v>95.812499999999986</v>
      </c>
    </row>
    <row r="527" spans="1:63" ht="35.25" customHeight="1">
      <c r="A527" s="1">
        <v>11787</v>
      </c>
      <c r="B527" s="1">
        <v>582</v>
      </c>
      <c r="C527" s="1" t="s">
        <v>192</v>
      </c>
      <c r="D527" s="1">
        <v>5</v>
      </c>
      <c r="E527" s="1" t="s">
        <v>446</v>
      </c>
      <c r="F527" s="1">
        <v>71330</v>
      </c>
      <c r="G527" s="1" t="s">
        <v>3621</v>
      </c>
      <c r="H527" s="1" t="s">
        <v>446</v>
      </c>
      <c r="I527" s="1" t="s">
        <v>3622</v>
      </c>
      <c r="J527" s="1">
        <v>5</v>
      </c>
      <c r="K527" s="1" t="s">
        <v>945</v>
      </c>
      <c r="L527" s="1">
        <v>847</v>
      </c>
      <c r="M527" s="1" t="s">
        <v>3623</v>
      </c>
      <c r="N527" s="1" t="s">
        <v>532</v>
      </c>
      <c r="O527" s="1" t="s">
        <v>533</v>
      </c>
      <c r="P527" s="1" t="s">
        <v>532</v>
      </c>
      <c r="Q527" s="1" t="s">
        <v>532</v>
      </c>
      <c r="R527" s="1" t="s">
        <v>532</v>
      </c>
      <c r="S527" s="1" t="s">
        <v>533</v>
      </c>
      <c r="T527" s="1" t="s">
        <v>533</v>
      </c>
      <c r="U527" s="1" t="s">
        <v>533</v>
      </c>
      <c r="V527" s="1" t="s">
        <v>533</v>
      </c>
      <c r="W527" s="1" t="s">
        <v>532</v>
      </c>
      <c r="X527" s="1">
        <v>2009</v>
      </c>
      <c r="Y527" s="1" t="s">
        <v>534</v>
      </c>
      <c r="Z527" s="1">
        <v>1</v>
      </c>
      <c r="AA527" s="1">
        <v>2012</v>
      </c>
      <c r="AB527" s="5">
        <v>500</v>
      </c>
      <c r="AC527" s="1" t="s">
        <v>3624</v>
      </c>
      <c r="AD527" s="1">
        <v>12</v>
      </c>
      <c r="AE527" s="1">
        <v>0</v>
      </c>
      <c r="AF527" s="1">
        <v>2550</v>
      </c>
      <c r="AG527" s="1" t="s">
        <v>2146</v>
      </c>
      <c r="AH527" s="1">
        <v>12</v>
      </c>
      <c r="AI527" s="1">
        <v>0</v>
      </c>
      <c r="AJ527" s="1">
        <v>1</v>
      </c>
      <c r="AK527" s="1">
        <v>878969</v>
      </c>
      <c r="AL527" s="4">
        <v>27.871924150177573</v>
      </c>
      <c r="AM527" s="1">
        <v>2489320</v>
      </c>
      <c r="AN527" s="1" t="s">
        <v>3625</v>
      </c>
      <c r="AO527" s="1" t="s">
        <v>3626</v>
      </c>
      <c r="AP527" s="1">
        <v>4835</v>
      </c>
      <c r="AQ527" s="1">
        <v>10</v>
      </c>
      <c r="AR527" s="1" t="s">
        <v>532</v>
      </c>
      <c r="AS527" s="1" t="s">
        <v>3627</v>
      </c>
      <c r="AT527" s="1" t="s">
        <v>1929</v>
      </c>
      <c r="AU527" s="1" t="s">
        <v>3628</v>
      </c>
      <c r="AV527" s="1" t="s">
        <v>3629</v>
      </c>
      <c r="AW527" s="4">
        <v>83</v>
      </c>
      <c r="AX527" s="3">
        <v>33.566743827160494</v>
      </c>
      <c r="AY527" s="6">
        <v>2.7871924150177572</v>
      </c>
      <c r="AZ527" s="6">
        <f t="shared" si="96"/>
        <v>2.7871924150177572</v>
      </c>
      <c r="BA527" s="6" t="str">
        <f t="shared" si="93"/>
        <v>Mayor a 100%</v>
      </c>
      <c r="BB527" s="6">
        <v>5.5743848300355149E-2</v>
      </c>
      <c r="BC527" s="6">
        <f t="shared" si="97"/>
        <v>5.5743848300355149E-2</v>
      </c>
      <c r="BD527" s="6" t="str">
        <f t="shared" si="94"/>
        <v>Menor a 100%</v>
      </c>
      <c r="BE527" s="6">
        <v>0.3358063150623804</v>
      </c>
      <c r="BF527" s="6">
        <f t="shared" si="92"/>
        <v>0.3358063150623804</v>
      </c>
      <c r="BG527" s="6" t="str">
        <f t="shared" si="95"/>
        <v>Menor a 100%</v>
      </c>
      <c r="BH527" s="2" t="s">
        <v>591</v>
      </c>
      <c r="BI527" s="2">
        <v>34.037422839506171</v>
      </c>
      <c r="BJ527" s="2">
        <v>40.844907407407405</v>
      </c>
      <c r="BK527" s="2">
        <v>61.267361111111107</v>
      </c>
    </row>
    <row r="528" spans="1:63" ht="35.25" customHeight="1">
      <c r="A528" s="1">
        <v>11867</v>
      </c>
      <c r="B528" s="1">
        <v>260</v>
      </c>
      <c r="C528" s="1" t="s">
        <v>191</v>
      </c>
      <c r="D528" s="1">
        <v>5</v>
      </c>
      <c r="E528" s="1" t="s">
        <v>446</v>
      </c>
      <c r="F528" s="1">
        <v>71745</v>
      </c>
      <c r="G528" s="1" t="s">
        <v>3630</v>
      </c>
      <c r="H528" s="1" t="s">
        <v>446</v>
      </c>
      <c r="I528" s="1" t="s">
        <v>3631</v>
      </c>
      <c r="J528" s="1">
        <v>52</v>
      </c>
      <c r="K528" s="1" t="s">
        <v>1004</v>
      </c>
      <c r="L528" s="1">
        <v>1</v>
      </c>
      <c r="M528" s="1" t="s">
        <v>3632</v>
      </c>
      <c r="N528" s="1" t="s">
        <v>532</v>
      </c>
      <c r="O528" s="1" t="s">
        <v>532</v>
      </c>
      <c r="P528" s="1" t="s">
        <v>533</v>
      </c>
      <c r="Q528" s="1" t="s">
        <v>532</v>
      </c>
      <c r="R528" s="1" t="s">
        <v>532</v>
      </c>
      <c r="S528" s="1" t="s">
        <v>533</v>
      </c>
      <c r="T528" s="1" t="s">
        <v>533</v>
      </c>
      <c r="U528" s="1" t="s">
        <v>532</v>
      </c>
      <c r="V528" s="1" t="s">
        <v>532</v>
      </c>
      <c r="W528" s="1" t="s">
        <v>532</v>
      </c>
      <c r="X528" s="1">
        <v>2009</v>
      </c>
      <c r="Y528" s="1" t="s">
        <v>534</v>
      </c>
      <c r="Z528" s="1">
        <v>1</v>
      </c>
      <c r="AA528" s="1">
        <v>2015</v>
      </c>
      <c r="AB528" s="5">
        <v>0</v>
      </c>
      <c r="AC528" s="1" t="s">
        <v>1552</v>
      </c>
      <c r="AD528" s="1">
        <v>0</v>
      </c>
      <c r="AE528" s="1">
        <v>0</v>
      </c>
      <c r="AF528" s="1">
        <v>0</v>
      </c>
      <c r="AG528" s="1" t="s">
        <v>1552</v>
      </c>
      <c r="AH528" s="1">
        <v>0</v>
      </c>
      <c r="AI528" s="1">
        <v>0</v>
      </c>
      <c r="AJ528" s="1">
        <v>1</v>
      </c>
      <c r="AK528" s="1">
        <v>13487098.9877124</v>
      </c>
      <c r="AL528" s="4">
        <v>427.67310336480216</v>
      </c>
      <c r="AM528" s="1">
        <v>3775514</v>
      </c>
      <c r="AN528" s="1" t="s">
        <v>3633</v>
      </c>
      <c r="AO528" s="1" t="s">
        <v>3634</v>
      </c>
      <c r="AP528" s="1">
        <v>6093</v>
      </c>
      <c r="AQ528" s="1">
        <v>0</v>
      </c>
      <c r="AR528" s="1" t="s">
        <v>532</v>
      </c>
      <c r="AS528" s="1" t="s">
        <v>3635</v>
      </c>
      <c r="AT528" s="1" t="s">
        <v>1011</v>
      </c>
      <c r="AU528" s="1" t="s">
        <v>3636</v>
      </c>
      <c r="AV528" s="1" t="s">
        <v>3637</v>
      </c>
      <c r="AW528" s="4">
        <v>650</v>
      </c>
      <c r="AX528" s="3">
        <v>789.98456790123441</v>
      </c>
      <c r="AY528" s="6" t="s">
        <v>217</v>
      </c>
      <c r="AZ528" s="6" t="str">
        <f t="shared" si="96"/>
        <v/>
      </c>
      <c r="BA528" s="6" t="str">
        <f t="shared" si="93"/>
        <v>Mayor a 100%</v>
      </c>
      <c r="BB528" s="6" t="s">
        <v>217</v>
      </c>
      <c r="BC528" s="6" t="str">
        <f t="shared" si="97"/>
        <v/>
      </c>
      <c r="BD528" s="6" t="str">
        <f t="shared" si="94"/>
        <v>Mayor a 100%</v>
      </c>
      <c r="BE528" s="6">
        <v>0.65795862056123411</v>
      </c>
      <c r="BF528" s="6">
        <f t="shared" si="92"/>
        <v>0.65795862056123411</v>
      </c>
      <c r="BG528" s="6" t="str">
        <f t="shared" si="95"/>
        <v>Menor a 100%</v>
      </c>
      <c r="BH528" s="2" t="s">
        <v>591</v>
      </c>
      <c r="BI528" s="2">
        <v>801.76141975308633</v>
      </c>
      <c r="BJ528" s="2">
        <v>962.11370370370355</v>
      </c>
      <c r="BK528" s="2">
        <v>1443.1705555555554</v>
      </c>
    </row>
    <row r="529" spans="1:63" ht="35.25" customHeight="1">
      <c r="A529" s="1">
        <v>11868</v>
      </c>
      <c r="B529" s="1">
        <v>260</v>
      </c>
      <c r="C529" s="1" t="s">
        <v>191</v>
      </c>
      <c r="D529" s="1">
        <v>6</v>
      </c>
      <c r="E529" s="1" t="s">
        <v>0</v>
      </c>
      <c r="F529" s="1">
        <v>71746</v>
      </c>
      <c r="G529" s="1" t="s">
        <v>3638</v>
      </c>
      <c r="H529" s="1" t="s">
        <v>0</v>
      </c>
      <c r="I529" s="1" t="s">
        <v>3631</v>
      </c>
      <c r="J529" s="1">
        <v>52</v>
      </c>
      <c r="K529" s="1" t="s">
        <v>1004</v>
      </c>
      <c r="L529" s="1">
        <v>1</v>
      </c>
      <c r="M529" s="1" t="s">
        <v>3632</v>
      </c>
      <c r="N529" s="1" t="s">
        <v>532</v>
      </c>
      <c r="O529" s="1" t="s">
        <v>533</v>
      </c>
      <c r="P529" s="1" t="s">
        <v>533</v>
      </c>
      <c r="Q529" s="1" t="s">
        <v>533</v>
      </c>
      <c r="R529" s="1" t="s">
        <v>532</v>
      </c>
      <c r="S529" s="1" t="s">
        <v>533</v>
      </c>
      <c r="T529" s="1" t="s">
        <v>533</v>
      </c>
      <c r="U529" s="1" t="s">
        <v>533</v>
      </c>
      <c r="V529" s="1" t="s">
        <v>533</v>
      </c>
      <c r="W529" s="1" t="s">
        <v>532</v>
      </c>
      <c r="X529" s="1">
        <v>2009</v>
      </c>
      <c r="Y529" s="1" t="s">
        <v>534</v>
      </c>
      <c r="Z529" s="1">
        <v>1</v>
      </c>
      <c r="AA529" s="1">
        <v>2015</v>
      </c>
      <c r="AB529" s="5">
        <v>0</v>
      </c>
      <c r="AC529" s="1" t="s">
        <v>1552</v>
      </c>
      <c r="AD529" s="1">
        <v>0</v>
      </c>
      <c r="AE529" s="1">
        <v>0</v>
      </c>
      <c r="AF529" s="1">
        <v>0</v>
      </c>
      <c r="AG529" s="1" t="s">
        <v>1552</v>
      </c>
      <c r="AH529" s="1">
        <v>0</v>
      </c>
      <c r="AI529" s="1">
        <v>0</v>
      </c>
      <c r="AJ529" s="1">
        <v>2</v>
      </c>
      <c r="AK529" s="1">
        <v>0</v>
      </c>
      <c r="AL529" s="4">
        <v>0</v>
      </c>
      <c r="AM529" s="1">
        <v>3775514</v>
      </c>
      <c r="AN529" s="1" t="s">
        <v>3633</v>
      </c>
      <c r="AO529" s="1" t="s">
        <v>3634</v>
      </c>
      <c r="AP529" s="1">
        <v>6093</v>
      </c>
      <c r="AQ529" s="1">
        <v>0</v>
      </c>
      <c r="AR529" s="1" t="s">
        <v>532</v>
      </c>
      <c r="AS529" s="1" t="s">
        <v>3639</v>
      </c>
      <c r="AT529" s="1" t="s">
        <v>1011</v>
      </c>
      <c r="AU529" s="1" t="s">
        <v>3636</v>
      </c>
      <c r="AV529" s="1" t="s">
        <v>3637</v>
      </c>
      <c r="AW529" s="4">
        <v>80</v>
      </c>
      <c r="AX529" s="3">
        <v>789.98456790123441</v>
      </c>
      <c r="AY529" s="6" t="s">
        <v>217</v>
      </c>
      <c r="AZ529" s="6" t="str">
        <f t="shared" si="96"/>
        <v/>
      </c>
      <c r="BA529" s="6" t="str">
        <f t="shared" si="93"/>
        <v>Mayor a 100%</v>
      </c>
      <c r="BB529" s="6" t="s">
        <v>217</v>
      </c>
      <c r="BC529" s="6" t="str">
        <f t="shared" si="97"/>
        <v/>
      </c>
      <c r="BD529" s="6" t="str">
        <f t="shared" si="94"/>
        <v>Mayor a 100%</v>
      </c>
      <c r="BE529" s="6">
        <v>0</v>
      </c>
      <c r="BF529" s="6">
        <f t="shared" si="92"/>
        <v>0</v>
      </c>
      <c r="BG529" s="6" t="str">
        <f t="shared" si="95"/>
        <v>Menor a 100%</v>
      </c>
      <c r="BH529" s="2" t="s">
        <v>591</v>
      </c>
      <c r="BI529" s="2">
        <v>801.76141975308633</v>
      </c>
      <c r="BJ529" s="2">
        <v>962.11370370370355</v>
      </c>
      <c r="BK529" s="2">
        <v>1443.1705555555554</v>
      </c>
    </row>
    <row r="530" spans="1:63" ht="35.25" customHeight="1">
      <c r="A530" s="1">
        <v>11869</v>
      </c>
      <c r="B530" s="1">
        <v>260</v>
      </c>
      <c r="C530" s="1" t="s">
        <v>191</v>
      </c>
      <c r="D530" s="1">
        <v>6</v>
      </c>
      <c r="E530" s="1" t="s">
        <v>0</v>
      </c>
      <c r="F530" s="1">
        <v>71744</v>
      </c>
      <c r="G530" s="1" t="s">
        <v>3640</v>
      </c>
      <c r="H530" s="1" t="s">
        <v>0</v>
      </c>
      <c r="I530" s="1" t="s">
        <v>3631</v>
      </c>
      <c r="J530" s="1">
        <v>52</v>
      </c>
      <c r="K530" s="1" t="s">
        <v>1004</v>
      </c>
      <c r="L530" s="1">
        <v>1</v>
      </c>
      <c r="M530" s="1" t="s">
        <v>3632</v>
      </c>
      <c r="N530" s="1" t="s">
        <v>532</v>
      </c>
      <c r="O530" s="1" t="s">
        <v>533</v>
      </c>
      <c r="P530" s="1" t="s">
        <v>533</v>
      </c>
      <c r="Q530" s="1" t="s">
        <v>533</v>
      </c>
      <c r="R530" s="1" t="s">
        <v>532</v>
      </c>
      <c r="S530" s="1" t="s">
        <v>533</v>
      </c>
      <c r="T530" s="1" t="s">
        <v>533</v>
      </c>
      <c r="U530" s="1" t="s">
        <v>532</v>
      </c>
      <c r="V530" s="1" t="s">
        <v>532</v>
      </c>
      <c r="W530" s="1" t="s">
        <v>532</v>
      </c>
      <c r="X530" s="1">
        <v>2009</v>
      </c>
      <c r="Y530" s="1" t="s">
        <v>534</v>
      </c>
      <c r="Z530" s="1">
        <v>1</v>
      </c>
      <c r="AA530" s="1">
        <v>2015</v>
      </c>
      <c r="AB530" s="5">
        <v>70</v>
      </c>
      <c r="AC530" s="1" t="s">
        <v>3641</v>
      </c>
      <c r="AD530" s="1">
        <v>9</v>
      </c>
      <c r="AE530" s="1">
        <v>0</v>
      </c>
      <c r="AF530" s="1">
        <v>651</v>
      </c>
      <c r="AG530" s="1" t="s">
        <v>3642</v>
      </c>
      <c r="AH530" s="1">
        <v>9</v>
      </c>
      <c r="AI530" s="1">
        <v>0</v>
      </c>
      <c r="AJ530" s="1">
        <v>1</v>
      </c>
      <c r="AK530" s="1">
        <v>1777012.9256225</v>
      </c>
      <c r="AL530" s="4">
        <v>56.348710223950405</v>
      </c>
      <c r="AM530" s="1">
        <v>3775514</v>
      </c>
      <c r="AN530" s="1" t="s">
        <v>3633</v>
      </c>
      <c r="AO530" s="1" t="s">
        <v>3634</v>
      </c>
      <c r="AP530" s="1">
        <v>6093</v>
      </c>
      <c r="AQ530" s="1">
        <v>203</v>
      </c>
      <c r="AR530" s="1" t="s">
        <v>532</v>
      </c>
      <c r="AS530" s="1" t="s">
        <v>3643</v>
      </c>
      <c r="AT530" s="1" t="s">
        <v>1011</v>
      </c>
      <c r="AU530" s="1" t="s">
        <v>3636</v>
      </c>
      <c r="AV530" s="1" t="s">
        <v>3637</v>
      </c>
      <c r="AW530" s="4">
        <v>120</v>
      </c>
      <c r="AX530" s="3">
        <v>789.98456790123441</v>
      </c>
      <c r="AY530" s="6">
        <v>0.27757985331995272</v>
      </c>
      <c r="AZ530" s="6">
        <f t="shared" si="96"/>
        <v>0.27757985331995272</v>
      </c>
      <c r="BA530" s="6" t="str">
        <f t="shared" si="93"/>
        <v>Menor a 100%</v>
      </c>
      <c r="BB530" s="6">
        <v>0.80498157462786291</v>
      </c>
      <c r="BC530" s="6">
        <f t="shared" si="97"/>
        <v>0.80498157462786291</v>
      </c>
      <c r="BD530" s="6" t="str">
        <f t="shared" si="94"/>
        <v>Menor a 100%</v>
      </c>
      <c r="BE530" s="6">
        <v>0.46957258519958672</v>
      </c>
      <c r="BF530" s="6">
        <f t="shared" si="92"/>
        <v>0.46957258519958672</v>
      </c>
      <c r="BG530" s="6" t="str">
        <f t="shared" si="95"/>
        <v>Menor a 100%</v>
      </c>
      <c r="BH530" s="2" t="s">
        <v>591</v>
      </c>
      <c r="BI530" s="2">
        <v>801.76141975308633</v>
      </c>
      <c r="BJ530" s="2">
        <v>962.11370370370355</v>
      </c>
      <c r="BK530" s="2">
        <v>1443.1705555555554</v>
      </c>
    </row>
    <row r="531" spans="1:63" ht="35.25" customHeight="1">
      <c r="A531" s="1">
        <v>11870</v>
      </c>
      <c r="B531" s="1">
        <v>260</v>
      </c>
      <c r="C531" s="1" t="s">
        <v>191</v>
      </c>
      <c r="D531" s="1">
        <v>6</v>
      </c>
      <c r="E531" s="1" t="s">
        <v>0</v>
      </c>
      <c r="F531" s="1">
        <v>71743</v>
      </c>
      <c r="G531" s="1" t="s">
        <v>3644</v>
      </c>
      <c r="H531" s="1" t="s">
        <v>0</v>
      </c>
      <c r="I531" s="1" t="s">
        <v>3631</v>
      </c>
      <c r="J531" s="1">
        <v>52</v>
      </c>
      <c r="K531" s="1" t="s">
        <v>1004</v>
      </c>
      <c r="L531" s="1">
        <v>1</v>
      </c>
      <c r="M531" s="1" t="s">
        <v>3632</v>
      </c>
      <c r="N531" s="1" t="s">
        <v>532</v>
      </c>
      <c r="O531" s="1" t="s">
        <v>533</v>
      </c>
      <c r="P531" s="1" t="s">
        <v>533</v>
      </c>
      <c r="Q531" s="1" t="s">
        <v>533</v>
      </c>
      <c r="R531" s="1" t="s">
        <v>532</v>
      </c>
      <c r="S531" s="1" t="s">
        <v>533</v>
      </c>
      <c r="T531" s="1" t="s">
        <v>533</v>
      </c>
      <c r="U531" s="1" t="s">
        <v>532</v>
      </c>
      <c r="V531" s="1" t="s">
        <v>532</v>
      </c>
      <c r="W531" s="1" t="s">
        <v>532</v>
      </c>
      <c r="X531" s="1">
        <v>2009</v>
      </c>
      <c r="Y531" s="1" t="s">
        <v>534</v>
      </c>
      <c r="Z531" s="1">
        <v>1</v>
      </c>
      <c r="AA531" s="1">
        <v>2015</v>
      </c>
      <c r="AB531" s="5">
        <v>16</v>
      </c>
      <c r="AC531" s="1" t="s">
        <v>2789</v>
      </c>
      <c r="AD531" s="1">
        <v>9</v>
      </c>
      <c r="AE531" s="1">
        <v>0</v>
      </c>
      <c r="AF531" s="1">
        <v>192</v>
      </c>
      <c r="AG531" s="1" t="s">
        <v>3645</v>
      </c>
      <c r="AH531" s="1">
        <v>9</v>
      </c>
      <c r="AI531" s="1">
        <v>0</v>
      </c>
      <c r="AJ531" s="1">
        <v>1</v>
      </c>
      <c r="AK531" s="1">
        <v>2827478.0663683</v>
      </c>
      <c r="AL531" s="4">
        <v>89.658741323195713</v>
      </c>
      <c r="AM531" s="1">
        <v>3775514</v>
      </c>
      <c r="AN531" s="1" t="s">
        <v>3633</v>
      </c>
      <c r="AO531" s="1" t="s">
        <v>3634</v>
      </c>
      <c r="AP531" s="1">
        <v>6093</v>
      </c>
      <c r="AQ531" s="1">
        <v>36</v>
      </c>
      <c r="AR531" s="1" t="s">
        <v>532</v>
      </c>
      <c r="AS531" s="1" t="s">
        <v>3646</v>
      </c>
      <c r="AT531" s="1" t="s">
        <v>1011</v>
      </c>
      <c r="AU531" s="1" t="s">
        <v>3636</v>
      </c>
      <c r="AV531" s="1" t="s">
        <v>3637</v>
      </c>
      <c r="AW531" s="4">
        <v>98.97</v>
      </c>
      <c r="AX531" s="3">
        <v>789.98456790123441</v>
      </c>
      <c r="AY531" s="6">
        <v>2.4905205923109919</v>
      </c>
      <c r="AZ531" s="6">
        <f t="shared" si="96"/>
        <v>2.4905205923109919</v>
      </c>
      <c r="BA531" s="6" t="str">
        <f t="shared" si="93"/>
        <v>Mayor a 100%</v>
      </c>
      <c r="BB531" s="6">
        <v>5.6036713326997321</v>
      </c>
      <c r="BC531" s="6">
        <f t="shared" si="97"/>
        <v>5.6036713326997321</v>
      </c>
      <c r="BD531" s="6" t="str">
        <f t="shared" si="94"/>
        <v>Mayor a 100%</v>
      </c>
      <c r="BE531" s="6">
        <v>0.90591837246838147</v>
      </c>
      <c r="BF531" s="6">
        <f t="shared" si="92"/>
        <v>0.90591837246838147</v>
      </c>
      <c r="BG531" s="6" t="str">
        <f t="shared" si="95"/>
        <v>Menor a 100%</v>
      </c>
      <c r="BH531" s="2" t="s">
        <v>591</v>
      </c>
      <c r="BI531" s="2">
        <v>801.76141975308633</v>
      </c>
      <c r="BJ531" s="2">
        <v>962.11370370370355</v>
      </c>
      <c r="BK531" s="2">
        <v>1443.1705555555554</v>
      </c>
    </row>
    <row r="532" spans="1:63" ht="35.25" customHeight="1">
      <c r="A532" s="1">
        <v>11871</v>
      </c>
      <c r="B532" s="1">
        <v>260</v>
      </c>
      <c r="C532" s="1" t="s">
        <v>191</v>
      </c>
      <c r="D532" s="1">
        <v>5</v>
      </c>
      <c r="E532" s="1" t="s">
        <v>446</v>
      </c>
      <c r="F532" s="1">
        <v>71747</v>
      </c>
      <c r="G532" s="1" t="s">
        <v>3647</v>
      </c>
      <c r="H532" s="1" t="s">
        <v>446</v>
      </c>
      <c r="I532" s="1" t="s">
        <v>3631</v>
      </c>
      <c r="J532" s="1">
        <v>52</v>
      </c>
      <c r="K532" s="1" t="s">
        <v>1004</v>
      </c>
      <c r="L532" s="1">
        <v>1</v>
      </c>
      <c r="M532" s="1" t="s">
        <v>3632</v>
      </c>
      <c r="N532" s="1" t="s">
        <v>532</v>
      </c>
      <c r="O532" s="1" t="s">
        <v>533</v>
      </c>
      <c r="P532" s="1" t="s">
        <v>533</v>
      </c>
      <c r="Q532" s="1" t="s">
        <v>532</v>
      </c>
      <c r="R532" s="1" t="s">
        <v>532</v>
      </c>
      <c r="S532" s="1" t="s">
        <v>533</v>
      </c>
      <c r="T532" s="1" t="s">
        <v>532</v>
      </c>
      <c r="U532" s="1" t="s">
        <v>532</v>
      </c>
      <c r="V532" s="1" t="s">
        <v>532</v>
      </c>
      <c r="W532" s="1" t="s">
        <v>532</v>
      </c>
      <c r="X532" s="1">
        <v>2009</v>
      </c>
      <c r="Y532" s="1" t="s">
        <v>534</v>
      </c>
      <c r="Z532" s="1">
        <v>1</v>
      </c>
      <c r="AA532" s="1">
        <v>2015</v>
      </c>
      <c r="AB532" s="5">
        <v>478</v>
      </c>
      <c r="AC532" s="1" t="s">
        <v>3648</v>
      </c>
      <c r="AD532" s="1">
        <v>9</v>
      </c>
      <c r="AE532" s="1">
        <v>0</v>
      </c>
      <c r="AF532" s="1">
        <v>2736</v>
      </c>
      <c r="AG532" s="1" t="s">
        <v>3645</v>
      </c>
      <c r="AH532" s="1">
        <v>9</v>
      </c>
      <c r="AI532" s="1">
        <v>0</v>
      </c>
      <c r="AJ532" s="1">
        <v>1</v>
      </c>
      <c r="AK532" s="1">
        <v>94278.816000000006</v>
      </c>
      <c r="AL532" s="4">
        <v>2.9895616438356165</v>
      </c>
      <c r="AM532" s="1">
        <v>3775514</v>
      </c>
      <c r="AN532" s="1" t="s">
        <v>3633</v>
      </c>
      <c r="AO532" s="1" t="s">
        <v>3634</v>
      </c>
      <c r="AP532" s="1">
        <v>6093</v>
      </c>
      <c r="AQ532" s="1">
        <v>1161</v>
      </c>
      <c r="AR532" s="1" t="s">
        <v>532</v>
      </c>
      <c r="AS532" s="1" t="s">
        <v>3649</v>
      </c>
      <c r="AT532" s="1" t="s">
        <v>1011</v>
      </c>
      <c r="AU532" s="1" t="s">
        <v>3650</v>
      </c>
      <c r="AV532" s="1" t="s">
        <v>999</v>
      </c>
      <c r="AW532" s="4">
        <v>385</v>
      </c>
      <c r="AX532" s="3">
        <v>789.98456790123441</v>
      </c>
      <c r="AY532" s="17">
        <v>2.5749884959824433E-3</v>
      </c>
      <c r="AZ532" s="17" t="s">
        <v>5091</v>
      </c>
      <c r="BA532" s="6" t="str">
        <f t="shared" si="93"/>
        <v>No Disponible</v>
      </c>
      <c r="BB532" s="6">
        <v>6.2543130624176076E-3</v>
      </c>
      <c r="BC532" s="6">
        <f t="shared" si="97"/>
        <v>6.2543130624176076E-3</v>
      </c>
      <c r="BD532" s="6" t="str">
        <f t="shared" si="94"/>
        <v>Menor a 100%</v>
      </c>
      <c r="BE532" s="6">
        <v>7.7650951787938093E-3</v>
      </c>
      <c r="BF532" s="6">
        <f t="shared" si="92"/>
        <v>7.7650951787938093E-3</v>
      </c>
      <c r="BG532" s="6" t="str">
        <f t="shared" si="95"/>
        <v>Menor a 100%</v>
      </c>
      <c r="BH532" s="2" t="s">
        <v>591</v>
      </c>
      <c r="BI532" s="2">
        <v>801.76141975308633</v>
      </c>
      <c r="BJ532" s="2">
        <v>962.11370370370355</v>
      </c>
      <c r="BK532" s="2">
        <v>1443.1705555555554</v>
      </c>
    </row>
    <row r="533" spans="1:63" ht="35.25" customHeight="1">
      <c r="A533" s="1">
        <v>11887</v>
      </c>
      <c r="B533" s="1">
        <v>641</v>
      </c>
      <c r="C533" s="1" t="s">
        <v>190</v>
      </c>
      <c r="D533" s="1">
        <v>6</v>
      </c>
      <c r="E533" s="1" t="s">
        <v>0</v>
      </c>
      <c r="F533" s="1">
        <v>71696</v>
      </c>
      <c r="G533" s="1" t="s">
        <v>3651</v>
      </c>
      <c r="H533" s="1" t="s">
        <v>0</v>
      </c>
      <c r="I533" s="1" t="s">
        <v>3652</v>
      </c>
      <c r="J533" s="1">
        <v>85</v>
      </c>
      <c r="K533" s="1" t="s">
        <v>725</v>
      </c>
      <c r="L533" s="1">
        <v>410</v>
      </c>
      <c r="M533" s="1" t="s">
        <v>3653</v>
      </c>
      <c r="N533" s="1" t="s">
        <v>532</v>
      </c>
      <c r="O533" s="1" t="s">
        <v>533</v>
      </c>
      <c r="P533" s="1" t="s">
        <v>533</v>
      </c>
      <c r="Q533" s="1" t="s">
        <v>533</v>
      </c>
      <c r="R533" s="1" t="s">
        <v>532</v>
      </c>
      <c r="S533" s="1" t="s">
        <v>533</v>
      </c>
      <c r="T533" s="1" t="s">
        <v>533</v>
      </c>
      <c r="U533" s="1" t="s">
        <v>533</v>
      </c>
      <c r="V533" s="1" t="s">
        <v>533</v>
      </c>
      <c r="W533" s="1" t="s">
        <v>533</v>
      </c>
      <c r="X533" s="1">
        <v>2009</v>
      </c>
      <c r="Y533" s="1" t="s">
        <v>534</v>
      </c>
      <c r="Z533" s="1">
        <v>1</v>
      </c>
      <c r="AA533" s="1">
        <v>2009</v>
      </c>
      <c r="AB533" s="5">
        <v>59.41</v>
      </c>
      <c r="AC533" s="1" t="s">
        <v>3654</v>
      </c>
      <c r="AD533" s="1">
        <v>24</v>
      </c>
      <c r="AE533" s="1">
        <v>1</v>
      </c>
      <c r="AF533" s="1">
        <v>59.41</v>
      </c>
      <c r="AG533" s="1" t="s">
        <v>3654</v>
      </c>
      <c r="AH533" s="1">
        <v>24</v>
      </c>
      <c r="AI533" s="1">
        <v>1</v>
      </c>
      <c r="AJ533" s="1">
        <v>1</v>
      </c>
      <c r="AK533" s="1">
        <v>10000</v>
      </c>
      <c r="AL533" s="4">
        <v>0.31709791983764585</v>
      </c>
      <c r="AM533" s="1">
        <v>1788456</v>
      </c>
      <c r="AN533" s="1" t="s">
        <v>3655</v>
      </c>
      <c r="AO533" s="1" t="s">
        <v>3656</v>
      </c>
      <c r="AP533" s="1">
        <v>5729</v>
      </c>
      <c r="AQ533" s="1">
        <v>59.41</v>
      </c>
      <c r="AR533" s="1" t="e">
        <v>#N/A</v>
      </c>
      <c r="AS533" s="1" t="e">
        <v>#N/A</v>
      </c>
      <c r="AT533" s="1" t="e">
        <v>#N/A</v>
      </c>
      <c r="AU533" s="1" t="e">
        <v>#N/A</v>
      </c>
      <c r="AV533" s="1" t="e">
        <v>#N/A</v>
      </c>
      <c r="AW533" s="4" t="e">
        <v>#N/A</v>
      </c>
      <c r="AX533" s="3">
        <v>30.772916666666667</v>
      </c>
      <c r="AY533" s="6">
        <v>5.3374502581660637E-3</v>
      </c>
      <c r="AZ533" s="6">
        <f>AY533</f>
        <v>5.3374502581660637E-3</v>
      </c>
      <c r="BA533" s="6" t="str">
        <f t="shared" si="93"/>
        <v>Menor a 100%</v>
      </c>
      <c r="BB533" s="6">
        <v>5.3374502581660637E-3</v>
      </c>
      <c r="BC533" s="6">
        <f t="shared" si="97"/>
        <v>5.3374502581660637E-3</v>
      </c>
      <c r="BD533" s="6" t="str">
        <f t="shared" si="94"/>
        <v>Menor a 100%</v>
      </c>
      <c r="BE533" s="6" t="s">
        <v>217</v>
      </c>
      <c r="BF533" s="6" t="str">
        <f t="shared" si="92"/>
        <v/>
      </c>
      <c r="BG533" s="6" t="str">
        <f t="shared" si="95"/>
        <v>Mayor a 100%</v>
      </c>
      <c r="BH533" s="2" t="s">
        <v>543</v>
      </c>
      <c r="BI533" s="2">
        <v>31.735416666666666</v>
      </c>
      <c r="BJ533" s="2">
        <v>38.082499999999996</v>
      </c>
      <c r="BK533" s="2">
        <v>57.123749999999994</v>
      </c>
    </row>
    <row r="534" spans="1:63" ht="35.25" customHeight="1">
      <c r="A534" s="1">
        <v>11888</v>
      </c>
      <c r="B534" s="1">
        <v>641</v>
      </c>
      <c r="C534" s="1" t="s">
        <v>190</v>
      </c>
      <c r="D534" s="1">
        <v>5</v>
      </c>
      <c r="E534" s="1" t="s">
        <v>446</v>
      </c>
      <c r="F534" s="1">
        <v>9696</v>
      </c>
      <c r="G534" s="1" t="s">
        <v>3657</v>
      </c>
      <c r="H534" s="1" t="s">
        <v>446</v>
      </c>
      <c r="I534" s="1" t="s">
        <v>3652</v>
      </c>
      <c r="J534" s="1">
        <v>85</v>
      </c>
      <c r="K534" s="1" t="s">
        <v>725</v>
      </c>
      <c r="L534" s="1">
        <v>410</v>
      </c>
      <c r="M534" s="1" t="s">
        <v>3653</v>
      </c>
      <c r="N534" s="1" t="s">
        <v>532</v>
      </c>
      <c r="O534" s="1" t="s">
        <v>533</v>
      </c>
      <c r="P534" s="1" t="s">
        <v>533</v>
      </c>
      <c r="Q534" s="1" t="s">
        <v>533</v>
      </c>
      <c r="R534" s="1" t="s">
        <v>532</v>
      </c>
      <c r="S534" s="1" t="s">
        <v>533</v>
      </c>
      <c r="T534" s="1" t="s">
        <v>533</v>
      </c>
      <c r="U534" s="1" t="s">
        <v>533</v>
      </c>
      <c r="V534" s="1" t="s">
        <v>533</v>
      </c>
      <c r="W534" s="1" t="s">
        <v>533</v>
      </c>
      <c r="X534" s="1">
        <v>2009</v>
      </c>
      <c r="Y534" s="1" t="s">
        <v>534</v>
      </c>
      <c r="Z534" s="1">
        <v>1</v>
      </c>
      <c r="AA534" s="1">
        <v>2009</v>
      </c>
      <c r="AB534" s="5">
        <v>59.41</v>
      </c>
      <c r="AC534" s="1" t="s">
        <v>3654</v>
      </c>
      <c r="AD534" s="1">
        <v>24</v>
      </c>
      <c r="AE534" s="1">
        <v>1</v>
      </c>
      <c r="AF534" s="1">
        <v>59.41</v>
      </c>
      <c r="AG534" s="1" t="s">
        <v>3654</v>
      </c>
      <c r="AH534" s="1">
        <v>24</v>
      </c>
      <c r="AI534" s="1">
        <v>1</v>
      </c>
      <c r="AJ534" s="1">
        <v>1</v>
      </c>
      <c r="AK534" s="1">
        <v>10000</v>
      </c>
      <c r="AL534" s="4">
        <v>0.31709791983764585</v>
      </c>
      <c r="AM534" s="1">
        <v>1788456</v>
      </c>
      <c r="AN534" s="1" t="s">
        <v>3655</v>
      </c>
      <c r="AO534" s="1" t="s">
        <v>3656</v>
      </c>
      <c r="AP534" s="1">
        <v>5729</v>
      </c>
      <c r="AQ534" s="1">
        <v>59.41</v>
      </c>
      <c r="AR534" s="1" t="e">
        <v>#N/A</v>
      </c>
      <c r="AS534" s="1" t="e">
        <v>#N/A</v>
      </c>
      <c r="AT534" s="1" t="e">
        <v>#N/A</v>
      </c>
      <c r="AU534" s="1" t="e">
        <v>#N/A</v>
      </c>
      <c r="AV534" s="1" t="e">
        <v>#N/A</v>
      </c>
      <c r="AW534" s="4" t="e">
        <v>#N/A</v>
      </c>
      <c r="AX534" s="3">
        <v>30.772916666666667</v>
      </c>
      <c r="AY534" s="6">
        <v>5.3374502581660637E-3</v>
      </c>
      <c r="AZ534" s="6">
        <f>AY534</f>
        <v>5.3374502581660637E-3</v>
      </c>
      <c r="BA534" s="6" t="str">
        <f t="shared" si="93"/>
        <v>Menor a 100%</v>
      </c>
      <c r="BB534" s="6">
        <v>5.3374502581660637E-3</v>
      </c>
      <c r="BC534" s="6">
        <f t="shared" si="97"/>
        <v>5.3374502581660637E-3</v>
      </c>
      <c r="BD534" s="6" t="str">
        <f t="shared" si="94"/>
        <v>Menor a 100%</v>
      </c>
      <c r="BE534" s="6" t="s">
        <v>217</v>
      </c>
      <c r="BF534" s="6" t="str">
        <f t="shared" si="92"/>
        <v/>
      </c>
      <c r="BG534" s="6" t="str">
        <f t="shared" si="95"/>
        <v>Mayor a 100%</v>
      </c>
      <c r="BH534" s="2" t="s">
        <v>543</v>
      </c>
      <c r="BI534" s="2">
        <v>31.735416666666666</v>
      </c>
      <c r="BJ534" s="2">
        <v>38.082499999999996</v>
      </c>
      <c r="BK534" s="2">
        <v>57.123749999999994</v>
      </c>
    </row>
    <row r="535" spans="1:63" ht="35.25" customHeight="1">
      <c r="A535" s="1">
        <v>11927</v>
      </c>
      <c r="B535" s="1">
        <v>23111</v>
      </c>
      <c r="C535" s="1" t="s">
        <v>189</v>
      </c>
      <c r="D535" s="1">
        <v>4</v>
      </c>
      <c r="E535" s="1" t="s">
        <v>2505</v>
      </c>
      <c r="F535" s="1">
        <v>71572</v>
      </c>
      <c r="G535" s="1" t="s">
        <v>3658</v>
      </c>
      <c r="H535" s="1" t="s">
        <v>2505</v>
      </c>
      <c r="I535" s="1" t="s">
        <v>3659</v>
      </c>
      <c r="J535" s="1">
        <v>15</v>
      </c>
      <c r="K535" s="1" t="s">
        <v>828</v>
      </c>
      <c r="L535" s="1">
        <v>455</v>
      </c>
      <c r="M535" s="1" t="s">
        <v>2777</v>
      </c>
      <c r="N535" s="1" t="s">
        <v>532</v>
      </c>
      <c r="O535" s="1" t="s">
        <v>533</v>
      </c>
      <c r="P535" s="1" t="s">
        <v>533</v>
      </c>
      <c r="Q535" s="1" t="s">
        <v>533</v>
      </c>
      <c r="R535" s="1" t="s">
        <v>533</v>
      </c>
      <c r="S535" s="1" t="s">
        <v>532</v>
      </c>
      <c r="T535" s="1" t="s">
        <v>533</v>
      </c>
      <c r="U535" s="1" t="s">
        <v>533</v>
      </c>
      <c r="V535" s="1" t="s">
        <v>533</v>
      </c>
      <c r="W535" s="1" t="s">
        <v>532</v>
      </c>
      <c r="X535" s="1">
        <v>2010</v>
      </c>
      <c r="Y535" s="1" t="s">
        <v>534</v>
      </c>
      <c r="Z535" s="1">
        <v>1</v>
      </c>
      <c r="AA535" s="1">
        <v>2012</v>
      </c>
      <c r="AB535" s="5">
        <v>7</v>
      </c>
      <c r="AC535" s="1" t="s">
        <v>605</v>
      </c>
      <c r="AD535" s="1">
        <v>12</v>
      </c>
      <c r="AE535" s="1">
        <v>0</v>
      </c>
      <c r="AF535" s="1">
        <v>60</v>
      </c>
      <c r="AG535" s="1" t="s">
        <v>3660</v>
      </c>
      <c r="AH535" s="1">
        <v>12</v>
      </c>
      <c r="AI535" s="1">
        <v>0</v>
      </c>
      <c r="AJ535" s="1">
        <v>1</v>
      </c>
      <c r="AK535" s="1">
        <v>644160</v>
      </c>
      <c r="AL535" s="4">
        <v>20.426179604261797</v>
      </c>
      <c r="AM535" s="1">
        <v>2489722</v>
      </c>
      <c r="AN535" s="1" t="s">
        <v>3661</v>
      </c>
      <c r="AO535" s="1" t="s">
        <v>2703</v>
      </c>
      <c r="AP535" s="1">
        <v>4771</v>
      </c>
      <c r="AQ535" s="1">
        <v>23</v>
      </c>
      <c r="AR535" s="1" t="s">
        <v>532</v>
      </c>
      <c r="AS535" s="1" t="s">
        <v>3662</v>
      </c>
      <c r="AT535" s="1" t="s">
        <v>892</v>
      </c>
      <c r="AU535" s="1" t="s">
        <v>2164</v>
      </c>
      <c r="AV535" s="1" t="s">
        <v>2604</v>
      </c>
      <c r="AW535" s="4">
        <v>14.89</v>
      </c>
      <c r="AX535" s="3">
        <v>10.00925925925926</v>
      </c>
      <c r="AY535" s="6">
        <v>0.88809476540268684</v>
      </c>
      <c r="AZ535" s="6">
        <f>AY535</f>
        <v>0.88809476540268684</v>
      </c>
      <c r="BA535" s="6" t="str">
        <f t="shared" si="93"/>
        <v>Menor a 100%</v>
      </c>
      <c r="BB535" s="6">
        <v>2.9180256577516852</v>
      </c>
      <c r="BC535" s="6">
        <f t="shared" si="97"/>
        <v>2.9180256577516852</v>
      </c>
      <c r="BD535" s="6" t="str">
        <f t="shared" si="94"/>
        <v>Mayor a 100%</v>
      </c>
      <c r="BE535" s="6">
        <v>1.3718052118375954</v>
      </c>
      <c r="BF535" s="6">
        <f t="shared" si="92"/>
        <v>1.3718052118375954</v>
      </c>
      <c r="BG535" s="6" t="str">
        <f t="shared" si="95"/>
        <v>Mayor a 100%</v>
      </c>
      <c r="BH535" s="2" t="s">
        <v>591</v>
      </c>
      <c r="BI535" s="2">
        <v>10.133487654320987</v>
      </c>
      <c r="BJ535" s="2">
        <v>13.173533950617283</v>
      </c>
      <c r="BK535" s="2">
        <v>21.077654320987655</v>
      </c>
    </row>
    <row r="536" spans="1:63" ht="35.25" customHeight="1">
      <c r="A536" s="1">
        <v>11928</v>
      </c>
      <c r="B536" s="1">
        <v>23111</v>
      </c>
      <c r="C536" s="1" t="s">
        <v>189</v>
      </c>
      <c r="D536" s="1">
        <v>6</v>
      </c>
      <c r="E536" s="1" t="s">
        <v>0</v>
      </c>
      <c r="F536" s="1">
        <v>71573</v>
      </c>
      <c r="G536" s="1" t="s">
        <v>3663</v>
      </c>
      <c r="H536" s="1" t="s">
        <v>0</v>
      </c>
      <c r="I536" s="1" t="s">
        <v>3659</v>
      </c>
      <c r="J536" s="1">
        <v>15</v>
      </c>
      <c r="K536" s="1" t="s">
        <v>828</v>
      </c>
      <c r="L536" s="1">
        <v>455</v>
      </c>
      <c r="M536" s="1" t="s">
        <v>2777</v>
      </c>
      <c r="N536" s="1" t="s">
        <v>532</v>
      </c>
      <c r="O536" s="1" t="s">
        <v>533</v>
      </c>
      <c r="P536" s="1" t="s">
        <v>533</v>
      </c>
      <c r="Q536" s="1" t="s">
        <v>533</v>
      </c>
      <c r="R536" s="1" t="s">
        <v>533</v>
      </c>
      <c r="S536" s="1" t="s">
        <v>532</v>
      </c>
      <c r="T536" s="1" t="s">
        <v>533</v>
      </c>
      <c r="U536" s="1" t="s">
        <v>533</v>
      </c>
      <c r="V536" s="1" t="s">
        <v>533</v>
      </c>
      <c r="W536" s="1" t="s">
        <v>532</v>
      </c>
      <c r="X536" s="1">
        <v>2010</v>
      </c>
      <c r="Y536" s="1" t="s">
        <v>534</v>
      </c>
      <c r="Z536" s="1">
        <v>1</v>
      </c>
      <c r="AA536" s="1">
        <v>2012</v>
      </c>
      <c r="AB536" s="5">
        <v>3</v>
      </c>
      <c r="AC536" s="1" t="s">
        <v>605</v>
      </c>
      <c r="AD536" s="1">
        <v>10</v>
      </c>
      <c r="AE536" s="1">
        <v>0</v>
      </c>
      <c r="AF536" s="1">
        <v>80</v>
      </c>
      <c r="AG536" s="1" t="s">
        <v>3660</v>
      </c>
      <c r="AH536" s="1">
        <v>10</v>
      </c>
      <c r="AI536" s="1">
        <v>0</v>
      </c>
      <c r="AJ536" s="1">
        <v>1</v>
      </c>
      <c r="AK536" s="1">
        <v>51840</v>
      </c>
      <c r="AL536" s="4">
        <v>1.6438356164383561</v>
      </c>
      <c r="AM536" s="1">
        <v>2489722</v>
      </c>
      <c r="AN536" s="1" t="s">
        <v>3661</v>
      </c>
      <c r="AO536" s="1" t="s">
        <v>2703</v>
      </c>
      <c r="AP536" s="1">
        <v>4771</v>
      </c>
      <c r="AQ536" s="1">
        <v>4</v>
      </c>
      <c r="AR536" s="1" t="s">
        <v>532</v>
      </c>
      <c r="AS536" s="1" t="s">
        <v>3664</v>
      </c>
      <c r="AT536" s="1" t="s">
        <v>892</v>
      </c>
      <c r="AU536" s="1" t="s">
        <v>3665</v>
      </c>
      <c r="AV536" s="1" t="s">
        <v>3666</v>
      </c>
      <c r="AW536" s="4">
        <v>6.1</v>
      </c>
      <c r="AX536" s="3">
        <v>10.00925925925926</v>
      </c>
      <c r="AY536" s="6">
        <v>0.41095890410958902</v>
      </c>
      <c r="AZ536" s="6">
        <f>AY536</f>
        <v>0.41095890410958902</v>
      </c>
      <c r="BA536" s="6" t="str">
        <f t="shared" si="93"/>
        <v>Menor a 100%</v>
      </c>
      <c r="BB536" s="6">
        <v>0.54794520547945202</v>
      </c>
      <c r="BC536" s="6">
        <f t="shared" si="97"/>
        <v>0.54794520547945202</v>
      </c>
      <c r="BD536" s="6" t="str">
        <f t="shared" si="94"/>
        <v>Menor a 100%</v>
      </c>
      <c r="BE536" s="6">
        <v>0.26948124859645184</v>
      </c>
      <c r="BF536" s="6">
        <f t="shared" si="92"/>
        <v>0.26948124859645184</v>
      </c>
      <c r="BG536" s="6" t="str">
        <f t="shared" si="95"/>
        <v>Menor a 100%</v>
      </c>
      <c r="BH536" s="2" t="s">
        <v>591</v>
      </c>
      <c r="BI536" s="2">
        <v>10.133487654320987</v>
      </c>
      <c r="BJ536" s="2">
        <v>13.173533950617283</v>
      </c>
      <c r="BK536" s="2">
        <v>21.077654320987655</v>
      </c>
    </row>
    <row r="537" spans="1:63" ht="35.25" customHeight="1">
      <c r="A537" s="1">
        <v>11947</v>
      </c>
      <c r="B537" s="1">
        <v>569</v>
      </c>
      <c r="C537" s="1" t="s">
        <v>188</v>
      </c>
      <c r="D537" s="1">
        <v>5</v>
      </c>
      <c r="E537" s="1" t="s">
        <v>446</v>
      </c>
      <c r="F537" s="1">
        <v>530</v>
      </c>
      <c r="G537" s="1" t="s">
        <v>2166</v>
      </c>
      <c r="H537" s="1" t="s">
        <v>446</v>
      </c>
      <c r="I537" s="1" t="s">
        <v>2167</v>
      </c>
      <c r="J537" s="1">
        <v>18</v>
      </c>
      <c r="K537" s="1" t="s">
        <v>1044</v>
      </c>
      <c r="L537" s="1">
        <v>753</v>
      </c>
      <c r="M537" s="1" t="s">
        <v>2168</v>
      </c>
      <c r="N537" s="1" t="s">
        <v>532</v>
      </c>
      <c r="O537" s="1" t="s">
        <v>532</v>
      </c>
      <c r="P537" s="1" t="s">
        <v>532</v>
      </c>
      <c r="Q537" s="1" t="s">
        <v>533</v>
      </c>
      <c r="R537" s="1" t="s">
        <v>532</v>
      </c>
      <c r="S537" s="1" t="s">
        <v>533</v>
      </c>
      <c r="T537" s="1" t="s">
        <v>533</v>
      </c>
      <c r="U537" s="1" t="s">
        <v>533</v>
      </c>
      <c r="V537" s="1" t="s">
        <v>533</v>
      </c>
      <c r="W537" s="1" t="s">
        <v>532</v>
      </c>
      <c r="X537" s="1">
        <v>2009</v>
      </c>
      <c r="Y537" s="1" t="s">
        <v>534</v>
      </c>
      <c r="Z537" s="1">
        <v>1</v>
      </c>
      <c r="AA537" s="1">
        <v>2009</v>
      </c>
      <c r="AB537" s="5">
        <v>1096000</v>
      </c>
      <c r="AC537" s="1" t="s">
        <v>3667</v>
      </c>
      <c r="AD537" s="1">
        <v>16</v>
      </c>
      <c r="AE537" s="1">
        <v>20</v>
      </c>
      <c r="AF537" s="1">
        <v>542000</v>
      </c>
      <c r="AG537" s="1" t="s">
        <v>3668</v>
      </c>
      <c r="AH537" s="1">
        <v>16</v>
      </c>
      <c r="AI537" s="1">
        <v>20</v>
      </c>
      <c r="AJ537" s="1">
        <v>2</v>
      </c>
      <c r="AK537" s="1">
        <v>420000</v>
      </c>
      <c r="AL537" s="4">
        <v>13.318112633181126</v>
      </c>
      <c r="AM537" s="1">
        <v>1789390</v>
      </c>
      <c r="AN537" s="1" t="s">
        <v>3669</v>
      </c>
      <c r="AO537" s="1" t="s">
        <v>3670</v>
      </c>
      <c r="AP537" s="1">
        <v>5964</v>
      </c>
      <c r="AQ537" s="1">
        <v>750000</v>
      </c>
      <c r="AR537" s="1" t="s">
        <v>532</v>
      </c>
      <c r="AS537" s="1" t="s">
        <v>3671</v>
      </c>
      <c r="AT537" s="1" t="s">
        <v>657</v>
      </c>
      <c r="AU537" s="1" t="s">
        <v>1050</v>
      </c>
      <c r="AV537" s="1" t="s">
        <v>3672</v>
      </c>
      <c r="AW537" s="4">
        <v>29.1</v>
      </c>
      <c r="AX537" s="3">
        <v>97.101851851851848</v>
      </c>
      <c r="AY537" s="17">
        <v>1.7757483510908167E-5</v>
      </c>
      <c r="AZ537" s="17" t="s">
        <v>5091</v>
      </c>
      <c r="BA537" s="6" t="str">
        <f t="shared" si="93"/>
        <v>No Disponible</v>
      </c>
      <c r="BB537" s="6">
        <v>1.2151562621515626E-5</v>
      </c>
      <c r="BC537" s="6" t="s">
        <v>5091</v>
      </c>
      <c r="BD537" s="6" t="str">
        <f t="shared" si="94"/>
        <v>No Disponible</v>
      </c>
      <c r="BE537" s="6">
        <v>0.45766710079660228</v>
      </c>
      <c r="BF537" s="6">
        <f t="shared" si="92"/>
        <v>0.45766710079660228</v>
      </c>
      <c r="BG537" s="6" t="str">
        <f t="shared" si="95"/>
        <v>Menor a 100%</v>
      </c>
      <c r="BH537" s="2" t="s">
        <v>543</v>
      </c>
      <c r="BI537" s="2">
        <v>99.884259259259252</v>
      </c>
      <c r="BJ537" s="2">
        <v>119.8611111111111</v>
      </c>
      <c r="BK537" s="2">
        <v>179.79166666666666</v>
      </c>
    </row>
    <row r="538" spans="1:63" ht="35.25" customHeight="1">
      <c r="A538" s="1">
        <v>11948</v>
      </c>
      <c r="B538" s="1">
        <v>2005</v>
      </c>
      <c r="C538" s="1" t="s">
        <v>187</v>
      </c>
      <c r="D538" s="1">
        <v>6</v>
      </c>
      <c r="E538" s="1" t="s">
        <v>0</v>
      </c>
      <c r="F538" s="1">
        <v>71532</v>
      </c>
      <c r="G538" s="1" t="s">
        <v>3673</v>
      </c>
      <c r="H538" s="1" t="s">
        <v>0</v>
      </c>
      <c r="I538" s="1" t="s">
        <v>1306</v>
      </c>
      <c r="J538" s="1">
        <v>5</v>
      </c>
      <c r="K538" s="1" t="s">
        <v>945</v>
      </c>
      <c r="L538" s="1">
        <v>376</v>
      </c>
      <c r="M538" s="1" t="s">
        <v>1307</v>
      </c>
      <c r="N538" s="1" t="s">
        <v>532</v>
      </c>
      <c r="O538" s="1" t="s">
        <v>533</v>
      </c>
      <c r="P538" s="1" t="s">
        <v>533</v>
      </c>
      <c r="Q538" s="1" t="s">
        <v>533</v>
      </c>
      <c r="R538" s="1" t="s">
        <v>532</v>
      </c>
      <c r="S538" s="1" t="s">
        <v>533</v>
      </c>
      <c r="T538" s="1" t="s">
        <v>533</v>
      </c>
      <c r="U538" s="1" t="s">
        <v>533</v>
      </c>
      <c r="V538" s="1" t="s">
        <v>533</v>
      </c>
      <c r="W538" s="1" t="s">
        <v>532</v>
      </c>
      <c r="X538" s="1">
        <v>2009</v>
      </c>
      <c r="Y538" s="1" t="s">
        <v>534</v>
      </c>
      <c r="Z538" s="1">
        <v>1</v>
      </c>
      <c r="AA538" s="1">
        <v>2009</v>
      </c>
      <c r="AB538" s="5">
        <v>7.47</v>
      </c>
      <c r="AC538" s="1" t="s">
        <v>3674</v>
      </c>
      <c r="AD538" s="1">
        <v>9</v>
      </c>
      <c r="AE538" s="1">
        <v>15</v>
      </c>
      <c r="AF538" s="1">
        <v>0</v>
      </c>
      <c r="AG538" s="1" t="s">
        <v>3674</v>
      </c>
      <c r="AH538" s="1">
        <v>9</v>
      </c>
      <c r="AI538" s="1">
        <v>15</v>
      </c>
      <c r="AJ538" s="1">
        <v>1</v>
      </c>
      <c r="AK538" s="1">
        <v>252288</v>
      </c>
      <c r="AL538" s="4">
        <v>8</v>
      </c>
      <c r="AM538" s="1">
        <v>1799263</v>
      </c>
      <c r="AN538" s="1" t="s">
        <v>3675</v>
      </c>
      <c r="AO538" s="1" t="s">
        <v>3676</v>
      </c>
      <c r="AP538" s="1">
        <v>4178</v>
      </c>
      <c r="AQ538" s="1">
        <v>7</v>
      </c>
      <c r="AR538" s="1" t="s">
        <v>532</v>
      </c>
      <c r="AS538" s="1" t="s">
        <v>3677</v>
      </c>
      <c r="AT538" s="1" t="s">
        <v>952</v>
      </c>
      <c r="AU538" s="1" t="s">
        <v>3674</v>
      </c>
      <c r="AV538" s="1" t="s">
        <v>3133</v>
      </c>
      <c r="AW538" s="4">
        <v>8.4</v>
      </c>
      <c r="AX538" s="3">
        <v>88.308256172839506</v>
      </c>
      <c r="AY538" s="6">
        <v>1.1428571428571428</v>
      </c>
      <c r="AZ538" s="6">
        <f>AY538</f>
        <v>1.1428571428571428</v>
      </c>
      <c r="BA538" s="6" t="str">
        <f t="shared" si="93"/>
        <v>Mayor a 100%</v>
      </c>
      <c r="BB538" s="6">
        <v>1.07095046854083</v>
      </c>
      <c r="BC538" s="6">
        <f>BB538</f>
        <v>1.07095046854083</v>
      </c>
      <c r="BD538" s="6" t="str">
        <f t="shared" si="94"/>
        <v>Mayor a 100%</v>
      </c>
      <c r="BE538" s="6">
        <v>0.95238095238095233</v>
      </c>
      <c r="BF538" s="6">
        <f t="shared" si="92"/>
        <v>0.95238095238095233</v>
      </c>
      <c r="BG538" s="6" t="str">
        <f t="shared" si="95"/>
        <v>Menor a 100%</v>
      </c>
      <c r="BH538" s="2" t="s">
        <v>591</v>
      </c>
      <c r="BI538" s="2">
        <v>89.596836419753075</v>
      </c>
      <c r="BJ538" s="2">
        <v>107.51620370370368</v>
      </c>
      <c r="BK538" s="2">
        <v>161.27430555555551</v>
      </c>
    </row>
    <row r="539" spans="1:63" ht="35.25" customHeight="1">
      <c r="A539" s="1">
        <v>11949</v>
      </c>
      <c r="B539" s="1">
        <v>2005</v>
      </c>
      <c r="C539" s="1" t="s">
        <v>187</v>
      </c>
      <c r="D539" s="1">
        <v>6</v>
      </c>
      <c r="E539" s="1" t="s">
        <v>0</v>
      </c>
      <c r="F539" s="1">
        <v>71533</v>
      </c>
      <c r="G539" s="1" t="s">
        <v>3678</v>
      </c>
      <c r="H539" s="1" t="s">
        <v>0</v>
      </c>
      <c r="I539" s="1" t="s">
        <v>1306</v>
      </c>
      <c r="J539" s="1">
        <v>5</v>
      </c>
      <c r="K539" s="1" t="s">
        <v>945</v>
      </c>
      <c r="L539" s="1">
        <v>376</v>
      </c>
      <c r="M539" s="1" t="s">
        <v>1307</v>
      </c>
      <c r="N539" s="1" t="s">
        <v>532</v>
      </c>
      <c r="O539" s="1" t="s">
        <v>532</v>
      </c>
      <c r="P539" s="1" t="s">
        <v>533</v>
      </c>
      <c r="Q539" s="1" t="s">
        <v>533</v>
      </c>
      <c r="R539" s="1" t="s">
        <v>532</v>
      </c>
      <c r="S539" s="1" t="s">
        <v>532</v>
      </c>
      <c r="T539" s="1" t="s">
        <v>533</v>
      </c>
      <c r="U539" s="1" t="s">
        <v>533</v>
      </c>
      <c r="V539" s="1" t="s">
        <v>533</v>
      </c>
      <c r="W539" s="1" t="s">
        <v>532</v>
      </c>
      <c r="X539" s="1">
        <v>2009</v>
      </c>
      <c r="Y539" s="1" t="s">
        <v>534</v>
      </c>
      <c r="Z539" s="1">
        <v>1</v>
      </c>
      <c r="AA539" s="1">
        <v>2009</v>
      </c>
      <c r="AB539" s="5">
        <v>7.07</v>
      </c>
      <c r="AC539" s="1" t="s">
        <v>3212</v>
      </c>
      <c r="AD539" s="1">
        <v>12</v>
      </c>
      <c r="AE539" s="1">
        <v>25</v>
      </c>
      <c r="AF539" s="1">
        <v>0</v>
      </c>
      <c r="AG539" s="1" t="s">
        <v>3212</v>
      </c>
      <c r="AH539" s="1">
        <v>12</v>
      </c>
      <c r="AI539" s="1">
        <v>25</v>
      </c>
      <c r="AJ539" s="1">
        <v>1</v>
      </c>
      <c r="AK539" s="1">
        <v>159637</v>
      </c>
      <c r="AL539" s="4">
        <v>5.0620560629122275</v>
      </c>
      <c r="AM539" s="1">
        <v>1799263</v>
      </c>
      <c r="AN539" s="1" t="s">
        <v>3675</v>
      </c>
      <c r="AO539" s="1" t="s">
        <v>3676</v>
      </c>
      <c r="AP539" s="1">
        <v>4178</v>
      </c>
      <c r="AQ539" s="1">
        <v>8.1</v>
      </c>
      <c r="AR539" s="1" t="s">
        <v>532</v>
      </c>
      <c r="AS539" s="1" t="s">
        <v>3679</v>
      </c>
      <c r="AT539" s="1" t="s">
        <v>952</v>
      </c>
      <c r="AU539" s="1" t="s">
        <v>3212</v>
      </c>
      <c r="AV539" s="1" t="s">
        <v>3133</v>
      </c>
      <c r="AW539" s="4">
        <v>9.09</v>
      </c>
      <c r="AX539" s="3">
        <v>88.308256172839506</v>
      </c>
      <c r="AY539" s="6">
        <v>0.62494519295212692</v>
      </c>
      <c r="AZ539" s="6">
        <f>AY539</f>
        <v>0.62494519295212692</v>
      </c>
      <c r="BA539" s="6" t="str">
        <f t="shared" si="93"/>
        <v>Menor a 100%</v>
      </c>
      <c r="BB539" s="6">
        <v>0.71599095656467149</v>
      </c>
      <c r="BC539" s="6">
        <f>BB539</f>
        <v>0.71599095656467149</v>
      </c>
      <c r="BD539" s="6" t="str">
        <f t="shared" si="94"/>
        <v>Menor a 100%</v>
      </c>
      <c r="BE539" s="6">
        <v>0.55688185510585564</v>
      </c>
      <c r="BF539" s="6">
        <f t="shared" si="92"/>
        <v>0.55688185510585564</v>
      </c>
      <c r="BG539" s="6" t="str">
        <f t="shared" si="95"/>
        <v>Menor a 100%</v>
      </c>
      <c r="BH539" s="2" t="s">
        <v>591</v>
      </c>
      <c r="BI539" s="2">
        <v>89.596836419753075</v>
      </c>
      <c r="BJ539" s="2">
        <v>107.51620370370368</v>
      </c>
      <c r="BK539" s="2">
        <v>161.27430555555551</v>
      </c>
    </row>
    <row r="540" spans="1:63" ht="35.25" customHeight="1">
      <c r="A540" s="1">
        <v>11950</v>
      </c>
      <c r="B540" s="1">
        <v>2005</v>
      </c>
      <c r="C540" s="1" t="s">
        <v>187</v>
      </c>
      <c r="D540" s="1">
        <v>6</v>
      </c>
      <c r="E540" s="1" t="s">
        <v>0</v>
      </c>
      <c r="F540" s="1">
        <v>71534</v>
      </c>
      <c r="G540" s="1" t="s">
        <v>3680</v>
      </c>
      <c r="H540" s="1" t="s">
        <v>0</v>
      </c>
      <c r="I540" s="1" t="s">
        <v>1306</v>
      </c>
      <c r="J540" s="1">
        <v>5</v>
      </c>
      <c r="K540" s="1" t="s">
        <v>945</v>
      </c>
      <c r="L540" s="1">
        <v>376</v>
      </c>
      <c r="M540" s="1" t="s">
        <v>1307</v>
      </c>
      <c r="N540" s="1" t="s">
        <v>532</v>
      </c>
      <c r="O540" s="1" t="s">
        <v>533</v>
      </c>
      <c r="P540" s="1" t="s">
        <v>533</v>
      </c>
      <c r="Q540" s="1" t="s">
        <v>533</v>
      </c>
      <c r="R540" s="1" t="s">
        <v>532</v>
      </c>
      <c r="S540" s="1" t="s">
        <v>533</v>
      </c>
      <c r="T540" s="1" t="s">
        <v>533</v>
      </c>
      <c r="U540" s="1" t="s">
        <v>533</v>
      </c>
      <c r="V540" s="1" t="s">
        <v>533</v>
      </c>
      <c r="W540" s="1" t="s">
        <v>532</v>
      </c>
      <c r="X540" s="1">
        <v>2009</v>
      </c>
      <c r="Y540" s="1" t="s">
        <v>534</v>
      </c>
      <c r="Z540" s="1">
        <v>1</v>
      </c>
      <c r="AA540" s="1">
        <v>2009</v>
      </c>
      <c r="AB540" s="5">
        <v>8.2799999999999994</v>
      </c>
      <c r="AC540" s="1" t="s">
        <v>3674</v>
      </c>
      <c r="AD540" s="1">
        <v>11</v>
      </c>
      <c r="AE540" s="1">
        <v>30</v>
      </c>
      <c r="AF540" s="1">
        <v>0</v>
      </c>
      <c r="AG540" s="1" t="s">
        <v>3674</v>
      </c>
      <c r="AH540" s="1">
        <v>11</v>
      </c>
      <c r="AI540" s="1">
        <v>30</v>
      </c>
      <c r="AJ540" s="1">
        <v>1</v>
      </c>
      <c r="AK540" s="1">
        <v>218259</v>
      </c>
      <c r="AL540" s="4">
        <v>6.9209474885844751</v>
      </c>
      <c r="AM540" s="1">
        <v>1799263</v>
      </c>
      <c r="AN540" s="1" t="s">
        <v>3675</v>
      </c>
      <c r="AO540" s="1" t="s">
        <v>3676</v>
      </c>
      <c r="AP540" s="1">
        <v>4178</v>
      </c>
      <c r="AQ540" s="1">
        <v>12</v>
      </c>
      <c r="AR540" s="1" t="s">
        <v>532</v>
      </c>
      <c r="AS540" s="1" t="s">
        <v>3677</v>
      </c>
      <c r="AT540" s="1" t="s">
        <v>952</v>
      </c>
      <c r="AU540" s="1" t="s">
        <v>3674</v>
      </c>
      <c r="AV540" s="1" t="s">
        <v>3133</v>
      </c>
      <c r="AW540" s="4">
        <v>18</v>
      </c>
      <c r="AX540" s="3">
        <v>88.308256172839506</v>
      </c>
      <c r="AY540" s="6">
        <v>0.57674562404870622</v>
      </c>
      <c r="AZ540" s="6">
        <f>AY540</f>
        <v>0.57674562404870622</v>
      </c>
      <c r="BA540" s="6" t="str">
        <f t="shared" si="93"/>
        <v>Menor a 100%</v>
      </c>
      <c r="BB540" s="6">
        <v>0.83586322325899465</v>
      </c>
      <c r="BC540" s="6">
        <f>BB540</f>
        <v>0.83586322325899465</v>
      </c>
      <c r="BD540" s="6" t="str">
        <f t="shared" si="94"/>
        <v>Menor a 100%</v>
      </c>
      <c r="BE540" s="6">
        <v>0.38449708269913752</v>
      </c>
      <c r="BF540" s="6">
        <f t="shared" si="92"/>
        <v>0.38449708269913752</v>
      </c>
      <c r="BG540" s="6" t="str">
        <f t="shared" si="95"/>
        <v>Menor a 100%</v>
      </c>
      <c r="BH540" s="2" t="s">
        <v>591</v>
      </c>
      <c r="BI540" s="2">
        <v>89.596836419753075</v>
      </c>
      <c r="BJ540" s="2">
        <v>107.51620370370368</v>
      </c>
      <c r="BK540" s="2">
        <v>161.27430555555551</v>
      </c>
    </row>
    <row r="541" spans="1:63" ht="35.25" customHeight="1">
      <c r="A541" s="1">
        <v>11951</v>
      </c>
      <c r="B541" s="1">
        <v>2005</v>
      </c>
      <c r="C541" s="1" t="s">
        <v>187</v>
      </c>
      <c r="D541" s="1">
        <v>6</v>
      </c>
      <c r="E541" s="1" t="s">
        <v>0</v>
      </c>
      <c r="F541" s="1">
        <v>71535</v>
      </c>
      <c r="G541" s="1" t="s">
        <v>3681</v>
      </c>
      <c r="H541" s="1" t="s">
        <v>0</v>
      </c>
      <c r="I541" s="1" t="s">
        <v>1306</v>
      </c>
      <c r="J541" s="1">
        <v>5</v>
      </c>
      <c r="K541" s="1" t="s">
        <v>945</v>
      </c>
      <c r="L541" s="1">
        <v>376</v>
      </c>
      <c r="M541" s="1" t="s">
        <v>1307</v>
      </c>
      <c r="N541" s="1" t="s">
        <v>532</v>
      </c>
      <c r="O541" s="1" t="s">
        <v>533</v>
      </c>
      <c r="P541" s="1" t="s">
        <v>533</v>
      </c>
      <c r="Q541" s="1" t="s">
        <v>533</v>
      </c>
      <c r="R541" s="1" t="s">
        <v>532</v>
      </c>
      <c r="S541" s="1" t="s">
        <v>533</v>
      </c>
      <c r="T541" s="1" t="s">
        <v>533</v>
      </c>
      <c r="U541" s="1" t="s">
        <v>533</v>
      </c>
      <c r="V541" s="1" t="s">
        <v>533</v>
      </c>
      <c r="W541" s="1" t="s">
        <v>532</v>
      </c>
      <c r="X541" s="1">
        <v>2009</v>
      </c>
      <c r="Y541" s="1" t="s">
        <v>534</v>
      </c>
      <c r="Z541" s="1">
        <v>1</v>
      </c>
      <c r="AA541" s="1">
        <v>2009</v>
      </c>
      <c r="AB541" s="5">
        <v>17.37</v>
      </c>
      <c r="AC541" s="1" t="s">
        <v>3674</v>
      </c>
      <c r="AD541" s="1">
        <v>10</v>
      </c>
      <c r="AE541" s="1">
        <v>30</v>
      </c>
      <c r="AF541" s="1">
        <v>0</v>
      </c>
      <c r="AG541" s="1" t="s">
        <v>3674</v>
      </c>
      <c r="AH541" s="1">
        <v>10</v>
      </c>
      <c r="AI541" s="1">
        <v>30</v>
      </c>
      <c r="AJ541" s="1">
        <v>1</v>
      </c>
      <c r="AK541" s="1">
        <v>1278812</v>
      </c>
      <c r="AL541" s="4">
        <v>40.550862506341957</v>
      </c>
      <c r="AM541" s="1">
        <v>1799263</v>
      </c>
      <c r="AN541" s="1" t="s">
        <v>3675</v>
      </c>
      <c r="AO541" s="1" t="s">
        <v>3676</v>
      </c>
      <c r="AP541" s="1">
        <v>4178</v>
      </c>
      <c r="AQ541" s="1">
        <v>55</v>
      </c>
      <c r="AR541" s="1" t="s">
        <v>532</v>
      </c>
      <c r="AS541" s="1" t="s">
        <v>3677</v>
      </c>
      <c r="AT541" s="1" t="s">
        <v>952</v>
      </c>
      <c r="AU541" s="1" t="s">
        <v>3674</v>
      </c>
      <c r="AV541" s="1" t="s">
        <v>3133</v>
      </c>
      <c r="AW541" s="4">
        <v>70</v>
      </c>
      <c r="AX541" s="3">
        <v>88.308256172839506</v>
      </c>
      <c r="AY541" s="6">
        <v>0.73728840920621741</v>
      </c>
      <c r="AZ541" s="6">
        <f>AY541</f>
        <v>0.73728840920621741</v>
      </c>
      <c r="BA541" s="6" t="str">
        <f t="shared" si="93"/>
        <v>Menor a 100%</v>
      </c>
      <c r="BB541" s="6">
        <v>2.3345343987531351</v>
      </c>
      <c r="BC541" s="6">
        <f>BB541</f>
        <v>2.3345343987531351</v>
      </c>
      <c r="BD541" s="6" t="str">
        <f t="shared" si="94"/>
        <v>Mayor a 100%</v>
      </c>
      <c r="BE541" s="6">
        <v>0.57929803580488515</v>
      </c>
      <c r="BF541" s="6">
        <f t="shared" si="92"/>
        <v>0.57929803580488515</v>
      </c>
      <c r="BG541" s="6" t="str">
        <f t="shared" si="95"/>
        <v>Menor a 100%</v>
      </c>
      <c r="BH541" s="2" t="s">
        <v>591</v>
      </c>
      <c r="BI541" s="2">
        <v>89.596836419753075</v>
      </c>
      <c r="BJ541" s="2">
        <v>107.51620370370368</v>
      </c>
      <c r="BK541" s="2">
        <v>161.27430555555551</v>
      </c>
    </row>
    <row r="542" spans="1:63" ht="35.25" customHeight="1">
      <c r="A542" s="1">
        <v>11952</v>
      </c>
      <c r="B542" s="1">
        <v>2005</v>
      </c>
      <c r="C542" s="1" t="s">
        <v>187</v>
      </c>
      <c r="D542" s="1">
        <v>5</v>
      </c>
      <c r="E542" s="1" t="s">
        <v>446</v>
      </c>
      <c r="F542" s="1">
        <v>71536</v>
      </c>
      <c r="G542" s="1" t="s">
        <v>3682</v>
      </c>
      <c r="H542" s="1" t="s">
        <v>446</v>
      </c>
      <c r="I542" s="1" t="s">
        <v>1306</v>
      </c>
      <c r="J542" s="1">
        <v>5</v>
      </c>
      <c r="K542" s="1" t="s">
        <v>945</v>
      </c>
      <c r="L542" s="1">
        <v>376</v>
      </c>
      <c r="M542" s="1" t="s">
        <v>1307</v>
      </c>
      <c r="N542" s="1" t="s">
        <v>532</v>
      </c>
      <c r="O542" s="1" t="s">
        <v>533</v>
      </c>
      <c r="P542" s="1" t="s">
        <v>533</v>
      </c>
      <c r="Q542" s="1" t="s">
        <v>533</v>
      </c>
      <c r="R542" s="1" t="s">
        <v>532</v>
      </c>
      <c r="S542" s="1" t="s">
        <v>532</v>
      </c>
      <c r="T542" s="1" t="s">
        <v>533</v>
      </c>
      <c r="U542" s="1" t="s">
        <v>533</v>
      </c>
      <c r="V542" s="1" t="s">
        <v>532</v>
      </c>
      <c r="W542" s="1" t="s">
        <v>532</v>
      </c>
      <c r="X542" s="1">
        <v>2009</v>
      </c>
      <c r="Y542" s="1" t="s">
        <v>534</v>
      </c>
      <c r="Z542" s="1">
        <v>1</v>
      </c>
      <c r="AA542" s="1">
        <v>2009</v>
      </c>
      <c r="AB542" s="5">
        <v>142.28</v>
      </c>
      <c r="AC542" s="1" t="s">
        <v>3683</v>
      </c>
      <c r="AD542" s="1">
        <v>13</v>
      </c>
      <c r="AE542" s="1">
        <v>40</v>
      </c>
      <c r="AF542" s="1">
        <v>0</v>
      </c>
      <c r="AG542" s="1" t="s">
        <v>3683</v>
      </c>
      <c r="AH542" s="1">
        <v>13</v>
      </c>
      <c r="AI542" s="1">
        <v>40</v>
      </c>
      <c r="AJ542" s="1">
        <v>1</v>
      </c>
      <c r="AK542" s="1">
        <v>385689</v>
      </c>
      <c r="AL542" s="4">
        <v>12.230117960426179</v>
      </c>
      <c r="AM542" s="1">
        <v>1799263</v>
      </c>
      <c r="AN542" s="1" t="s">
        <v>3675</v>
      </c>
      <c r="AO542" s="1" t="s">
        <v>3676</v>
      </c>
      <c r="AP542" s="1">
        <v>4178</v>
      </c>
      <c r="AQ542" s="1">
        <v>110</v>
      </c>
      <c r="AR542" s="1" t="s">
        <v>532</v>
      </c>
      <c r="AS542" s="1" t="s">
        <v>3684</v>
      </c>
      <c r="AT542" s="1" t="s">
        <v>952</v>
      </c>
      <c r="AU542" s="1" t="s">
        <v>3683</v>
      </c>
      <c r="AV542" s="1" t="s">
        <v>3133</v>
      </c>
      <c r="AW542" s="4">
        <v>130</v>
      </c>
      <c r="AX542" s="3">
        <v>88.308256172839506</v>
      </c>
      <c r="AY542" s="6">
        <v>0.11118289054932891</v>
      </c>
      <c r="AZ542" s="6">
        <f>AY542</f>
        <v>0.11118289054932891</v>
      </c>
      <c r="BA542" s="6" t="str">
        <f t="shared" si="93"/>
        <v>Menor a 100%</v>
      </c>
      <c r="BB542" s="6">
        <v>8.5958096432570838E-2</v>
      </c>
      <c r="BC542" s="6">
        <f>BB542</f>
        <v>8.5958096432570838E-2</v>
      </c>
      <c r="BD542" s="6" t="str">
        <f t="shared" si="94"/>
        <v>Menor a 100%</v>
      </c>
      <c r="BE542" s="6">
        <v>9.407783046481677E-2</v>
      </c>
      <c r="BF542" s="6">
        <f t="shared" si="92"/>
        <v>9.407783046481677E-2</v>
      </c>
      <c r="BG542" s="6" t="str">
        <f t="shared" si="95"/>
        <v>Menor a 100%</v>
      </c>
      <c r="BH542" s="2" t="s">
        <v>591</v>
      </c>
      <c r="BI542" s="2">
        <v>89.596836419753075</v>
      </c>
      <c r="BJ542" s="2">
        <v>107.51620370370368</v>
      </c>
      <c r="BK542" s="2">
        <v>161.27430555555551</v>
      </c>
    </row>
    <row r="543" spans="1:63" ht="35.25" customHeight="1">
      <c r="A543" s="1">
        <v>12047</v>
      </c>
      <c r="B543" s="1">
        <v>20526</v>
      </c>
      <c r="C543" s="1" t="s">
        <v>186</v>
      </c>
      <c r="D543" s="1">
        <v>5</v>
      </c>
      <c r="E543" s="1" t="s">
        <v>446</v>
      </c>
      <c r="F543" s="1">
        <v>1604</v>
      </c>
      <c r="G543" s="1" t="s">
        <v>3685</v>
      </c>
      <c r="H543" s="1" t="s">
        <v>446</v>
      </c>
      <c r="I543" s="1" t="s">
        <v>3686</v>
      </c>
      <c r="J543" s="1">
        <v>41</v>
      </c>
      <c r="K543" s="1" t="s">
        <v>638</v>
      </c>
      <c r="L543" s="1">
        <v>206</v>
      </c>
      <c r="M543" s="1" t="s">
        <v>3687</v>
      </c>
      <c r="N543" s="1" t="s">
        <v>532</v>
      </c>
      <c r="O543" s="1" t="s">
        <v>532</v>
      </c>
      <c r="P543" s="1" t="s">
        <v>533</v>
      </c>
      <c r="Q543" s="1" t="s">
        <v>533</v>
      </c>
      <c r="R543" s="1" t="s">
        <v>532</v>
      </c>
      <c r="S543" s="1" t="s">
        <v>533</v>
      </c>
      <c r="T543" s="1" t="s">
        <v>533</v>
      </c>
      <c r="U543" s="1" t="s">
        <v>533</v>
      </c>
      <c r="V543" s="1" t="s">
        <v>533</v>
      </c>
      <c r="W543" s="1" t="s">
        <v>533</v>
      </c>
      <c r="X543" s="1">
        <v>2009</v>
      </c>
      <c r="Y543" s="1" t="s">
        <v>534</v>
      </c>
      <c r="Z543" s="1">
        <v>1</v>
      </c>
      <c r="AA543" s="1">
        <v>2009</v>
      </c>
      <c r="AB543" s="5">
        <v>2220</v>
      </c>
      <c r="AC543" s="1" t="s">
        <v>3688</v>
      </c>
      <c r="AD543" s="1">
        <v>9</v>
      </c>
      <c r="AE543" s="1">
        <v>0</v>
      </c>
      <c r="AF543" s="1">
        <v>174000</v>
      </c>
      <c r="AG543" s="1" t="s">
        <v>2089</v>
      </c>
      <c r="AH543" s="1">
        <v>9</v>
      </c>
      <c r="AI543" s="1">
        <v>0</v>
      </c>
      <c r="AJ543" s="1">
        <v>1</v>
      </c>
      <c r="AK543" s="1">
        <v>297665</v>
      </c>
      <c r="AL543" s="4">
        <v>9.4388952308472849</v>
      </c>
      <c r="AM543" s="1">
        <v>1803112</v>
      </c>
      <c r="AN543" s="1" t="s">
        <v>3689</v>
      </c>
      <c r="AO543" s="1" t="s">
        <v>3690</v>
      </c>
      <c r="AP543" s="1">
        <v>5830</v>
      </c>
      <c r="AQ543" s="1">
        <v>12000</v>
      </c>
      <c r="AR543" s="1" t="s">
        <v>532</v>
      </c>
      <c r="AS543" s="1" t="s">
        <v>3691</v>
      </c>
      <c r="AT543" s="1" t="s">
        <v>645</v>
      </c>
      <c r="AU543" s="1" t="s">
        <v>1584</v>
      </c>
      <c r="AV543" s="1" t="s">
        <v>3692</v>
      </c>
      <c r="AW543" s="4">
        <v>7.5</v>
      </c>
      <c r="AX543" s="3">
        <v>4.8784722222222223</v>
      </c>
      <c r="AY543" s="17">
        <v>7.8657460257060708E-4</v>
      </c>
      <c r="AZ543" s="17" t="s">
        <v>5091</v>
      </c>
      <c r="BA543" s="6" t="str">
        <f t="shared" si="93"/>
        <v>No Disponible</v>
      </c>
      <c r="BB543" s="6">
        <v>4.2517546084897681E-3</v>
      </c>
      <c r="BC543" s="6" t="s">
        <v>5091</v>
      </c>
      <c r="BD543" s="6" t="str">
        <f t="shared" si="94"/>
        <v>No Disponible</v>
      </c>
      <c r="BE543" s="6">
        <v>1.2585193641129713</v>
      </c>
      <c r="BF543" s="6">
        <f t="shared" si="92"/>
        <v>1.2585193641129713</v>
      </c>
      <c r="BG543" s="6" t="str">
        <f t="shared" si="95"/>
        <v>Mayor a 100%</v>
      </c>
      <c r="BH543" s="2" t="s">
        <v>543</v>
      </c>
      <c r="BI543" s="2">
        <v>5.322916666666667</v>
      </c>
      <c r="BJ543" s="2">
        <v>6.9197916666666677</v>
      </c>
      <c r="BK543" s="2">
        <v>11.071666666666669</v>
      </c>
    </row>
    <row r="544" spans="1:63" ht="35.25" customHeight="1">
      <c r="A544" s="1">
        <v>12048</v>
      </c>
      <c r="B544" s="1">
        <v>20526</v>
      </c>
      <c r="C544" s="1" t="s">
        <v>186</v>
      </c>
      <c r="D544" s="1">
        <v>6</v>
      </c>
      <c r="E544" s="1" t="s">
        <v>0</v>
      </c>
      <c r="F544" s="1">
        <v>71216</v>
      </c>
      <c r="G544" s="1" t="s">
        <v>2404</v>
      </c>
      <c r="H544" s="1" t="s">
        <v>0</v>
      </c>
      <c r="I544" s="1" t="s">
        <v>3693</v>
      </c>
      <c r="J544" s="1">
        <v>41</v>
      </c>
      <c r="K544" s="1" t="s">
        <v>638</v>
      </c>
      <c r="L544" s="1">
        <v>518</v>
      </c>
      <c r="M544" s="1" t="s">
        <v>3694</v>
      </c>
      <c r="N544" s="1" t="s">
        <v>532</v>
      </c>
      <c r="O544" s="1" t="s">
        <v>533</v>
      </c>
      <c r="P544" s="1" t="s">
        <v>533</v>
      </c>
      <c r="Q544" s="1" t="s">
        <v>533</v>
      </c>
      <c r="R544" s="1" t="s">
        <v>533</v>
      </c>
      <c r="S544" s="1" t="s">
        <v>533</v>
      </c>
      <c r="T544" s="1" t="s">
        <v>533</v>
      </c>
      <c r="U544" s="1" t="s">
        <v>533</v>
      </c>
      <c r="V544" s="1" t="s">
        <v>533</v>
      </c>
      <c r="W544" s="1" t="s">
        <v>533</v>
      </c>
      <c r="X544" s="1">
        <v>2009</v>
      </c>
      <c r="Y544" s="1" t="s">
        <v>534</v>
      </c>
      <c r="Z544" s="1">
        <v>1</v>
      </c>
      <c r="AA544" s="1">
        <v>2009</v>
      </c>
      <c r="AB544" s="5">
        <v>19</v>
      </c>
      <c r="AC544" s="1" t="s">
        <v>3695</v>
      </c>
      <c r="AD544" s="1">
        <v>9</v>
      </c>
      <c r="AE544" s="1">
        <v>0</v>
      </c>
      <c r="AF544" s="1">
        <v>45120</v>
      </c>
      <c r="AG544" s="1" t="s">
        <v>1452</v>
      </c>
      <c r="AH544" s="1">
        <v>9</v>
      </c>
      <c r="AI544" s="1">
        <v>0</v>
      </c>
      <c r="AJ544" s="1">
        <v>2</v>
      </c>
      <c r="AK544" s="1">
        <v>217728</v>
      </c>
      <c r="AL544" s="4">
        <v>6.904109589041096</v>
      </c>
      <c r="AM544" s="1">
        <v>1803112</v>
      </c>
      <c r="AN544" s="1" t="s">
        <v>3689</v>
      </c>
      <c r="AO544" s="1" t="s">
        <v>3690</v>
      </c>
      <c r="AP544" s="1">
        <v>5830</v>
      </c>
      <c r="AQ544" s="1">
        <v>50</v>
      </c>
      <c r="AR544" s="1" t="s">
        <v>532</v>
      </c>
      <c r="AS544" s="1" t="s">
        <v>3696</v>
      </c>
      <c r="AT544" s="1" t="s">
        <v>645</v>
      </c>
      <c r="AU544" s="1" t="s">
        <v>978</v>
      </c>
      <c r="AV544" s="1" t="s">
        <v>3697</v>
      </c>
      <c r="AW544" s="4">
        <v>7</v>
      </c>
      <c r="AX544" s="3">
        <v>4.6817129629629628</v>
      </c>
      <c r="AY544" s="6">
        <v>0.13808219178082193</v>
      </c>
      <c r="AZ544" s="6">
        <f t="shared" ref="AZ544:AZ550" si="98">AY544</f>
        <v>0.13808219178082193</v>
      </c>
      <c r="BA544" s="6" t="str">
        <f t="shared" si="93"/>
        <v>Menor a 100%</v>
      </c>
      <c r="BB544" s="6">
        <v>0.36337418889689976</v>
      </c>
      <c r="BC544" s="6">
        <f t="shared" ref="BC544:BC550" si="99">BB544</f>
        <v>0.36337418889689976</v>
      </c>
      <c r="BD544" s="6" t="str">
        <f t="shared" si="94"/>
        <v>Menor a 100%</v>
      </c>
      <c r="BE544" s="6">
        <v>0.98630136986301375</v>
      </c>
      <c r="BF544" s="6">
        <f t="shared" si="92"/>
        <v>0.98630136986301375</v>
      </c>
      <c r="BG544" s="6" t="str">
        <f t="shared" si="95"/>
        <v>Menor a 100%</v>
      </c>
      <c r="BH544" s="2" t="s">
        <v>543</v>
      </c>
      <c r="BI544" s="2">
        <v>4.7569444444444446</v>
      </c>
      <c r="BJ544" s="2">
        <v>6.1840277777777786</v>
      </c>
      <c r="BK544" s="2">
        <v>9.8944444444444457</v>
      </c>
    </row>
    <row r="545" spans="1:63" ht="35.25" customHeight="1">
      <c r="A545" s="1">
        <v>12049</v>
      </c>
      <c r="B545" s="1">
        <v>20526</v>
      </c>
      <c r="C545" s="1" t="s">
        <v>186</v>
      </c>
      <c r="D545" s="1">
        <v>6</v>
      </c>
      <c r="E545" s="1" t="s">
        <v>0</v>
      </c>
      <c r="F545" s="1">
        <v>71217</v>
      </c>
      <c r="G545" s="1" t="s">
        <v>968</v>
      </c>
      <c r="H545" s="1" t="s">
        <v>0</v>
      </c>
      <c r="I545" s="1" t="s">
        <v>3693</v>
      </c>
      <c r="J545" s="1">
        <v>41</v>
      </c>
      <c r="K545" s="1" t="s">
        <v>638</v>
      </c>
      <c r="L545" s="1">
        <v>518</v>
      </c>
      <c r="M545" s="1" t="s">
        <v>3694</v>
      </c>
      <c r="N545" s="1" t="s">
        <v>532</v>
      </c>
      <c r="O545" s="1" t="s">
        <v>533</v>
      </c>
      <c r="P545" s="1" t="s">
        <v>533</v>
      </c>
      <c r="Q545" s="1" t="s">
        <v>533</v>
      </c>
      <c r="R545" s="1" t="s">
        <v>532</v>
      </c>
      <c r="S545" s="1" t="s">
        <v>533</v>
      </c>
      <c r="T545" s="1" t="s">
        <v>533</v>
      </c>
      <c r="U545" s="1" t="s">
        <v>533</v>
      </c>
      <c r="V545" s="1" t="s">
        <v>533</v>
      </c>
      <c r="W545" s="1" t="s">
        <v>533</v>
      </c>
      <c r="X545" s="1">
        <v>2009</v>
      </c>
      <c r="Y545" s="1" t="s">
        <v>534</v>
      </c>
      <c r="Z545" s="1">
        <v>1</v>
      </c>
      <c r="AA545" s="1">
        <v>2009</v>
      </c>
      <c r="AB545" s="5">
        <v>16</v>
      </c>
      <c r="AC545" s="1" t="s">
        <v>2352</v>
      </c>
      <c r="AD545" s="1">
        <v>8</v>
      </c>
      <c r="AE545" s="1">
        <v>0</v>
      </c>
      <c r="AF545" s="1">
        <v>8023</v>
      </c>
      <c r="AG545" s="1" t="s">
        <v>3698</v>
      </c>
      <c r="AH545" s="1">
        <v>10</v>
      </c>
      <c r="AI545" s="1">
        <v>0</v>
      </c>
      <c r="AJ545" s="1">
        <v>1</v>
      </c>
      <c r="AK545" s="1">
        <v>62208</v>
      </c>
      <c r="AL545" s="4">
        <v>1.9726027397260273</v>
      </c>
      <c r="AM545" s="1">
        <v>1803112</v>
      </c>
      <c r="AN545" s="1" t="s">
        <v>3689</v>
      </c>
      <c r="AO545" s="1" t="s">
        <v>3690</v>
      </c>
      <c r="AP545" s="1">
        <v>5830</v>
      </c>
      <c r="AQ545" s="1">
        <v>60</v>
      </c>
      <c r="AR545" s="1" t="s">
        <v>532</v>
      </c>
      <c r="AS545" s="1" t="s">
        <v>3696</v>
      </c>
      <c r="AT545" s="1" t="s">
        <v>645</v>
      </c>
      <c r="AU545" s="1" t="s">
        <v>978</v>
      </c>
      <c r="AV545" s="1" t="s">
        <v>3697</v>
      </c>
      <c r="AW545" s="4">
        <v>2</v>
      </c>
      <c r="AX545" s="3">
        <v>4.6817129629629628</v>
      </c>
      <c r="AY545" s="6">
        <v>3.287671232876712E-2</v>
      </c>
      <c r="AZ545" s="6">
        <f t="shared" si="98"/>
        <v>3.287671232876712E-2</v>
      </c>
      <c r="BA545" s="6" t="str">
        <f t="shared" si="93"/>
        <v>Menor a 100%</v>
      </c>
      <c r="BB545" s="6">
        <v>0.12328767123287671</v>
      </c>
      <c r="BC545" s="6">
        <f t="shared" si="99"/>
        <v>0.12328767123287671</v>
      </c>
      <c r="BD545" s="6" t="str">
        <f t="shared" si="94"/>
        <v>Menor a 100%</v>
      </c>
      <c r="BE545" s="6">
        <v>0.98630136986301364</v>
      </c>
      <c r="BF545" s="6">
        <f t="shared" si="92"/>
        <v>0.98630136986301364</v>
      </c>
      <c r="BG545" s="6" t="str">
        <f t="shared" si="95"/>
        <v>Menor a 100%</v>
      </c>
      <c r="BH545" s="2" t="s">
        <v>543</v>
      </c>
      <c r="BI545" s="2">
        <v>4.7569444444444446</v>
      </c>
      <c r="BJ545" s="2">
        <v>6.1840277777777786</v>
      </c>
      <c r="BK545" s="2">
        <v>9.8944444444444457</v>
      </c>
    </row>
    <row r="546" spans="1:63" ht="35.25" customHeight="1">
      <c r="A546" s="1">
        <v>12050</v>
      </c>
      <c r="B546" s="1">
        <v>20526</v>
      </c>
      <c r="C546" s="1" t="s">
        <v>186</v>
      </c>
      <c r="D546" s="1">
        <v>6</v>
      </c>
      <c r="E546" s="1" t="s">
        <v>0</v>
      </c>
      <c r="F546" s="1">
        <v>71218</v>
      </c>
      <c r="G546" s="1" t="s">
        <v>3699</v>
      </c>
      <c r="H546" s="1" t="s">
        <v>0</v>
      </c>
      <c r="I546" s="1" t="s">
        <v>3693</v>
      </c>
      <c r="J546" s="1">
        <v>41</v>
      </c>
      <c r="K546" s="1" t="s">
        <v>638</v>
      </c>
      <c r="L546" s="1">
        <v>518</v>
      </c>
      <c r="M546" s="1" t="s">
        <v>3694</v>
      </c>
      <c r="N546" s="1" t="s">
        <v>532</v>
      </c>
      <c r="O546" s="1" t="s">
        <v>533</v>
      </c>
      <c r="P546" s="1" t="s">
        <v>533</v>
      </c>
      <c r="Q546" s="1" t="s">
        <v>533</v>
      </c>
      <c r="R546" s="1" t="s">
        <v>533</v>
      </c>
      <c r="S546" s="1" t="s">
        <v>533</v>
      </c>
      <c r="T546" s="1" t="s">
        <v>533</v>
      </c>
      <c r="U546" s="1" t="s">
        <v>533</v>
      </c>
      <c r="V546" s="1" t="s">
        <v>533</v>
      </c>
      <c r="W546" s="1" t="s">
        <v>533</v>
      </c>
      <c r="X546" s="1">
        <v>2009</v>
      </c>
      <c r="Y546" s="1" t="s">
        <v>534</v>
      </c>
      <c r="Z546" s="1">
        <v>1</v>
      </c>
      <c r="AA546" s="1">
        <v>2009</v>
      </c>
      <c r="AB546" s="5">
        <v>308</v>
      </c>
      <c r="AC546" s="1" t="s">
        <v>1760</v>
      </c>
      <c r="AD546" s="1">
        <v>9</v>
      </c>
      <c r="AE546" s="1">
        <v>0</v>
      </c>
      <c r="AF546" s="1">
        <v>125900</v>
      </c>
      <c r="AG546" s="1" t="s">
        <v>909</v>
      </c>
      <c r="AH546" s="1">
        <v>9</v>
      </c>
      <c r="AI546" s="1">
        <v>0</v>
      </c>
      <c r="AJ546" s="1">
        <v>2</v>
      </c>
      <c r="AK546" s="1">
        <v>248832</v>
      </c>
      <c r="AL546" s="4">
        <v>7.8904109589041092</v>
      </c>
      <c r="AM546" s="1">
        <v>1803112</v>
      </c>
      <c r="AN546" s="1" t="s">
        <v>3689</v>
      </c>
      <c r="AO546" s="1" t="s">
        <v>3690</v>
      </c>
      <c r="AP546" s="1">
        <v>5830</v>
      </c>
      <c r="AQ546" s="1">
        <v>200</v>
      </c>
      <c r="AR546" s="1" t="s">
        <v>532</v>
      </c>
      <c r="AS546" s="1" t="s">
        <v>3696</v>
      </c>
      <c r="AT546" s="1" t="s">
        <v>645</v>
      </c>
      <c r="AU546" s="1" t="s">
        <v>978</v>
      </c>
      <c r="AV546" s="1" t="s">
        <v>3697</v>
      </c>
      <c r="AW546" s="4">
        <v>8</v>
      </c>
      <c r="AX546" s="3">
        <v>4.6817129629629628</v>
      </c>
      <c r="AY546" s="6">
        <v>3.9452054794520547E-2</v>
      </c>
      <c r="AZ546" s="6">
        <f t="shared" si="98"/>
        <v>3.9452054794520547E-2</v>
      </c>
      <c r="BA546" s="6" t="str">
        <f t="shared" si="93"/>
        <v>Menor a 100%</v>
      </c>
      <c r="BB546" s="6">
        <v>2.5618217399039314E-2</v>
      </c>
      <c r="BC546" s="6">
        <f t="shared" si="99"/>
        <v>2.5618217399039314E-2</v>
      </c>
      <c r="BD546" s="6" t="str">
        <f t="shared" si="94"/>
        <v>Menor a 100%</v>
      </c>
      <c r="BE546" s="6">
        <v>0.98630136986301364</v>
      </c>
      <c r="BF546" s="6">
        <f t="shared" si="92"/>
        <v>0.98630136986301364</v>
      </c>
      <c r="BG546" s="6" t="str">
        <f t="shared" si="95"/>
        <v>Menor a 100%</v>
      </c>
      <c r="BH546" s="2" t="s">
        <v>543</v>
      </c>
      <c r="BI546" s="2">
        <v>4.7569444444444446</v>
      </c>
      <c r="BJ546" s="2">
        <v>6.1840277777777786</v>
      </c>
      <c r="BK546" s="2">
        <v>9.8944444444444457</v>
      </c>
    </row>
    <row r="547" spans="1:63" ht="35.25" customHeight="1">
      <c r="A547" s="1">
        <v>12051</v>
      </c>
      <c r="B547" s="1">
        <v>20526</v>
      </c>
      <c r="C547" s="1" t="s">
        <v>186</v>
      </c>
      <c r="D547" s="1">
        <v>6</v>
      </c>
      <c r="E547" s="1" t="s">
        <v>0</v>
      </c>
      <c r="F547" s="1">
        <v>71219</v>
      </c>
      <c r="G547" s="1" t="s">
        <v>3700</v>
      </c>
      <c r="H547" s="1" t="s">
        <v>0</v>
      </c>
      <c r="I547" s="1" t="s">
        <v>3701</v>
      </c>
      <c r="J547" s="1">
        <v>41</v>
      </c>
      <c r="K547" s="1" t="s">
        <v>638</v>
      </c>
      <c r="L547" s="1">
        <v>676</v>
      </c>
      <c r="M547" s="1" t="s">
        <v>3702</v>
      </c>
      <c r="N547" s="1" t="s">
        <v>532</v>
      </c>
      <c r="O547" s="1" t="s">
        <v>533</v>
      </c>
      <c r="P547" s="1" t="s">
        <v>533</v>
      </c>
      <c r="Q547" s="1" t="s">
        <v>533</v>
      </c>
      <c r="R547" s="1" t="s">
        <v>532</v>
      </c>
      <c r="S547" s="1" t="s">
        <v>533</v>
      </c>
      <c r="T547" s="1" t="s">
        <v>533</v>
      </c>
      <c r="U547" s="1" t="s">
        <v>533</v>
      </c>
      <c r="V547" s="1" t="s">
        <v>533</v>
      </c>
      <c r="W547" s="1" t="s">
        <v>533</v>
      </c>
      <c r="X547" s="1">
        <v>2009</v>
      </c>
      <c r="Y547" s="1" t="s">
        <v>534</v>
      </c>
      <c r="Z547" s="1">
        <v>1</v>
      </c>
      <c r="AA547" s="1">
        <v>2009</v>
      </c>
      <c r="AB547" s="5">
        <v>3.9</v>
      </c>
      <c r="AC547" s="1" t="s">
        <v>3703</v>
      </c>
      <c r="AD547" s="1">
        <v>9</v>
      </c>
      <c r="AE547" s="1">
        <v>0</v>
      </c>
      <c r="AF547" s="1">
        <v>12900</v>
      </c>
      <c r="AG547" s="1" t="s">
        <v>3704</v>
      </c>
      <c r="AH547" s="1">
        <v>10</v>
      </c>
      <c r="AI547" s="1">
        <v>0</v>
      </c>
      <c r="AJ547" s="1">
        <v>1</v>
      </c>
      <c r="AK547" s="1">
        <v>220702</v>
      </c>
      <c r="AL547" s="4">
        <v>6.9984145104008117</v>
      </c>
      <c r="AM547" s="1">
        <v>1803112</v>
      </c>
      <c r="AN547" s="1" t="s">
        <v>3689</v>
      </c>
      <c r="AO547" s="1" t="s">
        <v>3690</v>
      </c>
      <c r="AP547" s="1">
        <v>5830</v>
      </c>
      <c r="AQ547" s="1">
        <v>15.6</v>
      </c>
      <c r="AR547" s="1" t="s">
        <v>532</v>
      </c>
      <c r="AS547" s="1" t="s">
        <v>3705</v>
      </c>
      <c r="AT547" s="1" t="s">
        <v>645</v>
      </c>
      <c r="AU547" s="1" t="s">
        <v>611</v>
      </c>
      <c r="AV547" s="1" t="s">
        <v>612</v>
      </c>
      <c r="AW547" s="4">
        <v>4.68</v>
      </c>
      <c r="AX547" s="3">
        <v>5.6914351851851857</v>
      </c>
      <c r="AY547" s="6">
        <v>0.44861631476928282</v>
      </c>
      <c r="AZ547" s="6">
        <f t="shared" si="98"/>
        <v>0.44861631476928282</v>
      </c>
      <c r="BA547" s="6" t="str">
        <f t="shared" si="93"/>
        <v>Menor a 100%</v>
      </c>
      <c r="BB547" s="6">
        <v>1.7944652590771313</v>
      </c>
      <c r="BC547" s="6">
        <f t="shared" si="99"/>
        <v>1.7944652590771313</v>
      </c>
      <c r="BD547" s="6" t="str">
        <f t="shared" si="94"/>
        <v>Mayor a 100%</v>
      </c>
      <c r="BE547" s="6">
        <v>1.4953877158976094</v>
      </c>
      <c r="BF547" s="6">
        <f t="shared" si="92"/>
        <v>1.4953877158976094</v>
      </c>
      <c r="BG547" s="6" t="str">
        <f t="shared" si="95"/>
        <v>Mayor a 100%</v>
      </c>
      <c r="BH547" s="2" t="s">
        <v>591</v>
      </c>
      <c r="BI547" s="2">
        <v>5.762422839506173</v>
      </c>
      <c r="BJ547" s="2">
        <v>7.4911496913580251</v>
      </c>
      <c r="BK547" s="2">
        <v>11.985839506172841</v>
      </c>
    </row>
    <row r="548" spans="1:63" ht="35.25" customHeight="1">
      <c r="A548" s="1">
        <v>12052</v>
      </c>
      <c r="B548" s="1">
        <v>20526</v>
      </c>
      <c r="C548" s="1" t="s">
        <v>186</v>
      </c>
      <c r="D548" s="1">
        <v>6</v>
      </c>
      <c r="E548" s="1" t="s">
        <v>0</v>
      </c>
      <c r="F548" s="1">
        <v>71903</v>
      </c>
      <c r="G548" s="1" t="s">
        <v>3706</v>
      </c>
      <c r="H548" s="1" t="s">
        <v>0</v>
      </c>
      <c r="I548" s="1" t="s">
        <v>3701</v>
      </c>
      <c r="J548" s="1">
        <v>41</v>
      </c>
      <c r="K548" s="1" t="s">
        <v>638</v>
      </c>
      <c r="L548" s="1">
        <v>676</v>
      </c>
      <c r="M548" s="1" t="s">
        <v>3702</v>
      </c>
      <c r="N548" s="1" t="s">
        <v>532</v>
      </c>
      <c r="O548" s="1" t="s">
        <v>533</v>
      </c>
      <c r="P548" s="1" t="s">
        <v>533</v>
      </c>
      <c r="Q548" s="1" t="s">
        <v>533</v>
      </c>
      <c r="R548" s="1" t="s">
        <v>533</v>
      </c>
      <c r="S548" s="1" t="s">
        <v>533</v>
      </c>
      <c r="T548" s="1" t="s">
        <v>533</v>
      </c>
      <c r="U548" s="1" t="s">
        <v>533</v>
      </c>
      <c r="V548" s="1" t="s">
        <v>533</v>
      </c>
      <c r="W548" s="1" t="s">
        <v>533</v>
      </c>
      <c r="X548" s="1">
        <v>2009</v>
      </c>
      <c r="Y548" s="1" t="s">
        <v>534</v>
      </c>
      <c r="Z548" s="1">
        <v>1</v>
      </c>
      <c r="AA548" s="1">
        <v>2009</v>
      </c>
      <c r="AB548" s="5">
        <v>4.5999999999999996</v>
      </c>
      <c r="AC548" s="1" t="s">
        <v>3707</v>
      </c>
      <c r="AD548" s="1">
        <v>8</v>
      </c>
      <c r="AE548" s="1">
        <v>0</v>
      </c>
      <c r="AF548" s="1">
        <v>13600</v>
      </c>
      <c r="AG548" s="1" t="s">
        <v>3708</v>
      </c>
      <c r="AH548" s="1">
        <v>8</v>
      </c>
      <c r="AI548" s="1">
        <v>0</v>
      </c>
      <c r="AJ548" s="1">
        <v>2</v>
      </c>
      <c r="AK548" s="1">
        <v>158630</v>
      </c>
      <c r="AL548" s="4">
        <v>5.0301243023845768</v>
      </c>
      <c r="AM548" s="1">
        <v>1803112</v>
      </c>
      <c r="AN548" s="1" t="s">
        <v>3689</v>
      </c>
      <c r="AO548" s="1" t="s">
        <v>3690</v>
      </c>
      <c r="AP548" s="1">
        <v>5830</v>
      </c>
      <c r="AQ548" s="1">
        <v>18.600000000000001</v>
      </c>
      <c r="AR548" s="1" t="s">
        <v>532</v>
      </c>
      <c r="AS548" s="1" t="s">
        <v>3705</v>
      </c>
      <c r="AT548" s="1" t="s">
        <v>645</v>
      </c>
      <c r="AU548" s="1" t="s">
        <v>611</v>
      </c>
      <c r="AV548" s="1" t="s">
        <v>612</v>
      </c>
      <c r="AW548" s="4">
        <v>7</v>
      </c>
      <c r="AX548" s="3">
        <v>5.6914351851851857</v>
      </c>
      <c r="AY548" s="6">
        <v>0.27043679045078367</v>
      </c>
      <c r="AZ548" s="6">
        <f t="shared" si="98"/>
        <v>0.27043679045078367</v>
      </c>
      <c r="BA548" s="6" t="str">
        <f t="shared" si="93"/>
        <v>Menor a 100%</v>
      </c>
      <c r="BB548" s="6">
        <v>1.093505283127082</v>
      </c>
      <c r="BC548" s="6">
        <f t="shared" si="99"/>
        <v>1.093505283127082</v>
      </c>
      <c r="BD548" s="6" t="str">
        <f t="shared" si="94"/>
        <v>Mayor a 100%</v>
      </c>
      <c r="BE548" s="6">
        <v>0.71858918605493949</v>
      </c>
      <c r="BF548" s="6">
        <f t="shared" si="92"/>
        <v>0.71858918605493949</v>
      </c>
      <c r="BG548" s="6" t="str">
        <f t="shared" si="95"/>
        <v>Menor a 100%</v>
      </c>
      <c r="BH548" s="2" t="s">
        <v>591</v>
      </c>
      <c r="BI548" s="2">
        <v>5.762422839506173</v>
      </c>
      <c r="BJ548" s="2">
        <v>7.4911496913580251</v>
      </c>
      <c r="BK548" s="2">
        <v>11.985839506172841</v>
      </c>
    </row>
    <row r="549" spans="1:63" ht="35.25" customHeight="1">
      <c r="A549" s="1">
        <v>12053</v>
      </c>
      <c r="B549" s="1">
        <v>20526</v>
      </c>
      <c r="C549" s="1" t="s">
        <v>186</v>
      </c>
      <c r="D549" s="1">
        <v>6</v>
      </c>
      <c r="E549" s="1" t="s">
        <v>0</v>
      </c>
      <c r="F549" s="1">
        <v>3170</v>
      </c>
      <c r="G549" s="1" t="s">
        <v>3709</v>
      </c>
      <c r="H549" s="1" t="s">
        <v>0</v>
      </c>
      <c r="I549" s="1" t="s">
        <v>3710</v>
      </c>
      <c r="J549" s="1">
        <v>41</v>
      </c>
      <c r="K549" s="1" t="s">
        <v>638</v>
      </c>
      <c r="L549" s="1">
        <v>770</v>
      </c>
      <c r="M549" s="1" t="s">
        <v>3711</v>
      </c>
      <c r="N549" s="1" t="s">
        <v>532</v>
      </c>
      <c r="O549" s="1" t="s">
        <v>533</v>
      </c>
      <c r="P549" s="1" t="s">
        <v>533</v>
      </c>
      <c r="Q549" s="1" t="s">
        <v>533</v>
      </c>
      <c r="R549" s="1" t="s">
        <v>532</v>
      </c>
      <c r="S549" s="1" t="s">
        <v>533</v>
      </c>
      <c r="T549" s="1" t="s">
        <v>533</v>
      </c>
      <c r="U549" s="1" t="s">
        <v>533</v>
      </c>
      <c r="V549" s="1" t="s">
        <v>533</v>
      </c>
      <c r="W549" s="1" t="s">
        <v>533</v>
      </c>
      <c r="X549" s="1">
        <v>2009</v>
      </c>
      <c r="Y549" s="1" t="s">
        <v>534</v>
      </c>
      <c r="Z549" s="1">
        <v>1</v>
      </c>
      <c r="AA549" s="1">
        <v>2009</v>
      </c>
      <c r="AB549" s="5">
        <v>115.8</v>
      </c>
      <c r="AC549" s="1" t="s">
        <v>2453</v>
      </c>
      <c r="AD549" s="1">
        <v>10</v>
      </c>
      <c r="AE549" s="1">
        <v>0</v>
      </c>
      <c r="AF549" s="1">
        <v>178</v>
      </c>
      <c r="AG549" s="1" t="s">
        <v>3712</v>
      </c>
      <c r="AH549" s="1">
        <v>8</v>
      </c>
      <c r="AI549" s="1">
        <v>0</v>
      </c>
      <c r="AJ549" s="1">
        <v>1</v>
      </c>
      <c r="AK549" s="1">
        <v>855360</v>
      </c>
      <c r="AL549" s="4">
        <v>27.123287671232877</v>
      </c>
      <c r="AM549" s="1">
        <v>1803112</v>
      </c>
      <c r="AN549" s="1" t="s">
        <v>3689</v>
      </c>
      <c r="AO549" s="1" t="s">
        <v>3690</v>
      </c>
      <c r="AP549" s="1">
        <v>5830</v>
      </c>
      <c r="AQ549" s="1">
        <v>250</v>
      </c>
      <c r="AR549" s="1" t="s">
        <v>532</v>
      </c>
      <c r="AS549" s="1" t="s">
        <v>3713</v>
      </c>
      <c r="AT549" s="1" t="s">
        <v>645</v>
      </c>
      <c r="AU549" s="1" t="s">
        <v>3714</v>
      </c>
      <c r="AV549" s="1" t="s">
        <v>3715</v>
      </c>
      <c r="AW549" s="4">
        <v>13</v>
      </c>
      <c r="AX549" s="3">
        <v>9.0520833333333339</v>
      </c>
      <c r="AY549" s="6">
        <v>0.10849315068493151</v>
      </c>
      <c r="AZ549" s="6">
        <f t="shared" si="98"/>
        <v>0.10849315068493151</v>
      </c>
      <c r="BA549" s="6" t="str">
        <f t="shared" si="93"/>
        <v>Menor a 100%</v>
      </c>
      <c r="BB549" s="6">
        <v>0.23422528213499894</v>
      </c>
      <c r="BC549" s="6">
        <f t="shared" si="99"/>
        <v>0.23422528213499894</v>
      </c>
      <c r="BD549" s="6" t="str">
        <f t="shared" si="94"/>
        <v>Menor a 100%</v>
      </c>
      <c r="BE549" s="6">
        <v>2.0864067439409903</v>
      </c>
      <c r="BF549" s="6">
        <f t="shared" si="92"/>
        <v>2.0864067439409903</v>
      </c>
      <c r="BG549" s="6" t="str">
        <f t="shared" si="95"/>
        <v>Mayor a 100%</v>
      </c>
      <c r="BH549" s="2" t="s">
        <v>543</v>
      </c>
      <c r="BI549" s="2">
        <v>9.3062500000000004</v>
      </c>
      <c r="BJ549" s="2">
        <v>12.098125000000001</v>
      </c>
      <c r="BK549" s="2">
        <v>19.357000000000003</v>
      </c>
    </row>
    <row r="550" spans="1:63" ht="35.25" customHeight="1">
      <c r="A550" s="1">
        <v>12054</v>
      </c>
      <c r="B550" s="1">
        <v>20526</v>
      </c>
      <c r="C550" s="1" t="s">
        <v>186</v>
      </c>
      <c r="D550" s="1">
        <v>6</v>
      </c>
      <c r="E550" s="1" t="s">
        <v>0</v>
      </c>
      <c r="F550" s="1">
        <v>3173</v>
      </c>
      <c r="G550" s="1" t="s">
        <v>3716</v>
      </c>
      <c r="H550" s="1" t="s">
        <v>0</v>
      </c>
      <c r="I550" s="1" t="s">
        <v>3717</v>
      </c>
      <c r="J550" s="1">
        <v>41</v>
      </c>
      <c r="K550" s="1" t="s">
        <v>638</v>
      </c>
      <c r="L550" s="1">
        <v>791</v>
      </c>
      <c r="M550" s="1" t="s">
        <v>3718</v>
      </c>
      <c r="N550" s="1" t="s">
        <v>532</v>
      </c>
      <c r="O550" s="1" t="s">
        <v>532</v>
      </c>
      <c r="P550" s="1" t="s">
        <v>533</v>
      </c>
      <c r="Q550" s="1" t="s">
        <v>533</v>
      </c>
      <c r="R550" s="1" t="s">
        <v>532</v>
      </c>
      <c r="S550" s="1" t="s">
        <v>533</v>
      </c>
      <c r="T550" s="1" t="s">
        <v>533</v>
      </c>
      <c r="U550" s="1" t="s">
        <v>533</v>
      </c>
      <c r="V550" s="1" t="s">
        <v>533</v>
      </c>
      <c r="W550" s="1" t="s">
        <v>533</v>
      </c>
      <c r="X550" s="1">
        <v>2009</v>
      </c>
      <c r="Y550" s="1" t="s">
        <v>534</v>
      </c>
      <c r="Z550" s="1">
        <v>1</v>
      </c>
      <c r="AA550" s="1">
        <v>2009</v>
      </c>
      <c r="AB550" s="5">
        <v>104.9</v>
      </c>
      <c r="AC550" s="1" t="s">
        <v>3719</v>
      </c>
      <c r="AD550" s="1">
        <v>8</v>
      </c>
      <c r="AE550" s="1">
        <v>0</v>
      </c>
      <c r="AF550" s="1">
        <v>117480</v>
      </c>
      <c r="AG550" s="1" t="s">
        <v>3720</v>
      </c>
      <c r="AH550" s="1">
        <v>8</v>
      </c>
      <c r="AI550" s="1">
        <v>0</v>
      </c>
      <c r="AJ550" s="1">
        <v>1</v>
      </c>
      <c r="AK550" s="1">
        <v>715392</v>
      </c>
      <c r="AL550" s="4">
        <v>22.684931506849313</v>
      </c>
      <c r="AM550" s="1">
        <v>1803112</v>
      </c>
      <c r="AN550" s="1" t="s">
        <v>3689</v>
      </c>
      <c r="AO550" s="1" t="s">
        <v>3690</v>
      </c>
      <c r="AP550" s="1">
        <v>5830</v>
      </c>
      <c r="AQ550" s="1">
        <v>150</v>
      </c>
      <c r="AR550" s="1" t="s">
        <v>532</v>
      </c>
      <c r="AS550" s="1" t="s">
        <v>3721</v>
      </c>
      <c r="AT550" s="1" t="s">
        <v>645</v>
      </c>
      <c r="AU550" s="1" t="s">
        <v>1656</v>
      </c>
      <c r="AV550" s="1" t="s">
        <v>1978</v>
      </c>
      <c r="AW550" s="4">
        <v>22.4</v>
      </c>
      <c r="AX550" s="3">
        <v>10.491666666666667</v>
      </c>
      <c r="AY550" s="6">
        <v>0.15123287671232877</v>
      </c>
      <c r="AZ550" s="6">
        <f t="shared" si="98"/>
        <v>0.15123287671232877</v>
      </c>
      <c r="BA550" s="6" t="str">
        <f t="shared" si="93"/>
        <v>Menor a 100%</v>
      </c>
      <c r="BB550" s="6">
        <v>0.21625292189560832</v>
      </c>
      <c r="BC550" s="6">
        <f t="shared" si="99"/>
        <v>0.21625292189560832</v>
      </c>
      <c r="BD550" s="6" t="str">
        <f t="shared" si="94"/>
        <v>Menor a 100%</v>
      </c>
      <c r="BE550" s="6">
        <v>1.0127201565557731</v>
      </c>
      <c r="BF550" s="6">
        <f t="shared" si="92"/>
        <v>1.0127201565557731</v>
      </c>
      <c r="BG550" s="6" t="str">
        <f t="shared" si="95"/>
        <v>Mayor a 100%</v>
      </c>
      <c r="BH550" s="2" t="s">
        <v>543</v>
      </c>
      <c r="BI550" s="2">
        <v>10.620833333333334</v>
      </c>
      <c r="BJ550" s="2">
        <v>13.807083333333335</v>
      </c>
      <c r="BK550" s="2">
        <v>22.091333333333338</v>
      </c>
    </row>
    <row r="551" spans="1:63" ht="35.25" customHeight="1">
      <c r="A551" s="1">
        <v>12067</v>
      </c>
      <c r="B551" s="1">
        <v>1572</v>
      </c>
      <c r="C551" s="1" t="s">
        <v>185</v>
      </c>
      <c r="D551" s="1">
        <v>5</v>
      </c>
      <c r="E551" s="1" t="s">
        <v>446</v>
      </c>
      <c r="F551" s="1">
        <v>8573</v>
      </c>
      <c r="G551" s="1" t="s">
        <v>544</v>
      </c>
      <c r="H551" s="1" t="s">
        <v>446</v>
      </c>
      <c r="I551" s="1" t="s">
        <v>3106</v>
      </c>
      <c r="J551" s="1">
        <v>76</v>
      </c>
      <c r="K551" s="1" t="s">
        <v>546</v>
      </c>
      <c r="L551" s="1">
        <v>130</v>
      </c>
      <c r="M551" s="1" t="s">
        <v>3107</v>
      </c>
      <c r="N551" s="1" t="s">
        <v>532</v>
      </c>
      <c r="O551" s="1" t="s">
        <v>532</v>
      </c>
      <c r="P551" s="1" t="s">
        <v>533</v>
      </c>
      <c r="Q551" s="1" t="s">
        <v>533</v>
      </c>
      <c r="R551" s="1" t="s">
        <v>532</v>
      </c>
      <c r="S551" s="1" t="s">
        <v>533</v>
      </c>
      <c r="T551" s="1" t="s">
        <v>533</v>
      </c>
      <c r="U551" s="1" t="s">
        <v>533</v>
      </c>
      <c r="V551" s="1" t="s">
        <v>533</v>
      </c>
      <c r="W551" s="1" t="s">
        <v>533</v>
      </c>
      <c r="X551" s="1">
        <v>2009</v>
      </c>
      <c r="Y551" s="1" t="s">
        <v>534</v>
      </c>
      <c r="Z551" s="1">
        <v>1</v>
      </c>
      <c r="AA551" s="1">
        <v>2012</v>
      </c>
      <c r="AB551" s="5">
        <v>112000</v>
      </c>
      <c r="AC551" s="1" t="s">
        <v>3108</v>
      </c>
      <c r="AD551" s="1">
        <v>6</v>
      </c>
      <c r="AE551" s="1">
        <v>30</v>
      </c>
      <c r="AF551" s="1">
        <v>788000</v>
      </c>
      <c r="AG551" s="1" t="s">
        <v>3109</v>
      </c>
      <c r="AH551" s="1">
        <v>7</v>
      </c>
      <c r="AI551" s="1">
        <v>30</v>
      </c>
      <c r="AJ551" s="1">
        <v>1</v>
      </c>
      <c r="AK551" s="1">
        <v>520910</v>
      </c>
      <c r="AL551" s="4">
        <v>16.517947742262812</v>
      </c>
      <c r="AM551" s="1">
        <v>2489551</v>
      </c>
      <c r="AN551" s="1" t="s">
        <v>3110</v>
      </c>
      <c r="AO551" s="1" t="s">
        <v>1009</v>
      </c>
      <c r="AP551" s="1">
        <v>4793</v>
      </c>
      <c r="AQ551" s="1">
        <v>330000</v>
      </c>
      <c r="AR551" s="1" t="s">
        <v>532</v>
      </c>
      <c r="AS551" s="1" t="s">
        <v>3111</v>
      </c>
      <c r="AT551" s="1" t="s">
        <v>553</v>
      </c>
      <c r="AU551" s="1" t="s">
        <v>3112</v>
      </c>
      <c r="AV551" s="1" t="s">
        <v>3113</v>
      </c>
      <c r="AW551" s="4">
        <v>74</v>
      </c>
      <c r="AX551" s="3">
        <v>52.557870370370374</v>
      </c>
      <c r="AY551" s="17">
        <v>5.0054387097766099E-5</v>
      </c>
      <c r="AZ551" s="17" t="s">
        <v>5091</v>
      </c>
      <c r="BA551" s="6" t="str">
        <f t="shared" si="93"/>
        <v>No Disponible</v>
      </c>
      <c r="BB551" s="6">
        <v>1.4748167627020369E-4</v>
      </c>
      <c r="BC551" s="6" t="s">
        <v>5091</v>
      </c>
      <c r="BD551" s="6" t="str">
        <f t="shared" si="94"/>
        <v>No Disponible</v>
      </c>
      <c r="BE551" s="6">
        <v>0.22321551003057855</v>
      </c>
      <c r="BF551" s="6">
        <f t="shared" si="92"/>
        <v>0.22321551003057855</v>
      </c>
      <c r="BG551" s="6" t="str">
        <f t="shared" si="95"/>
        <v>Menor a 100%</v>
      </c>
      <c r="BH551" s="2" t="s">
        <v>543</v>
      </c>
      <c r="BI551" s="2">
        <v>53.38425925925926</v>
      </c>
      <c r="BJ551" s="2">
        <v>64.061111111111103</v>
      </c>
      <c r="BK551" s="2">
        <v>96.091666666666654</v>
      </c>
    </row>
    <row r="552" spans="1:63" ht="35.25" customHeight="1">
      <c r="A552" s="1">
        <v>12087</v>
      </c>
      <c r="B552" s="1">
        <v>1009</v>
      </c>
      <c r="C552" s="1" t="s">
        <v>184</v>
      </c>
      <c r="D552" s="1">
        <v>6</v>
      </c>
      <c r="E552" s="1" t="s">
        <v>0</v>
      </c>
      <c r="F552" s="1">
        <v>2729</v>
      </c>
      <c r="G552" s="1" t="s">
        <v>3722</v>
      </c>
      <c r="H552" s="1" t="s">
        <v>0</v>
      </c>
      <c r="I552" s="1" t="s">
        <v>3723</v>
      </c>
      <c r="J552" s="1">
        <v>25</v>
      </c>
      <c r="K552" s="1" t="s">
        <v>662</v>
      </c>
      <c r="L552" s="1">
        <v>335</v>
      </c>
      <c r="M552" s="1" t="s">
        <v>3724</v>
      </c>
      <c r="N552" s="1" t="s">
        <v>532</v>
      </c>
      <c r="O552" s="1" t="s">
        <v>533</v>
      </c>
      <c r="P552" s="1" t="s">
        <v>533</v>
      </c>
      <c r="Q552" s="1" t="s">
        <v>533</v>
      </c>
      <c r="R552" s="1" t="s">
        <v>533</v>
      </c>
      <c r="S552" s="1" t="s">
        <v>533</v>
      </c>
      <c r="T552" s="1" t="s">
        <v>533</v>
      </c>
      <c r="U552" s="1" t="s">
        <v>533</v>
      </c>
      <c r="V552" s="1" t="s">
        <v>533</v>
      </c>
      <c r="W552" s="1" t="s">
        <v>533</v>
      </c>
      <c r="X552" s="1">
        <v>2009</v>
      </c>
      <c r="Y552" s="1" t="s">
        <v>534</v>
      </c>
      <c r="Z552" s="1">
        <v>1</v>
      </c>
      <c r="AA552" s="1">
        <v>2009</v>
      </c>
      <c r="AB552" s="5">
        <v>20</v>
      </c>
      <c r="AC552" s="1" t="s">
        <v>3725</v>
      </c>
      <c r="AD552" s="1">
        <v>10</v>
      </c>
      <c r="AE552" s="1">
        <v>30</v>
      </c>
      <c r="AF552" s="1">
        <v>30</v>
      </c>
      <c r="AG552" s="1" t="s">
        <v>3726</v>
      </c>
      <c r="AH552" s="1">
        <v>8</v>
      </c>
      <c r="AI552" s="1">
        <v>0</v>
      </c>
      <c r="AJ552" s="1">
        <v>1</v>
      </c>
      <c r="AK552" s="1">
        <v>3</v>
      </c>
      <c r="AL552" s="4">
        <v>9.5129375951293754E-5</v>
      </c>
      <c r="AM552" s="1">
        <v>1808244</v>
      </c>
      <c r="AN552" s="1" t="s">
        <v>3727</v>
      </c>
      <c r="AO552" s="1" t="s">
        <v>3728</v>
      </c>
      <c r="AP552" s="1">
        <v>4201</v>
      </c>
      <c r="AQ552" s="1">
        <v>30</v>
      </c>
      <c r="AR552" s="1" t="s">
        <v>533</v>
      </c>
      <c r="AS552" s="1">
        <v>0</v>
      </c>
      <c r="AT552" s="1">
        <v>0</v>
      </c>
      <c r="AU552" s="1">
        <v>0</v>
      </c>
      <c r="AV552" s="1">
        <v>0</v>
      </c>
      <c r="AW552" s="4" t="s">
        <v>217</v>
      </c>
      <c r="AX552" s="3">
        <v>2.8761574074074074</v>
      </c>
      <c r="AY552" s="17">
        <v>3.1709791983764586E-6</v>
      </c>
      <c r="AZ552" s="17" t="s">
        <v>5091</v>
      </c>
      <c r="BA552" s="6" t="str">
        <f t="shared" si="93"/>
        <v>No Disponible</v>
      </c>
      <c r="BB552" s="6">
        <v>4.7564687975646875E-6</v>
      </c>
      <c r="BC552" s="6" t="s">
        <v>5091</v>
      </c>
      <c r="BD552" s="6" t="str">
        <f t="shared" si="94"/>
        <v>No Disponible</v>
      </c>
      <c r="BE552" s="6" t="s">
        <v>217</v>
      </c>
      <c r="BF552" s="6" t="s">
        <v>5091</v>
      </c>
      <c r="BG552" s="6" t="str">
        <f t="shared" si="95"/>
        <v>No Disponible</v>
      </c>
      <c r="BH552" s="2" t="s">
        <v>543</v>
      </c>
      <c r="BI552" s="2">
        <v>2.9243827160493825</v>
      </c>
      <c r="BJ552" s="2">
        <v>3.8016975308641974</v>
      </c>
      <c r="BK552" s="2">
        <v>6.0827160493827162</v>
      </c>
    </row>
    <row r="553" spans="1:63" ht="35.25" customHeight="1">
      <c r="A553" s="1">
        <v>12107</v>
      </c>
      <c r="B553" s="1">
        <v>21764</v>
      </c>
      <c r="C553" s="1" t="s">
        <v>183</v>
      </c>
      <c r="D553" s="1">
        <v>5</v>
      </c>
      <c r="E553" s="1" t="s">
        <v>446</v>
      </c>
      <c r="F553" s="1">
        <v>71864</v>
      </c>
      <c r="G553" s="1" t="s">
        <v>3729</v>
      </c>
      <c r="H553" s="1" t="s">
        <v>446</v>
      </c>
      <c r="I553" s="1" t="s">
        <v>3730</v>
      </c>
      <c r="J553" s="1">
        <v>5</v>
      </c>
      <c r="K553" s="1" t="s">
        <v>945</v>
      </c>
      <c r="L553" s="1">
        <v>91</v>
      </c>
      <c r="M553" s="1" t="s">
        <v>3731</v>
      </c>
      <c r="N553" s="1" t="s">
        <v>532</v>
      </c>
      <c r="O553" s="1" t="s">
        <v>533</v>
      </c>
      <c r="P553" s="1" t="s">
        <v>533</v>
      </c>
      <c r="Q553" s="1" t="s">
        <v>533</v>
      </c>
      <c r="R553" s="1" t="s">
        <v>532</v>
      </c>
      <c r="S553" s="1" t="s">
        <v>533</v>
      </c>
      <c r="T553" s="1" t="s">
        <v>533</v>
      </c>
      <c r="U553" s="1" t="s">
        <v>533</v>
      </c>
      <c r="V553" s="1" t="s">
        <v>533</v>
      </c>
      <c r="W553" s="1" t="s">
        <v>533</v>
      </c>
      <c r="X553" s="1">
        <v>2009</v>
      </c>
      <c r="Y553" s="1" t="s">
        <v>534</v>
      </c>
      <c r="Z553" s="1">
        <v>1</v>
      </c>
      <c r="AA553" s="1">
        <v>2009</v>
      </c>
      <c r="AB553" s="5">
        <v>223</v>
      </c>
      <c r="AC553" s="1" t="s">
        <v>3732</v>
      </c>
      <c r="AD553" s="1">
        <v>12</v>
      </c>
      <c r="AE553" s="1">
        <v>0</v>
      </c>
      <c r="AF553" s="1">
        <v>51123</v>
      </c>
      <c r="AG553" s="1" t="s">
        <v>3733</v>
      </c>
      <c r="AH553" s="1">
        <v>8</v>
      </c>
      <c r="AI553" s="1">
        <v>0</v>
      </c>
      <c r="AJ553" s="1">
        <v>1</v>
      </c>
      <c r="AK553" s="1">
        <v>298198</v>
      </c>
      <c r="AL553" s="4">
        <v>9.4557965499746324</v>
      </c>
      <c r="AM553" s="1">
        <v>1803062</v>
      </c>
      <c r="AN553" s="1" t="s">
        <v>3734</v>
      </c>
      <c r="AO553" s="1" t="s">
        <v>3735</v>
      </c>
      <c r="AP553" s="1">
        <v>4186</v>
      </c>
      <c r="AQ553" s="1">
        <v>30000</v>
      </c>
      <c r="AR553" s="1" t="s">
        <v>532</v>
      </c>
      <c r="AS553" s="1" t="s">
        <v>3736</v>
      </c>
      <c r="AT553" s="1" t="s">
        <v>1323</v>
      </c>
      <c r="AU553" s="1" t="s">
        <v>3737</v>
      </c>
      <c r="AV553" s="1" t="s">
        <v>3738</v>
      </c>
      <c r="AW553" s="4">
        <v>12</v>
      </c>
      <c r="AX553" s="3">
        <v>6.8414351851851851</v>
      </c>
      <c r="AY553" s="17">
        <v>3.1519321833248774E-4</v>
      </c>
      <c r="AZ553" s="17" t="s">
        <v>5091</v>
      </c>
      <c r="BA553" s="6" t="str">
        <f t="shared" si="93"/>
        <v>No Disponible</v>
      </c>
      <c r="BB553" s="6">
        <v>4.2402675111993866E-2</v>
      </c>
      <c r="BC553" s="6">
        <f>BB553</f>
        <v>4.2402675111993866E-2</v>
      </c>
      <c r="BD553" s="6" t="str">
        <f t="shared" si="94"/>
        <v>Menor a 100%</v>
      </c>
      <c r="BE553" s="6">
        <v>0.78798304583121936</v>
      </c>
      <c r="BF553" s="6">
        <f t="shared" ref="BF553:BF558" si="100">BE553</f>
        <v>0.78798304583121936</v>
      </c>
      <c r="BG553" s="6" t="str">
        <f t="shared" si="95"/>
        <v>Menor a 100%</v>
      </c>
      <c r="BH553" s="2" t="s">
        <v>591</v>
      </c>
      <c r="BI553" s="2">
        <v>6.8396604938271617</v>
      </c>
      <c r="BJ553" s="2">
        <v>8.8915586419753101</v>
      </c>
      <c r="BK553" s="2">
        <v>14.226493827160496</v>
      </c>
    </row>
    <row r="554" spans="1:63" ht="35.25" customHeight="1">
      <c r="A554" s="1">
        <v>12307</v>
      </c>
      <c r="B554" s="1">
        <v>3280</v>
      </c>
      <c r="C554" s="1" t="s">
        <v>121</v>
      </c>
      <c r="D554" s="1">
        <v>5</v>
      </c>
      <c r="E554" s="1" t="s">
        <v>446</v>
      </c>
      <c r="F554" s="1">
        <v>1277</v>
      </c>
      <c r="G554" s="1" t="s">
        <v>3739</v>
      </c>
      <c r="H554" s="1" t="s">
        <v>446</v>
      </c>
      <c r="I554" s="1" t="s">
        <v>3740</v>
      </c>
      <c r="J554" s="1">
        <v>27</v>
      </c>
      <c r="K554" s="1" t="s">
        <v>594</v>
      </c>
      <c r="L554" s="1">
        <v>1</v>
      </c>
      <c r="M554" s="1" t="s">
        <v>3741</v>
      </c>
      <c r="N554" s="1" t="s">
        <v>532</v>
      </c>
      <c r="O554" s="1" t="s">
        <v>533</v>
      </c>
      <c r="P554" s="1" t="s">
        <v>533</v>
      </c>
      <c r="Q554" s="1" t="s">
        <v>533</v>
      </c>
      <c r="R554" s="1" t="s">
        <v>533</v>
      </c>
      <c r="S554" s="1" t="s">
        <v>533</v>
      </c>
      <c r="T554" s="1" t="s">
        <v>533</v>
      </c>
      <c r="U554" s="1" t="s">
        <v>533</v>
      </c>
      <c r="V554" s="1" t="s">
        <v>533</v>
      </c>
      <c r="W554" s="1" t="s">
        <v>533</v>
      </c>
      <c r="X554" s="1">
        <v>2009</v>
      </c>
      <c r="Y554" s="1" t="s">
        <v>534</v>
      </c>
      <c r="Z554" s="1">
        <v>1</v>
      </c>
      <c r="AA554" s="1">
        <v>2012</v>
      </c>
      <c r="AB554" s="5">
        <v>27040</v>
      </c>
      <c r="AC554" s="1" t="s">
        <v>3742</v>
      </c>
      <c r="AD554" s="1">
        <v>7</v>
      </c>
      <c r="AE554" s="1">
        <v>30</v>
      </c>
      <c r="AF554" s="1">
        <v>191440</v>
      </c>
      <c r="AG554" s="1" t="s">
        <v>1280</v>
      </c>
      <c r="AH554" s="1">
        <v>7</v>
      </c>
      <c r="AI554" s="1">
        <v>30</v>
      </c>
      <c r="AJ554" s="1">
        <v>1</v>
      </c>
      <c r="AK554" s="1">
        <v>3052434</v>
      </c>
      <c r="AL554" s="4">
        <v>96.792047184170471</v>
      </c>
      <c r="AM554" s="1">
        <v>2489731</v>
      </c>
      <c r="AN554" s="1" t="s">
        <v>3743</v>
      </c>
      <c r="AO554" s="1" t="s">
        <v>3744</v>
      </c>
      <c r="AP554" s="1">
        <v>4787</v>
      </c>
      <c r="AQ554" s="1">
        <v>108450</v>
      </c>
      <c r="AR554" s="1" t="s">
        <v>532</v>
      </c>
      <c r="AS554" s="1" t="s">
        <v>3745</v>
      </c>
      <c r="AT554" s="1" t="s">
        <v>1477</v>
      </c>
      <c r="AU554" s="1" t="s">
        <v>3746</v>
      </c>
      <c r="AV554" s="1" t="s">
        <v>3747</v>
      </c>
      <c r="AW554" s="4">
        <v>315</v>
      </c>
      <c r="AX554" s="3">
        <v>249.16435185185185</v>
      </c>
      <c r="AY554" s="17">
        <v>8.9250389289230491E-4</v>
      </c>
      <c r="AZ554" s="17" t="s">
        <v>5091</v>
      </c>
      <c r="BA554" s="6" t="str">
        <f t="shared" si="93"/>
        <v>No Disponible</v>
      </c>
      <c r="BB554" s="6">
        <v>3.5795875437932868E-3</v>
      </c>
      <c r="BC554" s="6" t="s">
        <v>5091</v>
      </c>
      <c r="BD554" s="6" t="str">
        <f t="shared" si="94"/>
        <v>No Disponible</v>
      </c>
      <c r="BE554" s="6">
        <v>0.30727634026720785</v>
      </c>
      <c r="BF554" s="6">
        <f t="shared" si="100"/>
        <v>0.30727634026720785</v>
      </c>
      <c r="BG554" s="6" t="str">
        <f t="shared" si="95"/>
        <v>Menor a 100%</v>
      </c>
      <c r="BH554" s="2" t="s">
        <v>543</v>
      </c>
      <c r="BI554" s="2">
        <v>250.4212962962963</v>
      </c>
      <c r="BJ554" s="2">
        <v>300.50555555555553</v>
      </c>
      <c r="BK554" s="2">
        <v>450.75833333333333</v>
      </c>
    </row>
    <row r="555" spans="1:63" ht="35.25" customHeight="1">
      <c r="A555" s="1">
        <v>12347</v>
      </c>
      <c r="B555" s="1">
        <v>652</v>
      </c>
      <c r="C555" s="1" t="s">
        <v>182</v>
      </c>
      <c r="D555" s="1">
        <v>6</v>
      </c>
      <c r="E555" s="1" t="s">
        <v>0</v>
      </c>
      <c r="F555" s="1">
        <v>2436</v>
      </c>
      <c r="G555" s="1" t="s">
        <v>3748</v>
      </c>
      <c r="H555" s="1" t="s">
        <v>0</v>
      </c>
      <c r="I555" s="1" t="s">
        <v>3749</v>
      </c>
      <c r="J555" s="1">
        <v>20</v>
      </c>
      <c r="K555" s="1" t="s">
        <v>806</v>
      </c>
      <c r="L555" s="1">
        <v>11</v>
      </c>
      <c r="M555" s="1" t="s">
        <v>3750</v>
      </c>
      <c r="N555" s="1" t="s">
        <v>532</v>
      </c>
      <c r="O555" s="1" t="s">
        <v>533</v>
      </c>
      <c r="P555" s="1" t="s">
        <v>533</v>
      </c>
      <c r="Q555" s="1" t="s">
        <v>533</v>
      </c>
      <c r="R555" s="1" t="s">
        <v>532</v>
      </c>
      <c r="S555" s="1" t="s">
        <v>533</v>
      </c>
      <c r="T555" s="1" t="s">
        <v>533</v>
      </c>
      <c r="U555" s="1" t="s">
        <v>533</v>
      </c>
      <c r="V555" s="1" t="s">
        <v>532</v>
      </c>
      <c r="W555" s="1" t="s">
        <v>532</v>
      </c>
      <c r="X555" s="1">
        <v>2009</v>
      </c>
      <c r="Y555" s="1" t="s">
        <v>534</v>
      </c>
      <c r="Z555" s="1">
        <v>1</v>
      </c>
      <c r="AA555" s="1">
        <v>2009</v>
      </c>
      <c r="AB555" s="5">
        <v>400</v>
      </c>
      <c r="AC555" s="1" t="s">
        <v>1463</v>
      </c>
      <c r="AD555" s="1">
        <v>16</v>
      </c>
      <c r="AE555" s="1">
        <v>30</v>
      </c>
      <c r="AF555" s="1">
        <v>1050</v>
      </c>
      <c r="AG555" s="1" t="s">
        <v>3751</v>
      </c>
      <c r="AH555" s="1">
        <v>17</v>
      </c>
      <c r="AI555" s="1">
        <v>5</v>
      </c>
      <c r="AJ555" s="1">
        <v>2</v>
      </c>
      <c r="AK555" s="1">
        <v>10722240</v>
      </c>
      <c r="AL555" s="4">
        <v>340</v>
      </c>
      <c r="AM555" s="1">
        <v>1866932</v>
      </c>
      <c r="AN555" s="1" t="s">
        <v>3752</v>
      </c>
      <c r="AO555" s="1" t="s">
        <v>3753</v>
      </c>
      <c r="AP555" s="1">
        <v>4533</v>
      </c>
      <c r="AQ555" s="1">
        <v>725</v>
      </c>
      <c r="AR555" s="1" t="s">
        <v>532</v>
      </c>
      <c r="AS555" s="1" t="s">
        <v>823</v>
      </c>
      <c r="AT555" s="1" t="s">
        <v>813</v>
      </c>
      <c r="AU555" s="1" t="s">
        <v>824</v>
      </c>
      <c r="AV555" s="1" t="s">
        <v>1965</v>
      </c>
      <c r="AW555" s="4">
        <v>204</v>
      </c>
      <c r="AX555" s="3">
        <v>187.44907407407408</v>
      </c>
      <c r="AY555" s="6">
        <v>0.4689655172413793</v>
      </c>
      <c r="AZ555" s="6">
        <f>AY555</f>
        <v>0.4689655172413793</v>
      </c>
      <c r="BA555" s="6" t="str">
        <f t="shared" si="93"/>
        <v>Menor a 100%</v>
      </c>
      <c r="BB555" s="6">
        <v>0.85</v>
      </c>
      <c r="BC555" s="6">
        <f>BB555</f>
        <v>0.85</v>
      </c>
      <c r="BD555" s="6" t="str">
        <f t="shared" si="94"/>
        <v>Menor a 100%</v>
      </c>
      <c r="BE555" s="6">
        <v>1.6666666666666667</v>
      </c>
      <c r="BF555" s="6">
        <f t="shared" si="100"/>
        <v>1.6666666666666667</v>
      </c>
      <c r="BG555" s="6" t="str">
        <f t="shared" si="95"/>
        <v>Mayor a 100%</v>
      </c>
      <c r="BH555" s="2" t="s">
        <v>543</v>
      </c>
      <c r="BI555" s="2">
        <v>189.79166666666666</v>
      </c>
      <c r="BJ555" s="2">
        <v>227.74999999999997</v>
      </c>
      <c r="BK555" s="2">
        <v>341.62499999999994</v>
      </c>
    </row>
    <row r="556" spans="1:63" ht="35.25" customHeight="1">
      <c r="A556" s="1">
        <v>12367</v>
      </c>
      <c r="B556" s="1">
        <v>22669</v>
      </c>
      <c r="C556" s="1" t="s">
        <v>181</v>
      </c>
      <c r="D556" s="1">
        <v>8</v>
      </c>
      <c r="E556" s="1" t="s">
        <v>722</v>
      </c>
      <c r="F556" s="1">
        <v>9749</v>
      </c>
      <c r="G556" s="1" t="s">
        <v>3754</v>
      </c>
      <c r="H556" s="1" t="s">
        <v>722</v>
      </c>
      <c r="I556" s="1" t="s">
        <v>3755</v>
      </c>
      <c r="J556" s="1">
        <v>85</v>
      </c>
      <c r="K556" s="1" t="s">
        <v>725</v>
      </c>
      <c r="L556" s="1">
        <v>440</v>
      </c>
      <c r="M556" s="1" t="s">
        <v>3004</v>
      </c>
      <c r="N556" s="1" t="s">
        <v>532</v>
      </c>
      <c r="O556" s="1" t="s">
        <v>533</v>
      </c>
      <c r="P556" s="1" t="s">
        <v>533</v>
      </c>
      <c r="Q556" s="1" t="s">
        <v>533</v>
      </c>
      <c r="R556" s="1" t="s">
        <v>532</v>
      </c>
      <c r="S556" s="1" t="s">
        <v>533</v>
      </c>
      <c r="T556" s="1" t="s">
        <v>533</v>
      </c>
      <c r="U556" s="1" t="s">
        <v>532</v>
      </c>
      <c r="V556" s="1" t="s">
        <v>533</v>
      </c>
      <c r="W556" s="1" t="s">
        <v>533</v>
      </c>
      <c r="X556" s="1">
        <v>2009</v>
      </c>
      <c r="Y556" s="1" t="s">
        <v>534</v>
      </c>
      <c r="Z556" s="1">
        <v>1</v>
      </c>
      <c r="AA556" s="1">
        <v>2009</v>
      </c>
      <c r="AB556" s="5">
        <v>38</v>
      </c>
      <c r="AC556" s="1" t="s">
        <v>1754</v>
      </c>
      <c r="AD556" s="1">
        <v>15</v>
      </c>
      <c r="AE556" s="1">
        <v>30</v>
      </c>
      <c r="AF556" s="1">
        <v>393</v>
      </c>
      <c r="AG556" s="1" t="s">
        <v>2344</v>
      </c>
      <c r="AH556" s="1">
        <v>15</v>
      </c>
      <c r="AI556" s="1">
        <v>15</v>
      </c>
      <c r="AJ556" s="1">
        <v>1</v>
      </c>
      <c r="AK556" s="1">
        <v>12000</v>
      </c>
      <c r="AL556" s="4">
        <v>0.38051750380517502</v>
      </c>
      <c r="AM556" s="1">
        <v>1867792</v>
      </c>
      <c r="AN556" s="1" t="s">
        <v>3756</v>
      </c>
      <c r="AO556" s="1" t="s">
        <v>2600</v>
      </c>
      <c r="AP556" s="1">
        <v>4217</v>
      </c>
      <c r="AQ556" s="1">
        <v>15</v>
      </c>
      <c r="AR556" s="1" t="s">
        <v>532</v>
      </c>
      <c r="AS556" s="1" t="s">
        <v>3757</v>
      </c>
      <c r="AT556" s="1" t="s">
        <v>633</v>
      </c>
      <c r="AU556" s="1" t="s">
        <v>3758</v>
      </c>
      <c r="AV556" s="1" t="s">
        <v>3759</v>
      </c>
      <c r="AW556" s="4">
        <v>50</v>
      </c>
      <c r="AX556" s="3">
        <v>42.733333333333334</v>
      </c>
      <c r="AY556" s="6">
        <v>2.5367833587011668E-2</v>
      </c>
      <c r="AZ556" s="6">
        <f>AY556</f>
        <v>2.5367833587011668E-2</v>
      </c>
      <c r="BA556" s="6" t="str">
        <f t="shared" si="93"/>
        <v>Menor a 100%</v>
      </c>
      <c r="BB556" s="6">
        <v>1.0013618521188816E-2</v>
      </c>
      <c r="BC556" s="6">
        <f>BB556</f>
        <v>1.0013618521188816E-2</v>
      </c>
      <c r="BD556" s="6" t="str">
        <f t="shared" si="94"/>
        <v>Menor a 100%</v>
      </c>
      <c r="BE556" s="6">
        <v>7.6103500761035003E-3</v>
      </c>
      <c r="BF556" s="6">
        <f t="shared" si="100"/>
        <v>7.6103500761035003E-3</v>
      </c>
      <c r="BG556" s="6" t="str">
        <f t="shared" si="95"/>
        <v>Menor a 100%</v>
      </c>
      <c r="BH556" s="2" t="s">
        <v>543</v>
      </c>
      <c r="BI556" s="2">
        <v>43.216666666666669</v>
      </c>
      <c r="BJ556" s="2">
        <v>51.86</v>
      </c>
      <c r="BK556" s="2">
        <v>77.789999999999992</v>
      </c>
    </row>
    <row r="557" spans="1:63" ht="35.25" customHeight="1">
      <c r="A557" s="1">
        <v>12368</v>
      </c>
      <c r="B557" s="1">
        <v>22669</v>
      </c>
      <c r="C557" s="1" t="s">
        <v>181</v>
      </c>
      <c r="D557" s="1">
        <v>8</v>
      </c>
      <c r="E557" s="1" t="s">
        <v>722</v>
      </c>
      <c r="F557" s="1">
        <v>71907</v>
      </c>
      <c r="G557" s="1" t="s">
        <v>3760</v>
      </c>
      <c r="H557" s="1" t="s">
        <v>722</v>
      </c>
      <c r="I557" s="1" t="s">
        <v>3755</v>
      </c>
      <c r="J557" s="1">
        <v>85</v>
      </c>
      <c r="K557" s="1" t="s">
        <v>725</v>
      </c>
      <c r="L557" s="1">
        <v>440</v>
      </c>
      <c r="M557" s="1" t="s">
        <v>3004</v>
      </c>
      <c r="N557" s="1" t="s">
        <v>532</v>
      </c>
      <c r="O557" s="1" t="s">
        <v>533</v>
      </c>
      <c r="P557" s="1" t="s">
        <v>533</v>
      </c>
      <c r="Q557" s="1" t="s">
        <v>533</v>
      </c>
      <c r="R557" s="1" t="s">
        <v>532</v>
      </c>
      <c r="S557" s="1" t="s">
        <v>533</v>
      </c>
      <c r="T557" s="1" t="s">
        <v>533</v>
      </c>
      <c r="U557" s="1" t="s">
        <v>532</v>
      </c>
      <c r="V557" s="1" t="s">
        <v>533</v>
      </c>
      <c r="W557" s="1" t="s">
        <v>533</v>
      </c>
      <c r="X557" s="1">
        <v>2009</v>
      </c>
      <c r="Y557" s="1" t="s">
        <v>534</v>
      </c>
      <c r="Z557" s="1">
        <v>1</v>
      </c>
      <c r="AA557" s="1">
        <v>2009</v>
      </c>
      <c r="AB557" s="5">
        <v>58</v>
      </c>
      <c r="AC557" s="1" t="s">
        <v>1754</v>
      </c>
      <c r="AD557" s="1">
        <v>14</v>
      </c>
      <c r="AE557" s="1">
        <v>30</v>
      </c>
      <c r="AF557" s="1">
        <v>292</v>
      </c>
      <c r="AG557" s="1" t="s">
        <v>2344</v>
      </c>
      <c r="AH557" s="1">
        <v>14</v>
      </c>
      <c r="AI557" s="1">
        <v>30</v>
      </c>
      <c r="AJ557" s="1">
        <v>1</v>
      </c>
      <c r="AK557" s="1">
        <v>840000</v>
      </c>
      <c r="AL557" s="4">
        <v>26.636225266362253</v>
      </c>
      <c r="AM557" s="1">
        <v>1867792</v>
      </c>
      <c r="AN557" s="1" t="s">
        <v>3756</v>
      </c>
      <c r="AO557" s="1" t="s">
        <v>2600</v>
      </c>
      <c r="AP557" s="1">
        <v>4217</v>
      </c>
      <c r="AQ557" s="1">
        <v>22</v>
      </c>
      <c r="AR557" s="1" t="s">
        <v>532</v>
      </c>
      <c r="AS557" s="1" t="s">
        <v>3757</v>
      </c>
      <c r="AT557" s="1" t="s">
        <v>633</v>
      </c>
      <c r="AU557" s="1" t="s">
        <v>3758</v>
      </c>
      <c r="AV557" s="1" t="s">
        <v>3759</v>
      </c>
      <c r="AW557" s="4">
        <v>122.85</v>
      </c>
      <c r="AX557" s="3">
        <v>42.733333333333334</v>
      </c>
      <c r="AY557" s="6">
        <v>1.2107375121073751</v>
      </c>
      <c r="AZ557" s="6">
        <f>AY557</f>
        <v>1.2107375121073751</v>
      </c>
      <c r="BA557" s="6" t="str">
        <f t="shared" si="93"/>
        <v>Mayor a 100%</v>
      </c>
      <c r="BB557" s="6">
        <v>0.4592452632131423</v>
      </c>
      <c r="BC557" s="6">
        <f>BB557</f>
        <v>0.4592452632131423</v>
      </c>
      <c r="BD557" s="6" t="str">
        <f t="shared" si="94"/>
        <v>Menor a 100%</v>
      </c>
      <c r="BE557" s="6">
        <v>0.21681909048727924</v>
      </c>
      <c r="BF557" s="6">
        <f t="shared" si="100"/>
        <v>0.21681909048727924</v>
      </c>
      <c r="BG557" s="6" t="str">
        <f t="shared" si="95"/>
        <v>Menor a 100%</v>
      </c>
      <c r="BH557" s="2" t="s">
        <v>543</v>
      </c>
      <c r="BI557" s="2">
        <v>43.216666666666669</v>
      </c>
      <c r="BJ557" s="2">
        <v>51.86</v>
      </c>
      <c r="BK557" s="2">
        <v>77.789999999999992</v>
      </c>
    </row>
    <row r="558" spans="1:63" ht="35.25" customHeight="1">
      <c r="A558" s="1">
        <v>12467</v>
      </c>
      <c r="B558" s="1">
        <v>434</v>
      </c>
      <c r="C558" s="1" t="s">
        <v>180</v>
      </c>
      <c r="D558" s="1">
        <v>5</v>
      </c>
      <c r="E558" s="1" t="s">
        <v>446</v>
      </c>
      <c r="F558" s="1">
        <v>71906</v>
      </c>
      <c r="G558" s="1" t="s">
        <v>1620</v>
      </c>
      <c r="H558" s="1" t="s">
        <v>446</v>
      </c>
      <c r="I558" s="1" t="s">
        <v>3761</v>
      </c>
      <c r="J558" s="1">
        <v>73</v>
      </c>
      <c r="K558" s="1" t="s">
        <v>530</v>
      </c>
      <c r="L558" s="1">
        <v>585</v>
      </c>
      <c r="M558" s="1" t="s">
        <v>3762</v>
      </c>
      <c r="N558" s="1" t="s">
        <v>532</v>
      </c>
      <c r="O558" s="1" t="s">
        <v>532</v>
      </c>
      <c r="P558" s="1" t="s">
        <v>533</v>
      </c>
      <c r="Q558" s="1" t="s">
        <v>533</v>
      </c>
      <c r="R558" s="1" t="s">
        <v>532</v>
      </c>
      <c r="S558" s="1" t="s">
        <v>532</v>
      </c>
      <c r="T558" s="1" t="s">
        <v>533</v>
      </c>
      <c r="U558" s="1" t="s">
        <v>532</v>
      </c>
      <c r="V558" s="1" t="s">
        <v>532</v>
      </c>
      <c r="W558" s="1" t="s">
        <v>532</v>
      </c>
      <c r="X558" s="1">
        <v>2009</v>
      </c>
      <c r="Y558" s="1" t="s">
        <v>534</v>
      </c>
      <c r="Z558" s="1">
        <v>1</v>
      </c>
      <c r="AA558" s="1">
        <v>2012</v>
      </c>
      <c r="AB558" s="5">
        <v>60</v>
      </c>
      <c r="AC558" s="1" t="s">
        <v>3319</v>
      </c>
      <c r="AD558" s="1">
        <v>6</v>
      </c>
      <c r="AE558" s="1">
        <v>0</v>
      </c>
      <c r="AF558" s="1">
        <v>85</v>
      </c>
      <c r="AG558" s="1" t="s">
        <v>3763</v>
      </c>
      <c r="AH558" s="1">
        <v>6</v>
      </c>
      <c r="AI558" s="1">
        <v>0</v>
      </c>
      <c r="AJ558" s="1">
        <v>1</v>
      </c>
      <c r="AK558" s="1">
        <v>2037008</v>
      </c>
      <c r="AL558" s="4">
        <v>64.593099949264328</v>
      </c>
      <c r="AM558" s="1">
        <v>2489336</v>
      </c>
      <c r="AN558" s="1" t="s">
        <v>3764</v>
      </c>
      <c r="AO558" s="1" t="s">
        <v>3765</v>
      </c>
      <c r="AP558" s="1">
        <v>4955</v>
      </c>
      <c r="AQ558" s="1">
        <v>75</v>
      </c>
      <c r="AR558" s="1" t="s">
        <v>532</v>
      </c>
      <c r="AS558" s="1" t="s">
        <v>3766</v>
      </c>
      <c r="AT558" s="1" t="s">
        <v>540</v>
      </c>
      <c r="AU558" s="1" t="s">
        <v>3767</v>
      </c>
      <c r="AV558" s="1" t="s">
        <v>3768</v>
      </c>
      <c r="AW558" s="4">
        <v>70</v>
      </c>
      <c r="AX558" s="3">
        <v>36.87916666666667</v>
      </c>
      <c r="AY558" s="6">
        <v>0.86124133265685776</v>
      </c>
      <c r="AZ558" s="6">
        <f>AY558</f>
        <v>0.86124133265685776</v>
      </c>
      <c r="BA558" s="6" t="str">
        <f t="shared" si="93"/>
        <v>Menor a 100%</v>
      </c>
      <c r="BB558" s="6">
        <v>1.0765516658210721</v>
      </c>
      <c r="BC558" s="6">
        <f>BB558</f>
        <v>1.0765516658210721</v>
      </c>
      <c r="BD558" s="6" t="str">
        <f t="shared" si="94"/>
        <v>Mayor a 100%</v>
      </c>
      <c r="BE558" s="6">
        <v>0.92275857070377609</v>
      </c>
      <c r="BF558" s="6">
        <f t="shared" si="100"/>
        <v>0.92275857070377609</v>
      </c>
      <c r="BG558" s="6" t="str">
        <f t="shared" si="95"/>
        <v>Menor a 100%</v>
      </c>
      <c r="BH558" s="2" t="s">
        <v>543</v>
      </c>
      <c r="BI558" s="2">
        <v>37.181249999999999</v>
      </c>
      <c r="BJ558" s="2">
        <v>44.6175</v>
      </c>
      <c r="BK558" s="2">
        <v>66.926249999999996</v>
      </c>
    </row>
    <row r="559" spans="1:63" ht="35.25" customHeight="1">
      <c r="A559" s="1">
        <v>12507</v>
      </c>
      <c r="B559" s="1">
        <v>734</v>
      </c>
      <c r="C559" s="1" t="s">
        <v>179</v>
      </c>
      <c r="D559" s="1">
        <v>5</v>
      </c>
      <c r="E559" s="1" t="s">
        <v>446</v>
      </c>
      <c r="F559" s="1">
        <v>9870</v>
      </c>
      <c r="G559" s="1" t="s">
        <v>2609</v>
      </c>
      <c r="H559" s="1" t="s">
        <v>446</v>
      </c>
      <c r="I559" s="1" t="s">
        <v>3769</v>
      </c>
      <c r="J559" s="1">
        <v>86</v>
      </c>
      <c r="K559" s="1" t="s">
        <v>650</v>
      </c>
      <c r="L559" s="1">
        <v>568</v>
      </c>
      <c r="M559" s="1" t="s">
        <v>3770</v>
      </c>
      <c r="N559" s="1" t="s">
        <v>532</v>
      </c>
      <c r="O559" s="1" t="s">
        <v>533</v>
      </c>
      <c r="P559" s="1" t="s">
        <v>532</v>
      </c>
      <c r="Q559" s="1" t="s">
        <v>533</v>
      </c>
      <c r="R559" s="1" t="s">
        <v>532</v>
      </c>
      <c r="S559" s="1" t="s">
        <v>532</v>
      </c>
      <c r="T559" s="1" t="s">
        <v>533</v>
      </c>
      <c r="U559" s="1" t="s">
        <v>533</v>
      </c>
      <c r="V559" s="1" t="s">
        <v>532</v>
      </c>
      <c r="W559" s="1" t="s">
        <v>532</v>
      </c>
      <c r="X559" s="1">
        <v>2009</v>
      </c>
      <c r="Y559" s="1" t="s">
        <v>534</v>
      </c>
      <c r="Z559" s="1">
        <v>2</v>
      </c>
      <c r="AA559" s="1">
        <v>2010</v>
      </c>
      <c r="AB559" s="5">
        <v>750000</v>
      </c>
      <c r="AC559" s="1" t="s">
        <v>3771</v>
      </c>
      <c r="AD559" s="1">
        <v>8</v>
      </c>
      <c r="AE559" s="1">
        <v>45</v>
      </c>
      <c r="AF559" s="1">
        <v>8500000</v>
      </c>
      <c r="AG559" s="1" t="s">
        <v>1883</v>
      </c>
      <c r="AH559" s="1">
        <v>9</v>
      </c>
      <c r="AI559" s="1">
        <v>0</v>
      </c>
      <c r="AJ559" s="1">
        <v>2</v>
      </c>
      <c r="AK559" s="1">
        <v>0</v>
      </c>
      <c r="AL559" s="4">
        <v>0</v>
      </c>
      <c r="AM559" s="1">
        <v>1914600</v>
      </c>
      <c r="AN559" s="1" t="s">
        <v>3772</v>
      </c>
      <c r="AO559" s="1" t="s">
        <v>3773</v>
      </c>
      <c r="AP559" s="1">
        <v>4289</v>
      </c>
      <c r="AQ559" s="1">
        <v>7200000</v>
      </c>
      <c r="AR559" s="1" t="s">
        <v>533</v>
      </c>
      <c r="AS559" s="1">
        <v>0</v>
      </c>
      <c r="AT559" s="1">
        <v>0</v>
      </c>
      <c r="AU559" s="1">
        <v>0</v>
      </c>
      <c r="AV559" s="1">
        <v>0</v>
      </c>
      <c r="AW559" s="4" t="s">
        <v>217</v>
      </c>
      <c r="AX559" s="3">
        <v>75.675925925925924</v>
      </c>
      <c r="AY559" s="17">
        <v>0</v>
      </c>
      <c r="AZ559" s="17" t="s">
        <v>5091</v>
      </c>
      <c r="BA559" s="6" t="str">
        <f t="shared" si="93"/>
        <v>No Disponible</v>
      </c>
      <c r="BB559" s="6">
        <v>0</v>
      </c>
      <c r="BC559" s="6" t="s">
        <v>5091</v>
      </c>
      <c r="BD559" s="6" t="str">
        <f t="shared" si="94"/>
        <v>No Disponible</v>
      </c>
      <c r="BE559" s="6" t="s">
        <v>217</v>
      </c>
      <c r="BF559" s="6" t="s">
        <v>5091</v>
      </c>
      <c r="BG559" s="6" t="str">
        <f t="shared" si="95"/>
        <v>No Disponible</v>
      </c>
      <c r="BH559" s="2" t="s">
        <v>543</v>
      </c>
      <c r="BI559" s="2">
        <v>77.226851851851848</v>
      </c>
      <c r="BJ559" s="2">
        <v>92.672222222222217</v>
      </c>
      <c r="BK559" s="2">
        <v>139.00833333333333</v>
      </c>
    </row>
    <row r="560" spans="1:63" ht="35.25" customHeight="1">
      <c r="A560" s="1">
        <v>12527</v>
      </c>
      <c r="B560" s="1">
        <v>734</v>
      </c>
      <c r="C560" s="1" t="s">
        <v>179</v>
      </c>
      <c r="D560" s="1">
        <v>5</v>
      </c>
      <c r="E560" s="1" t="s">
        <v>446</v>
      </c>
      <c r="F560" s="1">
        <v>9870</v>
      </c>
      <c r="G560" s="1" t="s">
        <v>2609</v>
      </c>
      <c r="H560" s="1" t="s">
        <v>446</v>
      </c>
      <c r="I560" s="1" t="s">
        <v>3769</v>
      </c>
      <c r="J560" s="1">
        <v>86</v>
      </c>
      <c r="K560" s="1" t="s">
        <v>650</v>
      </c>
      <c r="L560" s="1">
        <v>568</v>
      </c>
      <c r="M560" s="1" t="s">
        <v>3770</v>
      </c>
      <c r="N560" s="1" t="s">
        <v>532</v>
      </c>
      <c r="O560" s="1" t="s">
        <v>533</v>
      </c>
      <c r="P560" s="1" t="s">
        <v>532</v>
      </c>
      <c r="Q560" s="1" t="s">
        <v>533</v>
      </c>
      <c r="R560" s="1" t="s">
        <v>532</v>
      </c>
      <c r="S560" s="1" t="s">
        <v>532</v>
      </c>
      <c r="T560" s="1" t="s">
        <v>533</v>
      </c>
      <c r="U560" s="1" t="s">
        <v>533</v>
      </c>
      <c r="V560" s="1" t="s">
        <v>532</v>
      </c>
      <c r="W560" s="1" t="s">
        <v>532</v>
      </c>
      <c r="X560" s="1">
        <v>2010</v>
      </c>
      <c r="Y560" s="1" t="s">
        <v>534</v>
      </c>
      <c r="Z560" s="1">
        <v>2</v>
      </c>
      <c r="AA560" s="1">
        <v>2010</v>
      </c>
      <c r="AB560" s="5">
        <v>750000</v>
      </c>
      <c r="AC560" s="1" t="s">
        <v>3771</v>
      </c>
      <c r="AD560" s="1">
        <v>8</v>
      </c>
      <c r="AE560" s="1">
        <v>45</v>
      </c>
      <c r="AF560" s="1">
        <v>8500000</v>
      </c>
      <c r="AG560" s="1" t="s">
        <v>1883</v>
      </c>
      <c r="AH560" s="1">
        <v>9</v>
      </c>
      <c r="AI560" s="1">
        <v>0</v>
      </c>
      <c r="AJ560" s="1">
        <v>2</v>
      </c>
      <c r="AK560" s="1">
        <v>0</v>
      </c>
      <c r="AL560" s="4">
        <v>0</v>
      </c>
      <c r="AM560" s="1">
        <v>1914600</v>
      </c>
      <c r="AN560" s="1" t="s">
        <v>3772</v>
      </c>
      <c r="AO560" s="1" t="s">
        <v>3773</v>
      </c>
      <c r="AP560" s="1">
        <v>4289</v>
      </c>
      <c r="AQ560" s="1">
        <v>7200000</v>
      </c>
      <c r="AR560" s="1" t="e">
        <v>#N/A</v>
      </c>
      <c r="AS560" s="1" t="e">
        <v>#N/A</v>
      </c>
      <c r="AT560" s="1" t="e">
        <v>#N/A</v>
      </c>
      <c r="AU560" s="1" t="e">
        <v>#N/A</v>
      </c>
      <c r="AV560" s="1" t="e">
        <v>#N/A</v>
      </c>
      <c r="AW560" s="4" t="e">
        <v>#N/A</v>
      </c>
      <c r="AX560" s="3">
        <v>75.675925925925924</v>
      </c>
      <c r="AY560" s="17">
        <v>0</v>
      </c>
      <c r="AZ560" s="17" t="s">
        <v>5091</v>
      </c>
      <c r="BA560" s="6" t="str">
        <f t="shared" si="93"/>
        <v>No Disponible</v>
      </c>
      <c r="BB560" s="6">
        <v>0</v>
      </c>
      <c r="BC560" s="6" t="s">
        <v>5091</v>
      </c>
      <c r="BD560" s="6" t="str">
        <f t="shared" si="94"/>
        <v>No Disponible</v>
      </c>
      <c r="BE560" s="6" t="s">
        <v>217</v>
      </c>
      <c r="BF560" s="6" t="s">
        <v>5091</v>
      </c>
      <c r="BG560" s="6" t="str">
        <f t="shared" si="95"/>
        <v>No Disponible</v>
      </c>
      <c r="BH560" s="2" t="s">
        <v>543</v>
      </c>
      <c r="BI560" s="2">
        <v>77.226851851851848</v>
      </c>
      <c r="BJ560" s="2">
        <v>92.672222222222217</v>
      </c>
      <c r="BK560" s="2">
        <v>139.00833333333333</v>
      </c>
    </row>
    <row r="561" spans="1:63" ht="35.25" customHeight="1">
      <c r="A561" s="1">
        <v>12567</v>
      </c>
      <c r="B561" s="1">
        <v>3000</v>
      </c>
      <c r="C561" s="1" t="s">
        <v>178</v>
      </c>
      <c r="D561" s="1">
        <v>5</v>
      </c>
      <c r="E561" s="1" t="s">
        <v>446</v>
      </c>
      <c r="F561" s="1">
        <v>568</v>
      </c>
      <c r="G561" s="1" t="s">
        <v>3774</v>
      </c>
      <c r="H561" s="1" t="s">
        <v>446</v>
      </c>
      <c r="I561" s="1" t="s">
        <v>3775</v>
      </c>
      <c r="J561" s="1">
        <v>18</v>
      </c>
      <c r="K561" s="1" t="s">
        <v>1044</v>
      </c>
      <c r="L561" s="1">
        <v>860</v>
      </c>
      <c r="M561" s="1" t="s">
        <v>1863</v>
      </c>
      <c r="N561" s="1" t="s">
        <v>532</v>
      </c>
      <c r="O561" s="1" t="s">
        <v>533</v>
      </c>
      <c r="P561" s="1" t="s">
        <v>532</v>
      </c>
      <c r="Q561" s="1" t="s">
        <v>533</v>
      </c>
      <c r="R561" s="1" t="s">
        <v>532</v>
      </c>
      <c r="S561" s="1" t="s">
        <v>533</v>
      </c>
      <c r="T561" s="1" t="s">
        <v>533</v>
      </c>
      <c r="U561" s="1" t="s">
        <v>533</v>
      </c>
      <c r="V561" s="1" t="s">
        <v>533</v>
      </c>
      <c r="W561" s="1" t="s">
        <v>532</v>
      </c>
      <c r="X561" s="1">
        <v>2009</v>
      </c>
      <c r="Y561" s="1" t="s">
        <v>534</v>
      </c>
      <c r="Z561" s="1">
        <v>1</v>
      </c>
      <c r="AA561" s="1">
        <v>2009</v>
      </c>
      <c r="AB561" s="5">
        <v>12.9</v>
      </c>
      <c r="AC561" s="1" t="s">
        <v>3776</v>
      </c>
      <c r="AD561" s="1">
        <v>17</v>
      </c>
      <c r="AE561" s="1">
        <v>0</v>
      </c>
      <c r="AF561" s="1">
        <v>21.2</v>
      </c>
      <c r="AG561" s="1" t="s">
        <v>3777</v>
      </c>
      <c r="AH561" s="1">
        <v>7</v>
      </c>
      <c r="AI561" s="1">
        <v>0</v>
      </c>
      <c r="AJ561" s="1">
        <v>2</v>
      </c>
      <c r="AK561" s="1">
        <v>1700298</v>
      </c>
      <c r="AL561" s="4">
        <v>53.916095890410958</v>
      </c>
      <c r="AM561" s="1">
        <v>1874546</v>
      </c>
      <c r="AN561" s="1" t="s">
        <v>3778</v>
      </c>
      <c r="AO561" s="1" t="s">
        <v>2637</v>
      </c>
      <c r="AP561" s="1">
        <v>4530</v>
      </c>
      <c r="AQ561" s="1">
        <v>18</v>
      </c>
      <c r="AR561" s="1" t="s">
        <v>533</v>
      </c>
      <c r="AS561" s="1">
        <v>0</v>
      </c>
      <c r="AT561" s="1">
        <v>0</v>
      </c>
      <c r="AU561" s="1">
        <v>0</v>
      </c>
      <c r="AV561" s="1">
        <v>0</v>
      </c>
      <c r="AW561" s="4" t="s">
        <v>217</v>
      </c>
      <c r="AX561" s="3">
        <v>7.3996913580246906</v>
      </c>
      <c r="AY561" s="16">
        <v>2.9953386605783865</v>
      </c>
      <c r="AZ561" s="16" t="s">
        <v>5091</v>
      </c>
      <c r="BA561" s="6" t="str">
        <f t="shared" si="93"/>
        <v>No Disponible</v>
      </c>
      <c r="BB561" s="6">
        <v>4.1795423170861206</v>
      </c>
      <c r="BC561" s="6" t="s">
        <v>5091</v>
      </c>
      <c r="BD561" s="6" t="str">
        <f t="shared" si="94"/>
        <v>No Disponible</v>
      </c>
      <c r="BE561" s="6" t="s">
        <v>217</v>
      </c>
      <c r="BF561" s="6" t="s">
        <v>5091</v>
      </c>
      <c r="BG561" s="6" t="str">
        <f t="shared" si="95"/>
        <v>No Disponible</v>
      </c>
      <c r="BH561" s="2" t="s">
        <v>543</v>
      </c>
      <c r="BI561" s="2">
        <v>7.4614197530864192</v>
      </c>
      <c r="BJ561" s="2">
        <v>9.6998456790123448</v>
      </c>
      <c r="BK561" s="2">
        <v>15.519753086419753</v>
      </c>
    </row>
    <row r="562" spans="1:63" ht="35.25" customHeight="1">
      <c r="A562" s="1">
        <v>12568</v>
      </c>
      <c r="B562" s="1">
        <v>3000</v>
      </c>
      <c r="C562" s="1" t="s">
        <v>178</v>
      </c>
      <c r="D562" s="1">
        <v>5</v>
      </c>
      <c r="E562" s="1" t="s">
        <v>446</v>
      </c>
      <c r="F562" s="1">
        <v>568</v>
      </c>
      <c r="G562" s="1" t="s">
        <v>3774</v>
      </c>
      <c r="H562" s="1" t="s">
        <v>446</v>
      </c>
      <c r="I562" s="1" t="s">
        <v>3775</v>
      </c>
      <c r="J562" s="1">
        <v>18</v>
      </c>
      <c r="K562" s="1" t="s">
        <v>1044</v>
      </c>
      <c r="L562" s="1">
        <v>860</v>
      </c>
      <c r="M562" s="1" t="s">
        <v>1863</v>
      </c>
      <c r="N562" s="1" t="s">
        <v>532</v>
      </c>
      <c r="O562" s="1" t="s">
        <v>533</v>
      </c>
      <c r="P562" s="1" t="s">
        <v>532</v>
      </c>
      <c r="Q562" s="1" t="s">
        <v>533</v>
      </c>
      <c r="R562" s="1" t="s">
        <v>532</v>
      </c>
      <c r="S562" s="1" t="s">
        <v>533</v>
      </c>
      <c r="T562" s="1" t="s">
        <v>533</v>
      </c>
      <c r="U562" s="1" t="s">
        <v>533</v>
      </c>
      <c r="V562" s="1" t="s">
        <v>533</v>
      </c>
      <c r="W562" s="1" t="s">
        <v>532</v>
      </c>
      <c r="X562" s="1">
        <v>2009</v>
      </c>
      <c r="Y562" s="1" t="s">
        <v>534</v>
      </c>
      <c r="Z562" s="1">
        <v>1</v>
      </c>
      <c r="AA562" s="1">
        <v>2009</v>
      </c>
      <c r="AB562" s="5">
        <v>12.9</v>
      </c>
      <c r="AC562" s="1" t="s">
        <v>3776</v>
      </c>
      <c r="AD562" s="1">
        <v>17</v>
      </c>
      <c r="AE562" s="1">
        <v>0</v>
      </c>
      <c r="AF562" s="1">
        <v>21.2</v>
      </c>
      <c r="AG562" s="1" t="s">
        <v>3777</v>
      </c>
      <c r="AH562" s="1">
        <v>7</v>
      </c>
      <c r="AI562" s="1">
        <v>0</v>
      </c>
      <c r="AJ562" s="1">
        <v>2</v>
      </c>
      <c r="AK562" s="1">
        <v>1700298</v>
      </c>
      <c r="AL562" s="4">
        <v>53.916095890410958</v>
      </c>
      <c r="AM562" s="1">
        <v>1874546</v>
      </c>
      <c r="AN562" s="1" t="s">
        <v>3778</v>
      </c>
      <c r="AO562" s="1" t="s">
        <v>2637</v>
      </c>
      <c r="AP562" s="1">
        <v>4530</v>
      </c>
      <c r="AQ562" s="1">
        <v>18</v>
      </c>
      <c r="AR562" s="1" t="s">
        <v>532</v>
      </c>
      <c r="AS562" s="1" t="s">
        <v>3779</v>
      </c>
      <c r="AT562" s="1" t="s">
        <v>657</v>
      </c>
      <c r="AU562" s="1" t="s">
        <v>1050</v>
      </c>
      <c r="AV562" s="1" t="s">
        <v>1051</v>
      </c>
      <c r="AW562" s="4">
        <v>12.9</v>
      </c>
      <c r="AX562" s="3">
        <v>7.3996913580246906</v>
      </c>
      <c r="AY562" s="16">
        <v>2.9953386605783865</v>
      </c>
      <c r="AZ562" s="16" t="s">
        <v>5091</v>
      </c>
      <c r="BA562" s="6" t="str">
        <f t="shared" si="93"/>
        <v>No Disponible</v>
      </c>
      <c r="BB562" s="6">
        <v>4.1795423170861206</v>
      </c>
      <c r="BC562" s="6" t="s">
        <v>5091</v>
      </c>
      <c r="BD562" s="6" t="str">
        <f t="shared" si="94"/>
        <v>No Disponible</v>
      </c>
      <c r="BE562" s="6">
        <v>4.1795423170861206</v>
      </c>
      <c r="BF562" s="6" t="s">
        <v>5091</v>
      </c>
      <c r="BG562" s="6" t="str">
        <f t="shared" si="95"/>
        <v>No Disponible</v>
      </c>
      <c r="BH562" s="2" t="s">
        <v>543</v>
      </c>
      <c r="BI562" s="2">
        <v>7.4614197530864192</v>
      </c>
      <c r="BJ562" s="2">
        <v>9.6998456790123448</v>
      </c>
      <c r="BK562" s="2">
        <v>15.519753086419753</v>
      </c>
    </row>
    <row r="563" spans="1:63" ht="35.25" customHeight="1">
      <c r="A563" s="1">
        <v>12607</v>
      </c>
      <c r="B563" s="1">
        <v>4933</v>
      </c>
      <c r="C563" s="1" t="s">
        <v>177</v>
      </c>
      <c r="D563" s="1">
        <v>5</v>
      </c>
      <c r="E563" s="1" t="s">
        <v>446</v>
      </c>
      <c r="F563" s="1">
        <v>10375</v>
      </c>
      <c r="G563" s="1" t="s">
        <v>3780</v>
      </c>
      <c r="H563" s="1" t="s">
        <v>446</v>
      </c>
      <c r="I563" s="1" t="s">
        <v>3781</v>
      </c>
      <c r="J563" s="1">
        <v>95</v>
      </c>
      <c r="K563" s="1" t="s">
        <v>2776</v>
      </c>
      <c r="L563" s="1">
        <v>15</v>
      </c>
      <c r="M563" s="1" t="s">
        <v>3782</v>
      </c>
      <c r="N563" s="1" t="s">
        <v>532</v>
      </c>
      <c r="O563" s="1" t="s">
        <v>532</v>
      </c>
      <c r="P563" s="1" t="s">
        <v>533</v>
      </c>
      <c r="Q563" s="1" t="s">
        <v>533</v>
      </c>
      <c r="R563" s="1" t="s">
        <v>532</v>
      </c>
      <c r="S563" s="1" t="s">
        <v>533</v>
      </c>
      <c r="T563" s="1" t="s">
        <v>533</v>
      </c>
      <c r="U563" s="1" t="s">
        <v>533</v>
      </c>
      <c r="V563" s="1" t="s">
        <v>533</v>
      </c>
      <c r="W563" s="1" t="s">
        <v>533</v>
      </c>
      <c r="X563" s="1">
        <v>2009</v>
      </c>
      <c r="Y563" s="1" t="s">
        <v>534</v>
      </c>
      <c r="Z563" s="1">
        <v>1</v>
      </c>
      <c r="AA563" s="1">
        <v>2009</v>
      </c>
      <c r="AB563" s="5">
        <v>2232</v>
      </c>
      <c r="AC563" s="1" t="s">
        <v>2620</v>
      </c>
      <c r="AD563" s="1">
        <v>2</v>
      </c>
      <c r="AE563" s="1">
        <v>0</v>
      </c>
      <c r="AF563" s="1">
        <v>10000</v>
      </c>
      <c r="AG563" s="1" t="s">
        <v>3783</v>
      </c>
      <c r="AH563" s="1">
        <v>2</v>
      </c>
      <c r="AI563" s="1">
        <v>0</v>
      </c>
      <c r="AJ563" s="1">
        <v>2</v>
      </c>
      <c r="AK563" s="1">
        <v>357696</v>
      </c>
      <c r="AL563" s="4">
        <v>11.342465753424657</v>
      </c>
      <c r="AM563" s="1">
        <v>1879001</v>
      </c>
      <c r="AN563" s="1" t="s">
        <v>3784</v>
      </c>
      <c r="AO563" s="1" t="s">
        <v>1587</v>
      </c>
      <c r="AP563" s="1">
        <v>4283</v>
      </c>
      <c r="AQ563" s="1">
        <v>46</v>
      </c>
      <c r="AR563" s="1" t="s">
        <v>532</v>
      </c>
      <c r="AS563" s="1" t="s">
        <v>3785</v>
      </c>
      <c r="AT563" s="1" t="s">
        <v>2783</v>
      </c>
      <c r="AU563" s="1" t="s">
        <v>3786</v>
      </c>
      <c r="AV563" s="1" t="s">
        <v>3787</v>
      </c>
      <c r="AW563" s="4">
        <v>30</v>
      </c>
      <c r="AX563" s="3">
        <v>10.23341049382716</v>
      </c>
      <c r="AY563" s="6">
        <v>0.24657534246575341</v>
      </c>
      <c r="AZ563" s="6">
        <f t="shared" ref="AZ563:AZ570" si="101">AY563</f>
        <v>0.24657534246575341</v>
      </c>
      <c r="BA563" s="6" t="str">
        <f t="shared" si="93"/>
        <v>Menor a 100%</v>
      </c>
      <c r="BB563" s="6">
        <v>5.0817498895271759E-3</v>
      </c>
      <c r="BC563" s="6">
        <f>BB563</f>
        <v>5.0817498895271759E-3</v>
      </c>
      <c r="BD563" s="6" t="str">
        <f t="shared" si="94"/>
        <v>Menor a 100%</v>
      </c>
      <c r="BE563" s="6">
        <v>0.37808219178082186</v>
      </c>
      <c r="BF563" s="6">
        <f t="shared" ref="BF563:BF570" si="102">BE563</f>
        <v>0.37808219178082186</v>
      </c>
      <c r="BG563" s="6" t="str">
        <f t="shared" si="95"/>
        <v>Menor a 100%</v>
      </c>
      <c r="BH563" s="2" t="s">
        <v>543</v>
      </c>
      <c r="BI563" s="2">
        <v>10.256558641975309</v>
      </c>
      <c r="BJ563" s="2">
        <v>13.333526234567902</v>
      </c>
      <c r="BK563" s="2">
        <v>21.333641975308645</v>
      </c>
    </row>
    <row r="564" spans="1:63" ht="35.25" customHeight="1">
      <c r="A564" s="1">
        <v>12627</v>
      </c>
      <c r="B564" s="1">
        <v>20154</v>
      </c>
      <c r="C564" s="1" t="s">
        <v>176</v>
      </c>
      <c r="D564" s="1">
        <v>8</v>
      </c>
      <c r="E564" s="1" t="s">
        <v>722</v>
      </c>
      <c r="F564" s="1">
        <v>10497</v>
      </c>
      <c r="G564" s="1" t="s">
        <v>3788</v>
      </c>
      <c r="H564" s="1" t="s">
        <v>722</v>
      </c>
      <c r="I564" s="1" t="s">
        <v>3789</v>
      </c>
      <c r="J564" s="1">
        <v>97</v>
      </c>
      <c r="K564" s="1" t="s">
        <v>3790</v>
      </c>
      <c r="L564" s="1">
        <v>666</v>
      </c>
      <c r="M564" s="1" t="s">
        <v>3791</v>
      </c>
      <c r="N564" s="1" t="s">
        <v>532</v>
      </c>
      <c r="O564" s="1" t="s">
        <v>533</v>
      </c>
      <c r="P564" s="1" t="s">
        <v>533</v>
      </c>
      <c r="Q564" s="1" t="s">
        <v>533</v>
      </c>
      <c r="R564" s="1" t="s">
        <v>532</v>
      </c>
      <c r="S564" s="1" t="s">
        <v>533</v>
      </c>
      <c r="T564" s="1" t="s">
        <v>533</v>
      </c>
      <c r="U564" s="1" t="s">
        <v>533</v>
      </c>
      <c r="V564" s="1" t="s">
        <v>533</v>
      </c>
      <c r="W564" s="1" t="s">
        <v>532</v>
      </c>
      <c r="X564" s="1">
        <v>2009</v>
      </c>
      <c r="Y564" s="1" t="s">
        <v>534</v>
      </c>
      <c r="Z564" s="1">
        <v>1</v>
      </c>
      <c r="AA564" s="1">
        <v>2009</v>
      </c>
      <c r="AB564" s="5">
        <v>168086</v>
      </c>
      <c r="AC564" s="1" t="s">
        <v>3304</v>
      </c>
      <c r="AD564" s="1">
        <v>12</v>
      </c>
      <c r="AE564" s="1">
        <v>0</v>
      </c>
      <c r="AF564" s="1">
        <v>168086</v>
      </c>
      <c r="AG564" s="1" t="s">
        <v>3783</v>
      </c>
      <c r="AH564" s="1">
        <v>12</v>
      </c>
      <c r="AI564" s="1">
        <v>0</v>
      </c>
      <c r="AJ564" s="1">
        <v>1</v>
      </c>
      <c r="AK564" s="1">
        <v>168086</v>
      </c>
      <c r="AL564" s="4">
        <v>5.3299720953830541</v>
      </c>
      <c r="AM564" s="1">
        <v>1884704</v>
      </c>
      <c r="AN564" s="1" t="s">
        <v>3792</v>
      </c>
      <c r="AO564" s="1" t="s">
        <v>1202</v>
      </c>
      <c r="AP564" s="1">
        <v>4238</v>
      </c>
      <c r="AQ564" s="1">
        <v>5.33</v>
      </c>
      <c r="AR564" s="1" t="s">
        <v>532</v>
      </c>
      <c r="AS564" s="1" t="s">
        <v>3793</v>
      </c>
      <c r="AT564" s="1" t="s">
        <v>2783</v>
      </c>
      <c r="AU564" s="1" t="s">
        <v>3794</v>
      </c>
      <c r="AV564" s="1" t="s">
        <v>3795</v>
      </c>
      <c r="AW564" s="4">
        <v>5.33</v>
      </c>
      <c r="AX564" s="3">
        <v>0.22530864197530864</v>
      </c>
      <c r="AY564" s="6">
        <v>0.99999476461220527</v>
      </c>
      <c r="AZ564" s="6">
        <f t="shared" si="101"/>
        <v>0.99999476461220527</v>
      </c>
      <c r="BA564" s="6" t="str">
        <f t="shared" si="93"/>
        <v>Menor a 100%</v>
      </c>
      <c r="BB564" s="6">
        <v>3.1709791983764585E-5</v>
      </c>
      <c r="BC564" s="6" t="s">
        <v>5091</v>
      </c>
      <c r="BD564" s="6" t="str">
        <f t="shared" si="94"/>
        <v>No Disponible</v>
      </c>
      <c r="BE564" s="6">
        <v>0.99999476461220527</v>
      </c>
      <c r="BF564" s="6">
        <f t="shared" si="102"/>
        <v>0.99999476461220527</v>
      </c>
      <c r="BG564" s="6" t="str">
        <f t="shared" si="95"/>
        <v>Menor a 100%</v>
      </c>
      <c r="BH564" s="2" t="s">
        <v>543</v>
      </c>
      <c r="BI564" s="2">
        <v>0.22222222222222221</v>
      </c>
      <c r="BJ564" s="2">
        <v>0.28888888888888886</v>
      </c>
      <c r="BK564" s="2">
        <v>0.4622222222222222</v>
      </c>
    </row>
    <row r="565" spans="1:63" ht="35.25" customHeight="1">
      <c r="A565" s="1">
        <v>12707</v>
      </c>
      <c r="B565" s="1">
        <v>2628</v>
      </c>
      <c r="C565" s="1" t="s">
        <v>175</v>
      </c>
      <c r="D565" s="1">
        <v>6</v>
      </c>
      <c r="E565" s="1" t="s">
        <v>0</v>
      </c>
      <c r="F565" s="1">
        <v>71902</v>
      </c>
      <c r="G565" s="1" t="s">
        <v>3796</v>
      </c>
      <c r="H565" s="1" t="s">
        <v>0</v>
      </c>
      <c r="I565" s="1" t="s">
        <v>3797</v>
      </c>
      <c r="J565" s="1">
        <v>5</v>
      </c>
      <c r="K565" s="1" t="s">
        <v>945</v>
      </c>
      <c r="L565" s="1">
        <v>125</v>
      </c>
      <c r="M565" s="1" t="s">
        <v>3798</v>
      </c>
      <c r="N565" s="1" t="s">
        <v>532</v>
      </c>
      <c r="O565" s="1" t="s">
        <v>533</v>
      </c>
      <c r="P565" s="1" t="s">
        <v>533</v>
      </c>
      <c r="Q565" s="1" t="s">
        <v>533</v>
      </c>
      <c r="R565" s="1" t="s">
        <v>533</v>
      </c>
      <c r="S565" s="1" t="s">
        <v>533</v>
      </c>
      <c r="T565" s="1" t="s">
        <v>533</v>
      </c>
      <c r="U565" s="1" t="s">
        <v>533</v>
      </c>
      <c r="V565" s="1" t="s">
        <v>533</v>
      </c>
      <c r="W565" s="1" t="s">
        <v>532</v>
      </c>
      <c r="X565" s="1">
        <v>2009</v>
      </c>
      <c r="Y565" s="1" t="s">
        <v>534</v>
      </c>
      <c r="Z565" s="1">
        <v>1</v>
      </c>
      <c r="AA565" s="1">
        <v>2009</v>
      </c>
      <c r="AB565" s="5">
        <v>10</v>
      </c>
      <c r="AC565" s="1" t="s">
        <v>3799</v>
      </c>
      <c r="AD565" s="1">
        <v>8</v>
      </c>
      <c r="AE565" s="1">
        <v>15</v>
      </c>
      <c r="AF565" s="1">
        <v>18</v>
      </c>
      <c r="AG565" s="1" t="s">
        <v>2382</v>
      </c>
      <c r="AH565" s="1">
        <v>11</v>
      </c>
      <c r="AI565" s="1">
        <v>30</v>
      </c>
      <c r="AJ565" s="1">
        <v>1</v>
      </c>
      <c r="AK565" s="1">
        <v>301708</v>
      </c>
      <c r="AL565" s="4">
        <v>9.5670979198376465</v>
      </c>
      <c r="AM565" s="1">
        <v>1926700</v>
      </c>
      <c r="AN565" s="1" t="s">
        <v>3800</v>
      </c>
      <c r="AO565" s="1" t="s">
        <v>2574</v>
      </c>
      <c r="AP565" s="1">
        <v>4299</v>
      </c>
      <c r="AQ565" s="1">
        <v>11</v>
      </c>
      <c r="AR565" s="1" t="s">
        <v>532</v>
      </c>
      <c r="AS565" s="1" t="s">
        <v>3801</v>
      </c>
      <c r="AT565" s="1" t="s">
        <v>1323</v>
      </c>
      <c r="AU565" s="1" t="s">
        <v>3802</v>
      </c>
      <c r="AV565" s="1" t="s">
        <v>1705</v>
      </c>
      <c r="AW565" s="4">
        <v>11.67</v>
      </c>
      <c r="AX565" s="3">
        <v>3.1423611111111112</v>
      </c>
      <c r="AY565" s="6">
        <v>0.86973617453069518</v>
      </c>
      <c r="AZ565" s="6">
        <f t="shared" si="101"/>
        <v>0.86973617453069518</v>
      </c>
      <c r="BA565" s="6" t="str">
        <f t="shared" si="93"/>
        <v>Menor a 100%</v>
      </c>
      <c r="BB565" s="6">
        <v>0.9567097919837646</v>
      </c>
      <c r="BC565" s="6">
        <f t="shared" ref="BC565:BC570" si="103">BB565</f>
        <v>0.9567097919837646</v>
      </c>
      <c r="BD565" s="6" t="str">
        <f t="shared" si="94"/>
        <v>Menor a 100%</v>
      </c>
      <c r="BE565" s="6">
        <v>0.81980273520459701</v>
      </c>
      <c r="BF565" s="6">
        <f t="shared" si="102"/>
        <v>0.81980273520459701</v>
      </c>
      <c r="BG565" s="6" t="str">
        <f t="shared" si="95"/>
        <v>Menor a 100%</v>
      </c>
      <c r="BH565" s="2" t="s">
        <v>543</v>
      </c>
      <c r="BI565" s="2">
        <v>3.1693672839506171</v>
      </c>
      <c r="BJ565" s="2">
        <v>4.1201774691358022</v>
      </c>
      <c r="BK565" s="2">
        <v>6.5922839506172837</v>
      </c>
    </row>
    <row r="566" spans="1:63" ht="35.25" customHeight="1">
      <c r="A566" s="1">
        <v>12747</v>
      </c>
      <c r="B566" s="1">
        <v>635</v>
      </c>
      <c r="C566" s="1" t="s">
        <v>174</v>
      </c>
      <c r="D566" s="1">
        <v>12</v>
      </c>
      <c r="E566" s="1" t="s">
        <v>3803</v>
      </c>
      <c r="F566" s="1">
        <v>77197</v>
      </c>
      <c r="G566" s="1" t="s">
        <v>3804</v>
      </c>
      <c r="H566" s="1" t="s">
        <v>3803</v>
      </c>
      <c r="I566" s="1" t="s">
        <v>3805</v>
      </c>
      <c r="J566" s="1">
        <v>15</v>
      </c>
      <c r="K566" s="1" t="s">
        <v>828</v>
      </c>
      <c r="L566" s="1">
        <v>572</v>
      </c>
      <c r="M566" s="1" t="s">
        <v>3806</v>
      </c>
      <c r="N566" s="1" t="s">
        <v>532</v>
      </c>
      <c r="O566" s="1" t="s">
        <v>533</v>
      </c>
      <c r="P566" s="1" t="s">
        <v>533</v>
      </c>
      <c r="Q566" s="1" t="s">
        <v>533</v>
      </c>
      <c r="R566" s="1" t="s">
        <v>532</v>
      </c>
      <c r="S566" s="1" t="s">
        <v>533</v>
      </c>
      <c r="T566" s="1" t="s">
        <v>533</v>
      </c>
      <c r="U566" s="1" t="s">
        <v>533</v>
      </c>
      <c r="V566" s="1" t="s">
        <v>533</v>
      </c>
      <c r="W566" s="1" t="s">
        <v>532</v>
      </c>
      <c r="X566" s="1">
        <v>2009</v>
      </c>
      <c r="Y566" s="1" t="s">
        <v>534</v>
      </c>
      <c r="Z566" s="1">
        <v>1</v>
      </c>
      <c r="AA566" s="1">
        <v>2009</v>
      </c>
      <c r="AB566" s="5">
        <v>0</v>
      </c>
      <c r="AC566" s="1" t="s">
        <v>3304</v>
      </c>
      <c r="AD566" s="1">
        <v>0</v>
      </c>
      <c r="AE566" s="1">
        <v>0</v>
      </c>
      <c r="AF566" s="1">
        <v>0</v>
      </c>
      <c r="AG566" s="1" t="s">
        <v>3807</v>
      </c>
      <c r="AH566" s="1">
        <v>0</v>
      </c>
      <c r="AI566" s="1">
        <v>0</v>
      </c>
      <c r="AJ566" s="1">
        <v>2</v>
      </c>
      <c r="AK566" s="1">
        <v>0</v>
      </c>
      <c r="AL566" s="4">
        <v>0</v>
      </c>
      <c r="AM566" s="1">
        <v>1896251</v>
      </c>
      <c r="AN566" s="1" t="s">
        <v>3808</v>
      </c>
      <c r="AO566" s="1" t="s">
        <v>3809</v>
      </c>
      <c r="AP566" s="1">
        <v>4715</v>
      </c>
      <c r="AQ566" s="1">
        <v>0</v>
      </c>
      <c r="AR566" s="1" t="e">
        <v>#N/A</v>
      </c>
      <c r="AS566" s="1" t="e">
        <v>#N/A</v>
      </c>
      <c r="AT566" s="1" t="e">
        <v>#N/A</v>
      </c>
      <c r="AU566" s="1" t="e">
        <v>#N/A</v>
      </c>
      <c r="AV566" s="1" t="e">
        <v>#N/A</v>
      </c>
      <c r="AW566" s="4" t="e">
        <v>#N/A</v>
      </c>
      <c r="AX566" s="3">
        <v>78.587500000000006</v>
      </c>
      <c r="AY566" s="6" t="s">
        <v>217</v>
      </c>
      <c r="AZ566" s="6" t="str">
        <f t="shared" si="101"/>
        <v/>
      </c>
      <c r="BA566" s="6" t="str">
        <f t="shared" si="93"/>
        <v>Mayor a 100%</v>
      </c>
      <c r="BB566" s="6" t="s">
        <v>217</v>
      </c>
      <c r="BC566" s="6" t="str">
        <f t="shared" si="103"/>
        <v/>
      </c>
      <c r="BD566" s="6" t="str">
        <f t="shared" si="94"/>
        <v>Mayor a 100%</v>
      </c>
      <c r="BE566" s="6" t="s">
        <v>217</v>
      </c>
      <c r="BF566" s="6" t="str">
        <f t="shared" si="102"/>
        <v/>
      </c>
      <c r="BG566" s="6" t="str">
        <f t="shared" si="95"/>
        <v>Mayor a 100%</v>
      </c>
      <c r="BH566" s="2" t="s">
        <v>543</v>
      </c>
      <c r="BI566" s="2">
        <v>79.233333333333334</v>
      </c>
      <c r="BJ566" s="2">
        <v>95.08</v>
      </c>
      <c r="BK566" s="2">
        <v>142.62</v>
      </c>
    </row>
    <row r="567" spans="1:63" ht="35.25" customHeight="1">
      <c r="A567" s="1">
        <v>12847</v>
      </c>
      <c r="B567" s="1">
        <v>22104</v>
      </c>
      <c r="C567" s="1" t="s">
        <v>39</v>
      </c>
      <c r="D567" s="1">
        <v>6</v>
      </c>
      <c r="E567" s="1" t="s">
        <v>0</v>
      </c>
      <c r="F567" s="1">
        <v>71914</v>
      </c>
      <c r="G567" s="1" t="s">
        <v>2649</v>
      </c>
      <c r="H567" s="1" t="s">
        <v>0</v>
      </c>
      <c r="I567" s="1" t="s">
        <v>3810</v>
      </c>
      <c r="J567" s="1">
        <v>5</v>
      </c>
      <c r="K567" s="1" t="s">
        <v>945</v>
      </c>
      <c r="L567" s="1">
        <v>45</v>
      </c>
      <c r="M567" s="1" t="s">
        <v>3811</v>
      </c>
      <c r="N567" s="1" t="s">
        <v>532</v>
      </c>
      <c r="O567" s="1" t="s">
        <v>533</v>
      </c>
      <c r="P567" s="1" t="s">
        <v>533</v>
      </c>
      <c r="Q567" s="1" t="s">
        <v>533</v>
      </c>
      <c r="R567" s="1" t="s">
        <v>533</v>
      </c>
      <c r="S567" s="1" t="s">
        <v>533</v>
      </c>
      <c r="T567" s="1" t="s">
        <v>533</v>
      </c>
      <c r="U567" s="1" t="s">
        <v>533</v>
      </c>
      <c r="V567" s="1" t="s">
        <v>533</v>
      </c>
      <c r="W567" s="1" t="s">
        <v>533</v>
      </c>
      <c r="X567" s="1">
        <v>2010</v>
      </c>
      <c r="Y567" s="1" t="s">
        <v>534</v>
      </c>
      <c r="Z567" s="1">
        <v>1</v>
      </c>
      <c r="AA567" s="1">
        <v>2013</v>
      </c>
      <c r="AB567" s="5">
        <v>19</v>
      </c>
      <c r="AC567" s="1" t="s">
        <v>3626</v>
      </c>
      <c r="AD567" s="1">
        <v>8</v>
      </c>
      <c r="AE567" s="1">
        <v>25</v>
      </c>
      <c r="AF567" s="1">
        <v>228</v>
      </c>
      <c r="AG567" s="1" t="s">
        <v>1894</v>
      </c>
      <c r="AH567" s="1">
        <v>9</v>
      </c>
      <c r="AI567" s="1">
        <v>15</v>
      </c>
      <c r="AJ567" s="1">
        <v>1</v>
      </c>
      <c r="AK567" s="1">
        <v>160461</v>
      </c>
      <c r="AL567" s="4">
        <v>5.0881849315068495</v>
      </c>
      <c r="AM567" s="1">
        <v>3256812</v>
      </c>
      <c r="AN567" s="1" t="s">
        <v>3812</v>
      </c>
      <c r="AO567" s="1" t="s">
        <v>3813</v>
      </c>
      <c r="AP567" s="1">
        <v>5537</v>
      </c>
      <c r="AQ567" s="1">
        <v>156</v>
      </c>
      <c r="AR567" s="1" t="s">
        <v>532</v>
      </c>
      <c r="AS567" s="1" t="s">
        <v>3814</v>
      </c>
      <c r="AT567" s="1" t="s">
        <v>3815</v>
      </c>
      <c r="AU567" s="1" t="s">
        <v>874</v>
      </c>
      <c r="AV567" s="1" t="s">
        <v>3816</v>
      </c>
      <c r="AW567" s="4">
        <v>36</v>
      </c>
      <c r="AX567" s="3">
        <v>357.13888888888891</v>
      </c>
      <c r="AY567" s="6">
        <v>3.2616570073761855E-2</v>
      </c>
      <c r="AZ567" s="6">
        <f t="shared" si="101"/>
        <v>3.2616570073761855E-2</v>
      </c>
      <c r="BA567" s="6" t="str">
        <f t="shared" si="93"/>
        <v>Menor a 100%</v>
      </c>
      <c r="BB567" s="6">
        <v>0.26779920692141312</v>
      </c>
      <c r="BC567" s="6">
        <f t="shared" si="103"/>
        <v>0.26779920692141312</v>
      </c>
      <c r="BD567" s="6" t="str">
        <f t="shared" si="94"/>
        <v>Menor a 100%</v>
      </c>
      <c r="BE567" s="6">
        <v>0.1413384703196347</v>
      </c>
      <c r="BF567" s="6">
        <f t="shared" si="102"/>
        <v>0.1413384703196347</v>
      </c>
      <c r="BG567" s="6" t="str">
        <f t="shared" si="95"/>
        <v>Menor a 100%</v>
      </c>
      <c r="BH567" s="2" t="s">
        <v>543</v>
      </c>
      <c r="BI567" s="2">
        <v>368.45833333333331</v>
      </c>
      <c r="BJ567" s="2">
        <v>442.15</v>
      </c>
      <c r="BK567" s="2">
        <v>663.22499999999991</v>
      </c>
    </row>
    <row r="568" spans="1:63" ht="35.25" customHeight="1">
      <c r="A568" s="1">
        <v>12848</v>
      </c>
      <c r="B568" s="1">
        <v>22104</v>
      </c>
      <c r="C568" s="1" t="s">
        <v>39</v>
      </c>
      <c r="D568" s="1">
        <v>6</v>
      </c>
      <c r="E568" s="1" t="s">
        <v>0</v>
      </c>
      <c r="F568" s="1">
        <v>71915</v>
      </c>
      <c r="G568" s="1" t="s">
        <v>3577</v>
      </c>
      <c r="H568" s="1" t="s">
        <v>0</v>
      </c>
      <c r="I568" s="1" t="s">
        <v>3817</v>
      </c>
      <c r="J568" s="1">
        <v>5</v>
      </c>
      <c r="K568" s="1" t="s">
        <v>945</v>
      </c>
      <c r="L568" s="1">
        <v>837</v>
      </c>
      <c r="M568" s="1" t="s">
        <v>3818</v>
      </c>
      <c r="N568" s="1" t="s">
        <v>532</v>
      </c>
      <c r="O568" s="1" t="s">
        <v>533</v>
      </c>
      <c r="P568" s="1" t="s">
        <v>533</v>
      </c>
      <c r="Q568" s="1" t="s">
        <v>533</v>
      </c>
      <c r="R568" s="1" t="s">
        <v>533</v>
      </c>
      <c r="S568" s="1" t="s">
        <v>533</v>
      </c>
      <c r="T568" s="1" t="s">
        <v>533</v>
      </c>
      <c r="U568" s="1" t="s">
        <v>533</v>
      </c>
      <c r="V568" s="1" t="s">
        <v>533</v>
      </c>
      <c r="W568" s="1" t="s">
        <v>533</v>
      </c>
      <c r="X568" s="1">
        <v>2010</v>
      </c>
      <c r="Y568" s="1" t="s">
        <v>534</v>
      </c>
      <c r="Z568" s="1">
        <v>1</v>
      </c>
      <c r="AA568" s="1">
        <v>2013</v>
      </c>
      <c r="AB568" s="5">
        <v>0.5</v>
      </c>
      <c r="AC568" s="1" t="s">
        <v>1941</v>
      </c>
      <c r="AD568" s="1">
        <v>9</v>
      </c>
      <c r="AE568" s="1">
        <v>0</v>
      </c>
      <c r="AF568" s="1">
        <v>75</v>
      </c>
      <c r="AG568" s="1" t="s">
        <v>3819</v>
      </c>
      <c r="AH568" s="1">
        <v>8</v>
      </c>
      <c r="AI568" s="1">
        <v>30</v>
      </c>
      <c r="AJ568" s="1">
        <v>1</v>
      </c>
      <c r="AK568" s="1">
        <v>80603</v>
      </c>
      <c r="AL568" s="4">
        <v>2.555904363267377</v>
      </c>
      <c r="AM568" s="1">
        <v>3256812</v>
      </c>
      <c r="AN568" s="1" t="s">
        <v>3812</v>
      </c>
      <c r="AO568" s="1" t="s">
        <v>3813</v>
      </c>
      <c r="AP568" s="1">
        <v>5537</v>
      </c>
      <c r="AQ568" s="1">
        <v>45</v>
      </c>
      <c r="AR568" s="1" t="s">
        <v>532</v>
      </c>
      <c r="AS568" s="1" t="s">
        <v>3820</v>
      </c>
      <c r="AT568" s="1" t="s">
        <v>1929</v>
      </c>
      <c r="AU568" s="1" t="s">
        <v>3821</v>
      </c>
      <c r="AV568" s="1" t="s">
        <v>3822</v>
      </c>
      <c r="AW568" s="4">
        <v>9</v>
      </c>
      <c r="AX568" s="3">
        <v>146.99768518518519</v>
      </c>
      <c r="AY568" s="6">
        <v>5.6797874739275042E-2</v>
      </c>
      <c r="AZ568" s="6">
        <f t="shared" si="101"/>
        <v>5.6797874739275042E-2</v>
      </c>
      <c r="BA568" s="6" t="str">
        <f t="shared" si="93"/>
        <v>Menor a 100%</v>
      </c>
      <c r="BB568" s="6">
        <v>5.111808726534754</v>
      </c>
      <c r="BC568" s="6">
        <f t="shared" si="103"/>
        <v>5.111808726534754</v>
      </c>
      <c r="BD568" s="6" t="str">
        <f t="shared" si="94"/>
        <v>Mayor a 100%</v>
      </c>
      <c r="BE568" s="6">
        <v>0.28398937369637522</v>
      </c>
      <c r="BF568" s="6">
        <f t="shared" si="102"/>
        <v>0.28398937369637522</v>
      </c>
      <c r="BG568" s="6" t="str">
        <f t="shared" si="95"/>
        <v>Menor a 100%</v>
      </c>
      <c r="BH568" s="2" t="s">
        <v>543</v>
      </c>
      <c r="BI568" s="2">
        <v>151.17361111111111</v>
      </c>
      <c r="BJ568" s="2">
        <v>181.40833333333333</v>
      </c>
      <c r="BK568" s="2">
        <v>272.11250000000001</v>
      </c>
    </row>
    <row r="569" spans="1:63" ht="35.25" customHeight="1">
      <c r="A569" s="1">
        <v>12849</v>
      </c>
      <c r="B569" s="1">
        <v>22104</v>
      </c>
      <c r="C569" s="1" t="s">
        <v>39</v>
      </c>
      <c r="D569" s="1">
        <v>6</v>
      </c>
      <c r="E569" s="1" t="s">
        <v>0</v>
      </c>
      <c r="F569" s="1">
        <v>71914</v>
      </c>
      <c r="G569" s="1" t="s">
        <v>2649</v>
      </c>
      <c r="H569" s="1" t="s">
        <v>0</v>
      </c>
      <c r="I569" s="1" t="s">
        <v>3810</v>
      </c>
      <c r="J569" s="1">
        <v>5</v>
      </c>
      <c r="K569" s="1" t="s">
        <v>945</v>
      </c>
      <c r="L569" s="1">
        <v>45</v>
      </c>
      <c r="M569" s="1" t="s">
        <v>3811</v>
      </c>
      <c r="N569" s="1" t="s">
        <v>532</v>
      </c>
      <c r="O569" s="1" t="s">
        <v>533</v>
      </c>
      <c r="P569" s="1" t="s">
        <v>533</v>
      </c>
      <c r="Q569" s="1" t="s">
        <v>533</v>
      </c>
      <c r="R569" s="1" t="s">
        <v>533</v>
      </c>
      <c r="S569" s="1" t="s">
        <v>533</v>
      </c>
      <c r="T569" s="1" t="s">
        <v>533</v>
      </c>
      <c r="U569" s="1" t="s">
        <v>533</v>
      </c>
      <c r="V569" s="1" t="s">
        <v>533</v>
      </c>
      <c r="W569" s="1" t="s">
        <v>533</v>
      </c>
      <c r="X569" s="1">
        <v>2010</v>
      </c>
      <c r="Y569" s="1" t="s">
        <v>534</v>
      </c>
      <c r="Z569" s="1">
        <v>1</v>
      </c>
      <c r="AA569" s="1">
        <v>2013</v>
      </c>
      <c r="AB569" s="5">
        <v>19</v>
      </c>
      <c r="AC569" s="1" t="s">
        <v>3626</v>
      </c>
      <c r="AD569" s="1">
        <v>8</v>
      </c>
      <c r="AE569" s="1">
        <v>25</v>
      </c>
      <c r="AF569" s="1">
        <v>228</v>
      </c>
      <c r="AG569" s="1" t="s">
        <v>1894</v>
      </c>
      <c r="AH569" s="1">
        <v>9</v>
      </c>
      <c r="AI569" s="1">
        <v>15</v>
      </c>
      <c r="AJ569" s="1">
        <v>1</v>
      </c>
      <c r="AK569" s="1">
        <v>160461</v>
      </c>
      <c r="AL569" s="4">
        <v>5.0881849315068495</v>
      </c>
      <c r="AM569" s="1">
        <v>3256812</v>
      </c>
      <c r="AN569" s="1" t="s">
        <v>3812</v>
      </c>
      <c r="AO569" s="1" t="s">
        <v>3813</v>
      </c>
      <c r="AP569" s="1">
        <v>5537</v>
      </c>
      <c r="AQ569" s="1">
        <v>156</v>
      </c>
      <c r="AR569" s="1" t="s">
        <v>532</v>
      </c>
      <c r="AS569" s="1" t="s">
        <v>3814</v>
      </c>
      <c r="AT569" s="1" t="s">
        <v>1929</v>
      </c>
      <c r="AU569" s="1" t="s">
        <v>874</v>
      </c>
      <c r="AV569" s="1" t="s">
        <v>3816</v>
      </c>
      <c r="AW569" s="4">
        <v>36</v>
      </c>
      <c r="AX569" s="3">
        <v>357.13888888888891</v>
      </c>
      <c r="AY569" s="6">
        <v>3.2616570073761855E-2</v>
      </c>
      <c r="AZ569" s="6">
        <f t="shared" si="101"/>
        <v>3.2616570073761855E-2</v>
      </c>
      <c r="BA569" s="6" t="str">
        <f t="shared" si="93"/>
        <v>Menor a 100%</v>
      </c>
      <c r="BB569" s="6">
        <v>0.26779920692141312</v>
      </c>
      <c r="BC569" s="6">
        <f t="shared" si="103"/>
        <v>0.26779920692141312</v>
      </c>
      <c r="BD569" s="6" t="str">
        <f t="shared" si="94"/>
        <v>Menor a 100%</v>
      </c>
      <c r="BE569" s="6">
        <v>0.1413384703196347</v>
      </c>
      <c r="BF569" s="6">
        <f t="shared" si="102"/>
        <v>0.1413384703196347</v>
      </c>
      <c r="BG569" s="6" t="str">
        <f t="shared" si="95"/>
        <v>Menor a 100%</v>
      </c>
      <c r="BH569" s="2" t="s">
        <v>543</v>
      </c>
      <c r="BI569" s="2">
        <v>368.45833333333331</v>
      </c>
      <c r="BJ569" s="2">
        <v>442.15</v>
      </c>
      <c r="BK569" s="2">
        <v>663.22499999999991</v>
      </c>
    </row>
    <row r="570" spans="1:63" ht="35.25" customHeight="1">
      <c r="A570" s="1">
        <v>12850</v>
      </c>
      <c r="B570" s="1">
        <v>22104</v>
      </c>
      <c r="C570" s="1" t="s">
        <v>39</v>
      </c>
      <c r="D570" s="1">
        <v>6</v>
      </c>
      <c r="E570" s="1" t="s">
        <v>0</v>
      </c>
      <c r="F570" s="1">
        <v>71915</v>
      </c>
      <c r="G570" s="1" t="s">
        <v>3577</v>
      </c>
      <c r="H570" s="1" t="s">
        <v>0</v>
      </c>
      <c r="I570" s="1" t="s">
        <v>3817</v>
      </c>
      <c r="J570" s="1">
        <v>5</v>
      </c>
      <c r="K570" s="1" t="s">
        <v>945</v>
      </c>
      <c r="L570" s="1">
        <v>837</v>
      </c>
      <c r="M570" s="1" t="s">
        <v>3818</v>
      </c>
      <c r="N570" s="1" t="s">
        <v>532</v>
      </c>
      <c r="O570" s="1" t="s">
        <v>533</v>
      </c>
      <c r="P570" s="1" t="s">
        <v>533</v>
      </c>
      <c r="Q570" s="1" t="s">
        <v>533</v>
      </c>
      <c r="R570" s="1" t="s">
        <v>533</v>
      </c>
      <c r="S570" s="1" t="s">
        <v>533</v>
      </c>
      <c r="T570" s="1" t="s">
        <v>533</v>
      </c>
      <c r="U570" s="1" t="s">
        <v>533</v>
      </c>
      <c r="V570" s="1" t="s">
        <v>533</v>
      </c>
      <c r="W570" s="1" t="s">
        <v>533</v>
      </c>
      <c r="X570" s="1">
        <v>2010</v>
      </c>
      <c r="Y570" s="1" t="s">
        <v>534</v>
      </c>
      <c r="Z570" s="1">
        <v>1</v>
      </c>
      <c r="AA570" s="1">
        <v>2013</v>
      </c>
      <c r="AB570" s="5">
        <v>0.5</v>
      </c>
      <c r="AC570" s="1" t="s">
        <v>1941</v>
      </c>
      <c r="AD570" s="1">
        <v>9</v>
      </c>
      <c r="AE570" s="1">
        <v>0</v>
      </c>
      <c r="AF570" s="1">
        <v>75</v>
      </c>
      <c r="AG570" s="1" t="s">
        <v>3819</v>
      </c>
      <c r="AH570" s="1">
        <v>8</v>
      </c>
      <c r="AI570" s="1">
        <v>30</v>
      </c>
      <c r="AJ570" s="1">
        <v>1</v>
      </c>
      <c r="AK570" s="1">
        <v>80603</v>
      </c>
      <c r="AL570" s="4">
        <v>2.555904363267377</v>
      </c>
      <c r="AM570" s="1">
        <v>3256812</v>
      </c>
      <c r="AN570" s="1" t="s">
        <v>3812</v>
      </c>
      <c r="AO570" s="1" t="s">
        <v>3813</v>
      </c>
      <c r="AP570" s="1">
        <v>5537</v>
      </c>
      <c r="AQ570" s="1">
        <v>45</v>
      </c>
      <c r="AR570" s="1" t="s">
        <v>532</v>
      </c>
      <c r="AS570" s="1" t="s">
        <v>3820</v>
      </c>
      <c r="AT570" s="1" t="s">
        <v>1929</v>
      </c>
      <c r="AU570" s="1" t="s">
        <v>3821</v>
      </c>
      <c r="AV570" s="1" t="s">
        <v>3822</v>
      </c>
      <c r="AW570" s="4">
        <v>9</v>
      </c>
      <c r="AX570" s="3">
        <v>146.99768518518519</v>
      </c>
      <c r="AY570" s="6">
        <v>5.6797874739275042E-2</v>
      </c>
      <c r="AZ570" s="6">
        <f t="shared" si="101"/>
        <v>5.6797874739275042E-2</v>
      </c>
      <c r="BA570" s="6" t="str">
        <f t="shared" si="93"/>
        <v>Menor a 100%</v>
      </c>
      <c r="BB570" s="6">
        <v>5.111808726534754</v>
      </c>
      <c r="BC570" s="6">
        <f t="shared" si="103"/>
        <v>5.111808726534754</v>
      </c>
      <c r="BD570" s="6" t="str">
        <f t="shared" si="94"/>
        <v>Mayor a 100%</v>
      </c>
      <c r="BE570" s="6">
        <v>0.28398937369637522</v>
      </c>
      <c r="BF570" s="6">
        <f t="shared" si="102"/>
        <v>0.28398937369637522</v>
      </c>
      <c r="BG570" s="6" t="str">
        <f t="shared" si="95"/>
        <v>Menor a 100%</v>
      </c>
      <c r="BH570" s="2" t="s">
        <v>543</v>
      </c>
      <c r="BI570" s="2">
        <v>151.17361111111111</v>
      </c>
      <c r="BJ570" s="2">
        <v>181.40833333333333</v>
      </c>
      <c r="BK570" s="2">
        <v>272.11250000000001</v>
      </c>
    </row>
    <row r="571" spans="1:63" ht="35.25" customHeight="1">
      <c r="A571" s="1">
        <v>12967</v>
      </c>
      <c r="B571" s="1">
        <v>23008</v>
      </c>
      <c r="C571" s="1" t="s">
        <v>173</v>
      </c>
      <c r="D571" s="1">
        <v>6</v>
      </c>
      <c r="E571" s="1" t="s">
        <v>0</v>
      </c>
      <c r="F571" s="1">
        <v>71919</v>
      </c>
      <c r="G571" s="1" t="s">
        <v>3823</v>
      </c>
      <c r="H571" s="1" t="s">
        <v>0</v>
      </c>
      <c r="I571" s="1" t="s">
        <v>3824</v>
      </c>
      <c r="J571" s="1">
        <v>5</v>
      </c>
      <c r="K571" s="1" t="s">
        <v>945</v>
      </c>
      <c r="L571" s="1">
        <v>38</v>
      </c>
      <c r="M571" s="1" t="s">
        <v>3825</v>
      </c>
      <c r="N571" s="1" t="s">
        <v>532</v>
      </c>
      <c r="O571" s="1" t="s">
        <v>533</v>
      </c>
      <c r="P571" s="1" t="s">
        <v>533</v>
      </c>
      <c r="Q571" s="1" t="s">
        <v>533</v>
      </c>
      <c r="R571" s="1" t="s">
        <v>532</v>
      </c>
      <c r="S571" s="1" t="s">
        <v>532</v>
      </c>
      <c r="T571" s="1" t="s">
        <v>533</v>
      </c>
      <c r="U571" s="1" t="s">
        <v>533</v>
      </c>
      <c r="V571" s="1" t="s">
        <v>532</v>
      </c>
      <c r="W571" s="1" t="s">
        <v>532</v>
      </c>
      <c r="X571" s="1">
        <v>2009</v>
      </c>
      <c r="Y571" s="1" t="s">
        <v>534</v>
      </c>
      <c r="Z571" s="1">
        <v>1</v>
      </c>
      <c r="AA571" s="1">
        <v>2009</v>
      </c>
      <c r="AB571" s="5">
        <v>5.7</v>
      </c>
      <c r="AC571" s="1" t="s">
        <v>3826</v>
      </c>
      <c r="AD571" s="1">
        <v>0</v>
      </c>
      <c r="AE571" s="1">
        <v>0</v>
      </c>
      <c r="AF571" s="1">
        <v>7.41</v>
      </c>
      <c r="AG571" s="1" t="s">
        <v>3826</v>
      </c>
      <c r="AH571" s="1">
        <v>0</v>
      </c>
      <c r="AI571" s="1">
        <v>0</v>
      </c>
      <c r="AJ571" s="1">
        <v>2</v>
      </c>
      <c r="AK571" s="1">
        <v>52</v>
      </c>
      <c r="AL571" s="4">
        <v>1.6489091831557584E-3</v>
      </c>
      <c r="AM571" s="1">
        <v>1930012</v>
      </c>
      <c r="AN571" s="1" t="s">
        <v>3827</v>
      </c>
      <c r="AO571" s="1" t="s">
        <v>3828</v>
      </c>
      <c r="AP571" s="1">
        <v>4400</v>
      </c>
      <c r="AQ571" s="1">
        <v>60</v>
      </c>
      <c r="AR571" s="1" t="s">
        <v>532</v>
      </c>
      <c r="AS571" s="1" t="s">
        <v>3829</v>
      </c>
      <c r="AT571" s="1" t="s">
        <v>1323</v>
      </c>
      <c r="AU571" s="1" t="s">
        <v>3826</v>
      </c>
      <c r="AV571" s="1" t="s">
        <v>3830</v>
      </c>
      <c r="AW571" s="4">
        <v>7.41</v>
      </c>
      <c r="AX571" s="3">
        <v>2.5305555555555554</v>
      </c>
      <c r="AY571" s="17">
        <v>2.7481819719262639E-5</v>
      </c>
      <c r="AZ571" s="17" t="s">
        <v>5091</v>
      </c>
      <c r="BA571" s="6" t="str">
        <f t="shared" si="93"/>
        <v>No Disponible</v>
      </c>
      <c r="BB571" s="6">
        <v>2.8928231283434358E-4</v>
      </c>
      <c r="BC571" s="6" t="s">
        <v>5091</v>
      </c>
      <c r="BD571" s="6" t="str">
        <f t="shared" si="94"/>
        <v>No Disponible</v>
      </c>
      <c r="BE571" s="6">
        <v>2.2252485602641814E-4</v>
      </c>
      <c r="BF571" s="6" t="s">
        <v>5091</v>
      </c>
      <c r="BG571" s="6" t="str">
        <f t="shared" si="95"/>
        <v>No Disponible</v>
      </c>
      <c r="BH571" s="2" t="s">
        <v>591</v>
      </c>
      <c r="BI571" s="2">
        <v>2.4972222222222222</v>
      </c>
      <c r="BJ571" s="2">
        <v>3.2463888888888892</v>
      </c>
      <c r="BK571" s="2">
        <v>5.1942222222222227</v>
      </c>
    </row>
    <row r="572" spans="1:63" ht="35.25" customHeight="1">
      <c r="A572" s="1">
        <v>12987</v>
      </c>
      <c r="B572" s="1">
        <v>20943</v>
      </c>
      <c r="C572" s="1" t="s">
        <v>172</v>
      </c>
      <c r="D572" s="1">
        <v>6</v>
      </c>
      <c r="E572" s="1" t="s">
        <v>0</v>
      </c>
      <c r="F572" s="1">
        <v>71901</v>
      </c>
      <c r="G572" s="1" t="s">
        <v>3831</v>
      </c>
      <c r="H572" s="1" t="s">
        <v>0</v>
      </c>
      <c r="I572" s="1" t="s">
        <v>3832</v>
      </c>
      <c r="J572" s="1">
        <v>54</v>
      </c>
      <c r="K572" s="1" t="s">
        <v>615</v>
      </c>
      <c r="L572" s="1">
        <v>347</v>
      </c>
      <c r="M572" s="1" t="s">
        <v>3833</v>
      </c>
      <c r="N572" s="1" t="s">
        <v>532</v>
      </c>
      <c r="O572" s="1" t="s">
        <v>533</v>
      </c>
      <c r="P572" s="1" t="s">
        <v>533</v>
      </c>
      <c r="Q572" s="1" t="s">
        <v>533</v>
      </c>
      <c r="R572" s="1" t="s">
        <v>533</v>
      </c>
      <c r="S572" s="1" t="s">
        <v>533</v>
      </c>
      <c r="T572" s="1" t="s">
        <v>533</v>
      </c>
      <c r="U572" s="1" t="s">
        <v>533</v>
      </c>
      <c r="V572" s="1" t="s">
        <v>533</v>
      </c>
      <c r="W572" s="1" t="s">
        <v>532</v>
      </c>
      <c r="X572" s="1">
        <v>2009</v>
      </c>
      <c r="Y572" s="1" t="s">
        <v>534</v>
      </c>
      <c r="Z572" s="1">
        <v>1</v>
      </c>
      <c r="AA572" s="1">
        <v>2009</v>
      </c>
      <c r="AB572" s="5">
        <v>5</v>
      </c>
      <c r="AC572" s="1" t="s">
        <v>1654</v>
      </c>
      <c r="AD572" s="1">
        <v>11</v>
      </c>
      <c r="AE572" s="1">
        <v>0</v>
      </c>
      <c r="AF572" s="1">
        <v>12</v>
      </c>
      <c r="AG572" s="1" t="s">
        <v>1372</v>
      </c>
      <c r="AH572" s="1">
        <v>11</v>
      </c>
      <c r="AI572" s="1">
        <v>0</v>
      </c>
      <c r="AJ572" s="1">
        <v>2</v>
      </c>
      <c r="AK572" s="1">
        <v>500250</v>
      </c>
      <c r="AL572" s="4">
        <v>15.862823439878234</v>
      </c>
      <c r="AM572" s="1">
        <v>1929747</v>
      </c>
      <c r="AN572" s="1" t="s">
        <v>3834</v>
      </c>
      <c r="AO572" s="1" t="s">
        <v>3835</v>
      </c>
      <c r="AP572" s="1">
        <v>4302</v>
      </c>
      <c r="AQ572" s="1">
        <v>6</v>
      </c>
      <c r="AR572" s="1" t="s">
        <v>532</v>
      </c>
      <c r="AS572" s="1" t="s">
        <v>3836</v>
      </c>
      <c r="AT572" s="1" t="s">
        <v>622</v>
      </c>
      <c r="AU572" s="1" t="s">
        <v>3837</v>
      </c>
      <c r="AV572" s="1" t="s">
        <v>3838</v>
      </c>
      <c r="AW572" s="4">
        <v>5</v>
      </c>
      <c r="AX572" s="3">
        <v>1.4361111111111111</v>
      </c>
      <c r="AY572" s="16">
        <v>2.6438039066463723</v>
      </c>
      <c r="AZ572" s="16" t="s">
        <v>5091</v>
      </c>
      <c r="BA572" s="6" t="str">
        <f t="shared" si="93"/>
        <v>No Disponible</v>
      </c>
      <c r="BB572" s="6">
        <v>3.1725646879756466</v>
      </c>
      <c r="BC572" s="6" t="s">
        <v>5091</v>
      </c>
      <c r="BD572" s="6" t="str">
        <f t="shared" si="94"/>
        <v>No Disponible</v>
      </c>
      <c r="BE572" s="6">
        <v>3.1725646879756466</v>
      </c>
      <c r="BF572" s="6" t="s">
        <v>5091</v>
      </c>
      <c r="BG572" s="6" t="str">
        <f t="shared" si="95"/>
        <v>No Disponible</v>
      </c>
      <c r="BH572" s="2" t="s">
        <v>591</v>
      </c>
      <c r="BI572" s="2">
        <v>1.425</v>
      </c>
      <c r="BJ572" s="2">
        <v>1.8525</v>
      </c>
      <c r="BK572" s="2">
        <v>2.9640000000000004</v>
      </c>
    </row>
    <row r="573" spans="1:63" ht="35.25" customHeight="1">
      <c r="A573" s="1">
        <v>13049</v>
      </c>
      <c r="B573" s="1">
        <v>23074</v>
      </c>
      <c r="C573" s="1" t="s">
        <v>171</v>
      </c>
      <c r="D573" s="1">
        <v>6</v>
      </c>
      <c r="E573" s="1" t="s">
        <v>0</v>
      </c>
      <c r="F573" s="1">
        <v>71883</v>
      </c>
      <c r="G573" s="1" t="s">
        <v>2414</v>
      </c>
      <c r="H573" s="1" t="s">
        <v>0</v>
      </c>
      <c r="I573" s="1" t="s">
        <v>3839</v>
      </c>
      <c r="J573" s="1">
        <v>5</v>
      </c>
      <c r="K573" s="1" t="s">
        <v>945</v>
      </c>
      <c r="L573" s="1">
        <v>93</v>
      </c>
      <c r="M573" s="1" t="s">
        <v>3840</v>
      </c>
      <c r="N573" s="1" t="s">
        <v>532</v>
      </c>
      <c r="O573" s="1" t="s">
        <v>533</v>
      </c>
      <c r="P573" s="1" t="s">
        <v>533</v>
      </c>
      <c r="Q573" s="1" t="s">
        <v>533</v>
      </c>
      <c r="R573" s="1" t="s">
        <v>532</v>
      </c>
      <c r="S573" s="1" t="s">
        <v>532</v>
      </c>
      <c r="T573" s="1" t="s">
        <v>533</v>
      </c>
      <c r="U573" s="1" t="s">
        <v>533</v>
      </c>
      <c r="V573" s="1" t="s">
        <v>533</v>
      </c>
      <c r="W573" s="1" t="s">
        <v>532</v>
      </c>
      <c r="X573" s="1">
        <v>2009</v>
      </c>
      <c r="Y573" s="1" t="s">
        <v>534</v>
      </c>
      <c r="Z573" s="1">
        <v>1</v>
      </c>
      <c r="AA573" s="1">
        <v>2009</v>
      </c>
      <c r="AB573" s="5">
        <v>10</v>
      </c>
      <c r="AC573" s="1" t="s">
        <v>3841</v>
      </c>
      <c r="AD573" s="1">
        <v>6</v>
      </c>
      <c r="AE573" s="1">
        <v>0</v>
      </c>
      <c r="AF573" s="1">
        <v>60</v>
      </c>
      <c r="AG573" s="1" t="s">
        <v>3065</v>
      </c>
      <c r="AH573" s="1">
        <v>6</v>
      </c>
      <c r="AI573" s="1">
        <v>0</v>
      </c>
      <c r="AJ573" s="1">
        <v>1</v>
      </c>
      <c r="AK573" s="1">
        <v>1153</v>
      </c>
      <c r="AL573" s="4">
        <v>3.656139015728057E-2</v>
      </c>
      <c r="AM573" s="1">
        <v>1932736</v>
      </c>
      <c r="AN573" s="1" t="s">
        <v>3842</v>
      </c>
      <c r="AO573" s="1" t="s">
        <v>2635</v>
      </c>
      <c r="AP573" s="1">
        <v>4365</v>
      </c>
      <c r="AQ573" s="1">
        <v>23</v>
      </c>
      <c r="AR573" s="1" t="s">
        <v>532</v>
      </c>
      <c r="AS573" s="1" t="s">
        <v>3843</v>
      </c>
      <c r="AT573" s="1" t="s">
        <v>1323</v>
      </c>
      <c r="AU573" s="1" t="s">
        <v>3844</v>
      </c>
      <c r="AV573" s="1" t="s">
        <v>3845</v>
      </c>
      <c r="AW573" s="4">
        <v>25</v>
      </c>
      <c r="AX573" s="3">
        <v>10.323379629629629</v>
      </c>
      <c r="AY573" s="17">
        <v>1.5896256590121987E-3</v>
      </c>
      <c r="AZ573" s="17" t="s">
        <v>5091</v>
      </c>
      <c r="BA573" s="6" t="str">
        <f t="shared" si="93"/>
        <v>No Disponible</v>
      </c>
      <c r="BB573" s="6">
        <v>3.656139015728057E-3</v>
      </c>
      <c r="BC573" s="6" t="s">
        <v>5091</v>
      </c>
      <c r="BD573" s="6" t="str">
        <f t="shared" si="94"/>
        <v>No Disponible</v>
      </c>
      <c r="BE573" s="6">
        <v>1.4624556062912228E-3</v>
      </c>
      <c r="BF573" s="6" t="s">
        <v>5091</v>
      </c>
      <c r="BG573" s="6" t="str">
        <f t="shared" si="95"/>
        <v>No Disponible</v>
      </c>
      <c r="BH573" s="2" t="s">
        <v>591</v>
      </c>
      <c r="BI573" s="2">
        <v>10.415663580246914</v>
      </c>
      <c r="BJ573" s="2">
        <v>13.540362654320989</v>
      </c>
      <c r="BK573" s="2">
        <v>21.664580246913584</v>
      </c>
    </row>
    <row r="574" spans="1:63" ht="35.25" customHeight="1">
      <c r="A574" s="1">
        <v>13089</v>
      </c>
      <c r="B574" s="1">
        <v>40</v>
      </c>
      <c r="C574" s="1" t="s">
        <v>170</v>
      </c>
      <c r="D574" s="1">
        <v>5</v>
      </c>
      <c r="E574" s="1" t="s">
        <v>446</v>
      </c>
      <c r="F574" s="1">
        <v>131</v>
      </c>
      <c r="G574" s="1" t="s">
        <v>3846</v>
      </c>
      <c r="H574" s="1" t="s">
        <v>446</v>
      </c>
      <c r="I574" s="1" t="s">
        <v>3847</v>
      </c>
      <c r="J574" s="1">
        <v>15</v>
      </c>
      <c r="K574" s="1" t="s">
        <v>828</v>
      </c>
      <c r="L574" s="1">
        <v>238</v>
      </c>
      <c r="M574" s="1" t="s">
        <v>3848</v>
      </c>
      <c r="N574" s="1" t="s">
        <v>532</v>
      </c>
      <c r="O574" s="1" t="s">
        <v>533</v>
      </c>
      <c r="P574" s="1" t="s">
        <v>533</v>
      </c>
      <c r="Q574" s="1" t="s">
        <v>533</v>
      </c>
      <c r="R574" s="1" t="s">
        <v>532</v>
      </c>
      <c r="S574" s="1" t="s">
        <v>532</v>
      </c>
      <c r="T574" s="1" t="s">
        <v>533</v>
      </c>
      <c r="U574" s="1" t="s">
        <v>532</v>
      </c>
      <c r="V574" s="1" t="s">
        <v>532</v>
      </c>
      <c r="W574" s="1" t="s">
        <v>533</v>
      </c>
      <c r="X574" s="1">
        <v>2009</v>
      </c>
      <c r="Y574" s="1" t="s">
        <v>534</v>
      </c>
      <c r="Z574" s="1">
        <v>1</v>
      </c>
      <c r="AA574" s="1">
        <v>2009</v>
      </c>
      <c r="AB574" s="5">
        <v>128</v>
      </c>
      <c r="AC574" s="1" t="s">
        <v>2165</v>
      </c>
      <c r="AD574" s="1">
        <v>6</v>
      </c>
      <c r="AE574" s="1">
        <v>0</v>
      </c>
      <c r="AF574" s="1">
        <v>13700</v>
      </c>
      <c r="AG574" s="1" t="s">
        <v>3849</v>
      </c>
      <c r="AH574" s="1">
        <v>18</v>
      </c>
      <c r="AI574" s="1">
        <v>0</v>
      </c>
      <c r="AJ574" s="1">
        <v>1</v>
      </c>
      <c r="AK574" s="1">
        <v>4717548</v>
      </c>
      <c r="AL574" s="4">
        <v>149.59246575342465</v>
      </c>
      <c r="AM574" s="1">
        <v>1932988</v>
      </c>
      <c r="AN574" s="1" t="s">
        <v>3850</v>
      </c>
      <c r="AO574" s="1" t="s">
        <v>3851</v>
      </c>
      <c r="AP574" s="1">
        <v>4357</v>
      </c>
      <c r="AQ574" s="1">
        <v>495</v>
      </c>
      <c r="AR574" s="1" t="s">
        <v>532</v>
      </c>
      <c r="AS574" s="1" t="s">
        <v>3852</v>
      </c>
      <c r="AT574" s="1" t="s">
        <v>892</v>
      </c>
      <c r="AU574" s="1" t="s">
        <v>3853</v>
      </c>
      <c r="AV574" s="1" t="s">
        <v>1715</v>
      </c>
      <c r="AW574" s="4">
        <v>182.1</v>
      </c>
      <c r="AX574" s="3">
        <v>221.49166666666667</v>
      </c>
      <c r="AY574" s="6">
        <v>0.30220700152206997</v>
      </c>
      <c r="AZ574" s="6">
        <f t="shared" ref="AZ574:AZ583" si="104">AY574</f>
        <v>0.30220700152206997</v>
      </c>
      <c r="BA574" s="6" t="str">
        <f t="shared" si="93"/>
        <v>Menor a 100%</v>
      </c>
      <c r="BB574" s="6">
        <v>1.1686911386986301</v>
      </c>
      <c r="BC574" s="6">
        <f t="shared" ref="BC574:BC583" si="105">BB574</f>
        <v>1.1686911386986301</v>
      </c>
      <c r="BD574" s="6" t="str">
        <f t="shared" si="94"/>
        <v>Mayor a 100%</v>
      </c>
      <c r="BE574" s="6">
        <v>0.82148525949162354</v>
      </c>
      <c r="BF574" s="6">
        <f t="shared" ref="BF574:BF583" si="106">BE574</f>
        <v>0.82148525949162354</v>
      </c>
      <c r="BG574" s="6" t="str">
        <f t="shared" si="95"/>
        <v>Menor a 100%</v>
      </c>
      <c r="BH574" s="2" t="s">
        <v>591</v>
      </c>
      <c r="BI574" s="2">
        <v>222.66697530864195</v>
      </c>
      <c r="BJ574" s="2">
        <v>267.20037037037031</v>
      </c>
      <c r="BK574" s="2">
        <v>400.80055555555543</v>
      </c>
    </row>
    <row r="575" spans="1:63" ht="35.25" customHeight="1">
      <c r="A575" s="1">
        <v>13090</v>
      </c>
      <c r="B575" s="1">
        <v>40</v>
      </c>
      <c r="C575" s="1" t="s">
        <v>170</v>
      </c>
      <c r="D575" s="1">
        <v>5</v>
      </c>
      <c r="E575" s="1" t="s">
        <v>446</v>
      </c>
      <c r="F575" s="1">
        <v>130</v>
      </c>
      <c r="G575" s="1" t="s">
        <v>1677</v>
      </c>
      <c r="H575" s="1" t="s">
        <v>446</v>
      </c>
      <c r="I575" s="1" t="s">
        <v>3847</v>
      </c>
      <c r="J575" s="1">
        <v>15</v>
      </c>
      <c r="K575" s="1" t="s">
        <v>828</v>
      </c>
      <c r="L575" s="1">
        <v>238</v>
      </c>
      <c r="M575" s="1" t="s">
        <v>3848</v>
      </c>
      <c r="N575" s="1" t="s">
        <v>532</v>
      </c>
      <c r="O575" s="1" t="s">
        <v>533</v>
      </c>
      <c r="P575" s="1" t="s">
        <v>533</v>
      </c>
      <c r="Q575" s="1" t="s">
        <v>533</v>
      </c>
      <c r="R575" s="1" t="s">
        <v>532</v>
      </c>
      <c r="S575" s="1" t="s">
        <v>532</v>
      </c>
      <c r="T575" s="1" t="s">
        <v>533</v>
      </c>
      <c r="U575" s="1" t="s">
        <v>532</v>
      </c>
      <c r="V575" s="1" t="s">
        <v>532</v>
      </c>
      <c r="W575" s="1" t="s">
        <v>533</v>
      </c>
      <c r="X575" s="1">
        <v>2009</v>
      </c>
      <c r="Y575" s="1" t="s">
        <v>534</v>
      </c>
      <c r="Z575" s="1">
        <v>1</v>
      </c>
      <c r="AA575" s="1">
        <v>2009</v>
      </c>
      <c r="AB575" s="5">
        <v>1100</v>
      </c>
      <c r="AC575" s="1" t="s">
        <v>3854</v>
      </c>
      <c r="AD575" s="1">
        <v>6</v>
      </c>
      <c r="AE575" s="1">
        <v>0</v>
      </c>
      <c r="AF575" s="1">
        <v>21540</v>
      </c>
      <c r="AG575" s="1" t="s">
        <v>3855</v>
      </c>
      <c r="AH575" s="1">
        <v>1</v>
      </c>
      <c r="AI575" s="1">
        <v>0</v>
      </c>
      <c r="AJ575" s="1">
        <v>1</v>
      </c>
      <c r="AK575" s="1">
        <v>1771694</v>
      </c>
      <c r="AL575" s="4">
        <v>56.180048198883817</v>
      </c>
      <c r="AM575" s="1">
        <v>1932988</v>
      </c>
      <c r="AN575" s="1" t="s">
        <v>3850</v>
      </c>
      <c r="AO575" s="1" t="s">
        <v>3851</v>
      </c>
      <c r="AP575" s="1">
        <v>4357</v>
      </c>
      <c r="AQ575" s="1">
        <v>4163</v>
      </c>
      <c r="AR575" s="1" t="s">
        <v>532</v>
      </c>
      <c r="AS575" s="1" t="s">
        <v>3852</v>
      </c>
      <c r="AT575" s="1" t="s">
        <v>892</v>
      </c>
      <c r="AU575" s="1" t="s">
        <v>3853</v>
      </c>
      <c r="AV575" s="1" t="s">
        <v>1715</v>
      </c>
      <c r="AW575" s="4">
        <v>85</v>
      </c>
      <c r="AX575" s="3">
        <v>221.49166666666667</v>
      </c>
      <c r="AY575" s="6">
        <v>1.3495087244507282E-2</v>
      </c>
      <c r="AZ575" s="6">
        <f t="shared" si="104"/>
        <v>1.3495087244507282E-2</v>
      </c>
      <c r="BA575" s="6" t="str">
        <f t="shared" si="93"/>
        <v>Menor a 100%</v>
      </c>
      <c r="BB575" s="6">
        <v>5.107277108989438E-2</v>
      </c>
      <c r="BC575" s="6">
        <f t="shared" si="105"/>
        <v>5.107277108989438E-2</v>
      </c>
      <c r="BD575" s="6" t="str">
        <f t="shared" si="94"/>
        <v>Menor a 100%</v>
      </c>
      <c r="BE575" s="6">
        <v>0.66094174351628021</v>
      </c>
      <c r="BF575" s="6">
        <f t="shared" si="106"/>
        <v>0.66094174351628021</v>
      </c>
      <c r="BG575" s="6" t="str">
        <f t="shared" si="95"/>
        <v>Menor a 100%</v>
      </c>
      <c r="BH575" s="2" t="s">
        <v>591</v>
      </c>
      <c r="BI575" s="2">
        <v>222.66697530864195</v>
      </c>
      <c r="BJ575" s="2">
        <v>267.20037037037031</v>
      </c>
      <c r="BK575" s="2">
        <v>400.80055555555543</v>
      </c>
    </row>
    <row r="576" spans="1:63" ht="35.25" customHeight="1">
      <c r="A576" s="1">
        <v>13091</v>
      </c>
      <c r="B576" s="1">
        <v>40</v>
      </c>
      <c r="C576" s="1" t="s">
        <v>170</v>
      </c>
      <c r="D576" s="1">
        <v>6</v>
      </c>
      <c r="E576" s="1" t="s">
        <v>0</v>
      </c>
      <c r="F576" s="1">
        <v>71459</v>
      </c>
      <c r="G576" s="1" t="s">
        <v>3856</v>
      </c>
      <c r="H576" s="1" t="s">
        <v>0</v>
      </c>
      <c r="I576" s="1" t="s">
        <v>3847</v>
      </c>
      <c r="J576" s="1">
        <v>15</v>
      </c>
      <c r="K576" s="1" t="s">
        <v>828</v>
      </c>
      <c r="L576" s="1">
        <v>238</v>
      </c>
      <c r="M576" s="1" t="s">
        <v>3848</v>
      </c>
      <c r="N576" s="1" t="s">
        <v>532</v>
      </c>
      <c r="O576" s="1" t="s">
        <v>533</v>
      </c>
      <c r="P576" s="1" t="s">
        <v>533</v>
      </c>
      <c r="Q576" s="1" t="s">
        <v>533</v>
      </c>
      <c r="R576" s="1" t="s">
        <v>532</v>
      </c>
      <c r="S576" s="1" t="s">
        <v>533</v>
      </c>
      <c r="T576" s="1" t="s">
        <v>533</v>
      </c>
      <c r="U576" s="1" t="s">
        <v>533</v>
      </c>
      <c r="V576" s="1" t="s">
        <v>533</v>
      </c>
      <c r="W576" s="1" t="s">
        <v>533</v>
      </c>
      <c r="X576" s="1">
        <v>2009</v>
      </c>
      <c r="Y576" s="1" t="s">
        <v>534</v>
      </c>
      <c r="Z576" s="1">
        <v>1</v>
      </c>
      <c r="AA576" s="1">
        <v>2009</v>
      </c>
      <c r="AB576" s="5">
        <v>15</v>
      </c>
      <c r="AC576" s="1" t="s">
        <v>3857</v>
      </c>
      <c r="AD576" s="1">
        <v>18</v>
      </c>
      <c r="AE576" s="1">
        <v>0</v>
      </c>
      <c r="AF576" s="1">
        <v>60</v>
      </c>
      <c r="AG576" s="1" t="s">
        <v>3858</v>
      </c>
      <c r="AH576" s="1">
        <v>18</v>
      </c>
      <c r="AI576" s="1">
        <v>0</v>
      </c>
      <c r="AJ576" s="1">
        <v>1</v>
      </c>
      <c r="AK576" s="1">
        <v>890732</v>
      </c>
      <c r="AL576" s="4">
        <v>28.244926433282597</v>
      </c>
      <c r="AM576" s="1">
        <v>1932988</v>
      </c>
      <c r="AN576" s="1" t="s">
        <v>3850</v>
      </c>
      <c r="AO576" s="1" t="s">
        <v>3851</v>
      </c>
      <c r="AP576" s="1">
        <v>4357</v>
      </c>
      <c r="AQ576" s="1">
        <v>45</v>
      </c>
      <c r="AR576" s="1" t="s">
        <v>532</v>
      </c>
      <c r="AS576" s="1" t="s">
        <v>3852</v>
      </c>
      <c r="AT576" s="1" t="s">
        <v>892</v>
      </c>
      <c r="AU576" s="1" t="s">
        <v>3853</v>
      </c>
      <c r="AV576" s="1" t="s">
        <v>1715</v>
      </c>
      <c r="AW576" s="4">
        <v>15</v>
      </c>
      <c r="AX576" s="3">
        <v>221.49166666666667</v>
      </c>
      <c r="AY576" s="6">
        <v>0.62766503185072442</v>
      </c>
      <c r="AZ576" s="6">
        <f t="shared" si="104"/>
        <v>0.62766503185072442</v>
      </c>
      <c r="BA576" s="6" t="str">
        <f t="shared" si="93"/>
        <v>Menor a 100%</v>
      </c>
      <c r="BB576" s="6">
        <v>1.882995095552173</v>
      </c>
      <c r="BC576" s="6">
        <f t="shared" si="105"/>
        <v>1.882995095552173</v>
      </c>
      <c r="BD576" s="6" t="str">
        <f t="shared" si="94"/>
        <v>Mayor a 100%</v>
      </c>
      <c r="BE576" s="6">
        <v>1.882995095552173</v>
      </c>
      <c r="BF576" s="6">
        <f t="shared" si="106"/>
        <v>1.882995095552173</v>
      </c>
      <c r="BG576" s="6" t="str">
        <f t="shared" si="95"/>
        <v>Mayor a 100%</v>
      </c>
      <c r="BH576" s="2" t="s">
        <v>591</v>
      </c>
      <c r="BI576" s="2">
        <v>222.66697530864195</v>
      </c>
      <c r="BJ576" s="2">
        <v>267.20037037037031</v>
      </c>
      <c r="BK576" s="2">
        <v>400.80055555555543</v>
      </c>
    </row>
    <row r="577" spans="1:63" ht="35.25" customHeight="1">
      <c r="A577" s="1">
        <v>13109</v>
      </c>
      <c r="B577" s="1">
        <v>824</v>
      </c>
      <c r="C577" s="1" t="s">
        <v>169</v>
      </c>
      <c r="D577" s="1">
        <v>6</v>
      </c>
      <c r="E577" s="1" t="s">
        <v>0</v>
      </c>
      <c r="F577" s="1">
        <v>71794</v>
      </c>
      <c r="G577" s="1" t="s">
        <v>3859</v>
      </c>
      <c r="H577" s="1" t="s">
        <v>0</v>
      </c>
      <c r="I577" s="1" t="s">
        <v>3860</v>
      </c>
      <c r="J577" s="1">
        <v>68</v>
      </c>
      <c r="K577" s="1" t="s">
        <v>683</v>
      </c>
      <c r="L577" s="1">
        <v>780</v>
      </c>
      <c r="M577" s="1" t="s">
        <v>3861</v>
      </c>
      <c r="N577" s="1" t="s">
        <v>532</v>
      </c>
      <c r="O577" s="1" t="s">
        <v>533</v>
      </c>
      <c r="P577" s="1" t="s">
        <v>533</v>
      </c>
      <c r="Q577" s="1" t="s">
        <v>533</v>
      </c>
      <c r="R577" s="1" t="s">
        <v>533</v>
      </c>
      <c r="S577" s="1" t="s">
        <v>533</v>
      </c>
      <c r="T577" s="1" t="s">
        <v>533</v>
      </c>
      <c r="U577" s="1" t="s">
        <v>533</v>
      </c>
      <c r="V577" s="1" t="s">
        <v>533</v>
      </c>
      <c r="W577" s="1" t="s">
        <v>533</v>
      </c>
      <c r="X577" s="1">
        <v>2009</v>
      </c>
      <c r="Y577" s="1" t="s">
        <v>534</v>
      </c>
      <c r="Z577" s="1">
        <v>1</v>
      </c>
      <c r="AA577" s="1">
        <v>2012</v>
      </c>
      <c r="AB577" s="5">
        <v>12</v>
      </c>
      <c r="AC577" s="1" t="s">
        <v>2460</v>
      </c>
      <c r="AD577" s="1">
        <v>9</v>
      </c>
      <c r="AE577" s="1">
        <v>10</v>
      </c>
      <c r="AF577" s="1">
        <v>24</v>
      </c>
      <c r="AG577" s="1" t="s">
        <v>606</v>
      </c>
      <c r="AH577" s="1">
        <v>7</v>
      </c>
      <c r="AI577" s="1">
        <v>30</v>
      </c>
      <c r="AJ577" s="1">
        <v>2</v>
      </c>
      <c r="AK577" s="1">
        <v>56500</v>
      </c>
      <c r="AL577" s="4">
        <v>1.7916032470826992</v>
      </c>
      <c r="AM577" s="1">
        <v>2489424</v>
      </c>
      <c r="AN577" s="1" t="s">
        <v>3862</v>
      </c>
      <c r="AO577" s="1" t="s">
        <v>3863</v>
      </c>
      <c r="AP577" s="1">
        <v>4990</v>
      </c>
      <c r="AQ577" s="1">
        <v>10</v>
      </c>
      <c r="AR577" s="1" t="e">
        <v>#N/A</v>
      </c>
      <c r="AS577" s="1" t="e">
        <v>#N/A</v>
      </c>
      <c r="AT577" s="1" t="e">
        <v>#N/A</v>
      </c>
      <c r="AU577" s="1" t="e">
        <v>#N/A</v>
      </c>
      <c r="AV577" s="1" t="e">
        <v>#N/A</v>
      </c>
      <c r="AW577" s="4" t="e">
        <v>#N/A</v>
      </c>
      <c r="AX577" s="3">
        <v>0.9555555555555556</v>
      </c>
      <c r="AY577" s="6">
        <v>0.17916032470826992</v>
      </c>
      <c r="AZ577" s="6">
        <f t="shared" si="104"/>
        <v>0.17916032470826992</v>
      </c>
      <c r="BA577" s="6" t="str">
        <f t="shared" si="93"/>
        <v>Menor a 100%</v>
      </c>
      <c r="BB577" s="6">
        <v>0.14930027059022494</v>
      </c>
      <c r="BC577" s="6">
        <f t="shared" si="105"/>
        <v>0.14930027059022494</v>
      </c>
      <c r="BD577" s="6" t="str">
        <f t="shared" si="94"/>
        <v>Menor a 100%</v>
      </c>
      <c r="BE577" s="6" t="s">
        <v>217</v>
      </c>
      <c r="BF577" s="6" t="str">
        <f t="shared" si="106"/>
        <v/>
      </c>
      <c r="BG577" s="6" t="str">
        <f t="shared" si="95"/>
        <v>Mayor a 100%</v>
      </c>
      <c r="BH577" s="2" t="s">
        <v>591</v>
      </c>
      <c r="BI577" s="2">
        <v>0.95694444444444449</v>
      </c>
      <c r="BJ577" s="2">
        <v>1.244027777777778</v>
      </c>
      <c r="BK577" s="2">
        <v>1.9904444444444449</v>
      </c>
    </row>
    <row r="578" spans="1:63" ht="35.25" customHeight="1">
      <c r="A578" s="1">
        <v>13130</v>
      </c>
      <c r="B578" s="1">
        <v>814</v>
      </c>
      <c r="C578" s="1" t="s">
        <v>168</v>
      </c>
      <c r="D578" s="1">
        <v>6</v>
      </c>
      <c r="E578" s="1" t="s">
        <v>0</v>
      </c>
      <c r="F578" s="1">
        <v>71908</v>
      </c>
      <c r="G578" s="1" t="s">
        <v>3864</v>
      </c>
      <c r="H578" s="1" t="s">
        <v>0</v>
      </c>
      <c r="I578" s="1" t="s">
        <v>1123</v>
      </c>
      <c r="J578" s="1">
        <v>25</v>
      </c>
      <c r="K578" s="1" t="s">
        <v>662</v>
      </c>
      <c r="L578" s="1">
        <v>377</v>
      </c>
      <c r="M578" s="1" t="s">
        <v>1124</v>
      </c>
      <c r="N578" s="1" t="s">
        <v>532</v>
      </c>
      <c r="O578" s="1" t="s">
        <v>533</v>
      </c>
      <c r="P578" s="1" t="s">
        <v>533</v>
      </c>
      <c r="Q578" s="1" t="s">
        <v>533</v>
      </c>
      <c r="R578" s="1" t="s">
        <v>532</v>
      </c>
      <c r="S578" s="1" t="s">
        <v>533</v>
      </c>
      <c r="T578" s="1" t="s">
        <v>533</v>
      </c>
      <c r="U578" s="1" t="s">
        <v>533</v>
      </c>
      <c r="V578" s="1" t="s">
        <v>533</v>
      </c>
      <c r="W578" s="1" t="s">
        <v>532</v>
      </c>
      <c r="X578" s="1">
        <v>2009</v>
      </c>
      <c r="Y578" s="1" t="s">
        <v>534</v>
      </c>
      <c r="Z578" s="1">
        <v>1</v>
      </c>
      <c r="AA578" s="1">
        <v>2009</v>
      </c>
      <c r="AB578" s="5">
        <v>50</v>
      </c>
      <c r="AC578" s="1" t="s">
        <v>3865</v>
      </c>
      <c r="AD578" s="1">
        <v>14</v>
      </c>
      <c r="AE578" s="1">
        <v>30</v>
      </c>
      <c r="AF578" s="1">
        <v>210</v>
      </c>
      <c r="AG578" s="1" t="s">
        <v>3866</v>
      </c>
      <c r="AH578" s="1">
        <v>9</v>
      </c>
      <c r="AI578" s="1">
        <v>30</v>
      </c>
      <c r="AJ578" s="1">
        <v>2</v>
      </c>
      <c r="AK578" s="1">
        <v>466569</v>
      </c>
      <c r="AL578" s="4">
        <v>14.794805936073059</v>
      </c>
      <c r="AM578" s="1">
        <v>1947798</v>
      </c>
      <c r="AN578" s="1" t="s">
        <v>3867</v>
      </c>
      <c r="AO578" s="1" t="s">
        <v>1006</v>
      </c>
      <c r="AP578" s="1">
        <v>4766</v>
      </c>
      <c r="AQ578" s="1">
        <v>100</v>
      </c>
      <c r="AR578" s="1" t="s">
        <v>532</v>
      </c>
      <c r="AS578" s="1" t="s">
        <v>3868</v>
      </c>
      <c r="AT578" s="1" t="s">
        <v>750</v>
      </c>
      <c r="AU578" s="1" t="s">
        <v>3869</v>
      </c>
      <c r="AV578" s="1" t="s">
        <v>3870</v>
      </c>
      <c r="AW578" s="4">
        <v>23</v>
      </c>
      <c r="AX578" s="3">
        <v>21.028317901234569</v>
      </c>
      <c r="AY578" s="6">
        <v>0.1479480593607306</v>
      </c>
      <c r="AZ578" s="6">
        <f t="shared" si="104"/>
        <v>0.1479480593607306</v>
      </c>
      <c r="BA578" s="6" t="str">
        <f t="shared" si="93"/>
        <v>Menor a 100%</v>
      </c>
      <c r="BB578" s="6">
        <v>0.29589611872146121</v>
      </c>
      <c r="BC578" s="6">
        <f t="shared" si="105"/>
        <v>0.29589611872146121</v>
      </c>
      <c r="BD578" s="6" t="str">
        <f t="shared" si="94"/>
        <v>Menor a 100%</v>
      </c>
      <c r="BE578" s="6">
        <v>0.6432524320031765</v>
      </c>
      <c r="BF578" s="6">
        <f t="shared" si="106"/>
        <v>0.6432524320031765</v>
      </c>
      <c r="BG578" s="6" t="str">
        <f t="shared" si="95"/>
        <v>Menor a 100%</v>
      </c>
      <c r="BH578" s="2" t="s">
        <v>591</v>
      </c>
      <c r="BI578" s="2">
        <v>21.386805555555554</v>
      </c>
      <c r="BJ578" s="2">
        <v>27.802847222222223</v>
      </c>
      <c r="BK578" s="2">
        <v>44.484555555555559</v>
      </c>
    </row>
    <row r="579" spans="1:63" ht="35.25" customHeight="1">
      <c r="A579" s="1">
        <v>13169</v>
      </c>
      <c r="B579" s="1">
        <v>20684</v>
      </c>
      <c r="C579" s="1" t="s">
        <v>167</v>
      </c>
      <c r="D579" s="1">
        <v>6</v>
      </c>
      <c r="E579" s="1" t="s">
        <v>0</v>
      </c>
      <c r="F579" s="1">
        <v>9582</v>
      </c>
      <c r="G579" s="1" t="s">
        <v>3871</v>
      </c>
      <c r="H579" s="1" t="s">
        <v>0</v>
      </c>
      <c r="I579" s="1" t="s">
        <v>3872</v>
      </c>
      <c r="J579" s="1">
        <v>85</v>
      </c>
      <c r="K579" s="1" t="s">
        <v>725</v>
      </c>
      <c r="L579" s="1">
        <v>315</v>
      </c>
      <c r="M579" s="1" t="s">
        <v>3873</v>
      </c>
      <c r="N579" s="1" t="s">
        <v>532</v>
      </c>
      <c r="O579" s="1" t="s">
        <v>533</v>
      </c>
      <c r="P579" s="1" t="s">
        <v>533</v>
      </c>
      <c r="Q579" s="1" t="s">
        <v>533</v>
      </c>
      <c r="R579" s="1" t="s">
        <v>533</v>
      </c>
      <c r="S579" s="1" t="s">
        <v>532</v>
      </c>
      <c r="T579" s="1" t="s">
        <v>533</v>
      </c>
      <c r="U579" s="1" t="s">
        <v>533</v>
      </c>
      <c r="V579" s="1" t="s">
        <v>533</v>
      </c>
      <c r="W579" s="1" t="s">
        <v>532</v>
      </c>
      <c r="X579" s="1">
        <v>2009</v>
      </c>
      <c r="Y579" s="1" t="s">
        <v>534</v>
      </c>
      <c r="Z579" s="1">
        <v>1</v>
      </c>
      <c r="AA579" s="1">
        <v>2009</v>
      </c>
      <c r="AB579" s="5">
        <v>136</v>
      </c>
      <c r="AC579" s="1" t="s">
        <v>792</v>
      </c>
      <c r="AD579" s="1">
        <v>8</v>
      </c>
      <c r="AE579" s="1">
        <v>30</v>
      </c>
      <c r="AF579" s="1">
        <v>256</v>
      </c>
      <c r="AG579" s="1" t="s">
        <v>3874</v>
      </c>
      <c r="AH579" s="1">
        <v>8</v>
      </c>
      <c r="AI579" s="1">
        <v>30</v>
      </c>
      <c r="AJ579" s="1">
        <v>2</v>
      </c>
      <c r="AK579" s="1">
        <v>228000</v>
      </c>
      <c r="AL579" s="4">
        <v>7.2298325722983261</v>
      </c>
      <c r="AM579" s="1">
        <v>1949052</v>
      </c>
      <c r="AN579" s="1" t="s">
        <v>3875</v>
      </c>
      <c r="AO579" s="1" t="s">
        <v>3876</v>
      </c>
      <c r="AP579" s="1">
        <v>4323</v>
      </c>
      <c r="AQ579" s="1">
        <v>120</v>
      </c>
      <c r="AR579" s="1" t="s">
        <v>533</v>
      </c>
      <c r="AS579" s="1">
        <v>0</v>
      </c>
      <c r="AT579" s="1">
        <v>0</v>
      </c>
      <c r="AU579" s="1">
        <v>0</v>
      </c>
      <c r="AV579" s="1">
        <v>0</v>
      </c>
      <c r="AW579" s="4" t="s">
        <v>217</v>
      </c>
      <c r="AX579" s="3">
        <v>1.9638888888888888</v>
      </c>
      <c r="AY579" s="6">
        <v>6.0248604769152718E-2</v>
      </c>
      <c r="AZ579" s="6">
        <f t="shared" si="104"/>
        <v>6.0248604769152718E-2</v>
      </c>
      <c r="BA579" s="6" t="str">
        <f t="shared" ref="BA579:BA642" si="107">IF(AZ579="ND","No Disponible",IF(AZ579&lt;=100%,"Menor a 100%","Mayor a 100%"))</f>
        <v>Menor a 100%</v>
      </c>
      <c r="BB579" s="6">
        <v>5.3160533619840633E-2</v>
      </c>
      <c r="BC579" s="6">
        <f t="shared" si="105"/>
        <v>5.3160533619840633E-2</v>
      </c>
      <c r="BD579" s="6" t="str">
        <f t="shared" ref="BD579:BD642" si="108">IF(BC579="ND","No Disponible",IF(BC579&lt;=100%,"Menor a 100%","Mayor a 100%"))</f>
        <v>Menor a 100%</v>
      </c>
      <c r="BE579" s="6" t="s">
        <v>217</v>
      </c>
      <c r="BF579" s="6" t="str">
        <f t="shared" si="106"/>
        <v/>
      </c>
      <c r="BG579" s="6" t="str">
        <f t="shared" ref="BG579:BG642" si="109">IF(BF579="ND","No Disponible",IF(BF579&lt;=100%,"Menor a 100%","Mayor a 100%"))</f>
        <v>Mayor a 100%</v>
      </c>
      <c r="BH579" s="2" t="s">
        <v>591</v>
      </c>
      <c r="BI579" s="2">
        <v>2.0125000000000002</v>
      </c>
      <c r="BJ579" s="2">
        <v>2.6162500000000004</v>
      </c>
      <c r="BK579" s="2">
        <v>4.1860000000000008</v>
      </c>
    </row>
    <row r="580" spans="1:63" ht="35.25" customHeight="1">
      <c r="A580" s="1">
        <v>13174</v>
      </c>
      <c r="B580" s="1">
        <v>337</v>
      </c>
      <c r="C580" s="1" t="s">
        <v>166</v>
      </c>
      <c r="D580" s="1">
        <v>6</v>
      </c>
      <c r="E580" s="1" t="s">
        <v>0</v>
      </c>
      <c r="F580" s="1">
        <v>7410</v>
      </c>
      <c r="G580" s="1" t="s">
        <v>1932</v>
      </c>
      <c r="H580" s="1" t="s">
        <v>0</v>
      </c>
      <c r="I580" s="1" t="s">
        <v>3877</v>
      </c>
      <c r="J580" s="1">
        <v>66</v>
      </c>
      <c r="K580" s="1" t="s">
        <v>871</v>
      </c>
      <c r="L580" s="1">
        <v>456</v>
      </c>
      <c r="M580" s="1" t="s">
        <v>3878</v>
      </c>
      <c r="N580" s="1" t="s">
        <v>532</v>
      </c>
      <c r="O580" s="1" t="s">
        <v>533</v>
      </c>
      <c r="P580" s="1" t="s">
        <v>533</v>
      </c>
      <c r="Q580" s="1" t="s">
        <v>533</v>
      </c>
      <c r="R580" s="1" t="s">
        <v>532</v>
      </c>
      <c r="S580" s="1" t="s">
        <v>532</v>
      </c>
      <c r="T580" s="1" t="s">
        <v>533</v>
      </c>
      <c r="U580" s="1" t="s">
        <v>533</v>
      </c>
      <c r="V580" s="1" t="s">
        <v>533</v>
      </c>
      <c r="W580" s="1" t="s">
        <v>532</v>
      </c>
      <c r="X580" s="1">
        <v>2009</v>
      </c>
      <c r="Y580" s="1" t="s">
        <v>534</v>
      </c>
      <c r="Z580" s="1">
        <v>1</v>
      </c>
      <c r="AA580" s="1">
        <v>2009</v>
      </c>
      <c r="AB580" s="5">
        <v>35</v>
      </c>
      <c r="AC580" s="1" t="s">
        <v>793</v>
      </c>
      <c r="AD580" s="1">
        <v>10</v>
      </c>
      <c r="AE580" s="1">
        <v>30</v>
      </c>
      <c r="AF580" s="1">
        <v>130</v>
      </c>
      <c r="AG580" s="1" t="s">
        <v>3879</v>
      </c>
      <c r="AH580" s="1">
        <v>10</v>
      </c>
      <c r="AI580" s="1">
        <v>0</v>
      </c>
      <c r="AJ580" s="1">
        <v>2</v>
      </c>
      <c r="AK580" s="1">
        <v>1181952</v>
      </c>
      <c r="AL580" s="4">
        <v>37.479452054794521</v>
      </c>
      <c r="AM580" s="1">
        <v>1954350</v>
      </c>
      <c r="AN580" s="1" t="s">
        <v>3880</v>
      </c>
      <c r="AO580" s="1" t="s">
        <v>3876</v>
      </c>
      <c r="AP580" s="1">
        <v>4323</v>
      </c>
      <c r="AQ580" s="1">
        <v>90</v>
      </c>
      <c r="AR580" s="1" t="s">
        <v>532</v>
      </c>
      <c r="AS580" s="1" t="s">
        <v>3881</v>
      </c>
      <c r="AT580" s="1" t="s">
        <v>878</v>
      </c>
      <c r="AU580" s="1" t="s">
        <v>2160</v>
      </c>
      <c r="AV580" s="1" t="s">
        <v>3882</v>
      </c>
      <c r="AW580" s="4">
        <v>38</v>
      </c>
      <c r="AX580" s="3">
        <v>7.5459876543209878</v>
      </c>
      <c r="AY580" s="6">
        <v>0.41643835616438357</v>
      </c>
      <c r="AZ580" s="6">
        <f t="shared" si="104"/>
        <v>0.41643835616438357</v>
      </c>
      <c r="BA580" s="6" t="str">
        <f t="shared" si="107"/>
        <v>Menor a 100%</v>
      </c>
      <c r="BB580" s="6">
        <v>1.0708414872798435</v>
      </c>
      <c r="BC580" s="6">
        <f t="shared" si="105"/>
        <v>1.0708414872798435</v>
      </c>
      <c r="BD580" s="6" t="str">
        <f t="shared" si="108"/>
        <v>Mayor a 100%</v>
      </c>
      <c r="BE580" s="6">
        <v>0.98630136986301375</v>
      </c>
      <c r="BF580" s="6">
        <f t="shared" si="106"/>
        <v>0.98630136986301375</v>
      </c>
      <c r="BG580" s="6" t="str">
        <f t="shared" si="109"/>
        <v>Menor a 100%</v>
      </c>
      <c r="BH580" s="2" t="s">
        <v>591</v>
      </c>
      <c r="BI580" s="2">
        <v>7.6081018518518517</v>
      </c>
      <c r="BJ580" s="2">
        <v>9.8905324074074077</v>
      </c>
      <c r="BK580" s="2">
        <v>15.824851851851854</v>
      </c>
    </row>
    <row r="581" spans="1:63" ht="35.25" customHeight="1">
      <c r="A581" s="1">
        <v>13184</v>
      </c>
      <c r="B581" s="1">
        <v>2163</v>
      </c>
      <c r="C581" s="1" t="s">
        <v>165</v>
      </c>
      <c r="D581" s="1">
        <v>5</v>
      </c>
      <c r="E581" s="1" t="s">
        <v>446</v>
      </c>
      <c r="F581" s="1">
        <v>71466</v>
      </c>
      <c r="G581" s="1" t="s">
        <v>3883</v>
      </c>
      <c r="H581" s="1" t="s">
        <v>446</v>
      </c>
      <c r="I581" s="1" t="s">
        <v>3884</v>
      </c>
      <c r="J581" s="1">
        <v>50</v>
      </c>
      <c r="K581" s="1" t="s">
        <v>1460</v>
      </c>
      <c r="L581" s="1">
        <v>6</v>
      </c>
      <c r="M581" s="1" t="s">
        <v>3885</v>
      </c>
      <c r="N581" s="1" t="s">
        <v>532</v>
      </c>
      <c r="O581" s="1" t="s">
        <v>532</v>
      </c>
      <c r="P581" s="1" t="s">
        <v>533</v>
      </c>
      <c r="Q581" s="1" t="s">
        <v>533</v>
      </c>
      <c r="R581" s="1" t="s">
        <v>532</v>
      </c>
      <c r="S581" s="1" t="s">
        <v>532</v>
      </c>
      <c r="T581" s="1" t="s">
        <v>533</v>
      </c>
      <c r="U581" s="1" t="s">
        <v>533</v>
      </c>
      <c r="V581" s="1" t="s">
        <v>533</v>
      </c>
      <c r="W581" s="1" t="s">
        <v>532</v>
      </c>
      <c r="X581" s="1">
        <v>2009</v>
      </c>
      <c r="Y581" s="1" t="s">
        <v>534</v>
      </c>
      <c r="Z581" s="1">
        <v>1</v>
      </c>
      <c r="AA581" s="1">
        <v>2012</v>
      </c>
      <c r="AB581" s="5">
        <v>450</v>
      </c>
      <c r="AC581" s="1" t="s">
        <v>3886</v>
      </c>
      <c r="AD581" s="1">
        <v>9</v>
      </c>
      <c r="AE581" s="1">
        <v>50</v>
      </c>
      <c r="AF581" s="1">
        <v>16000</v>
      </c>
      <c r="AG581" s="1" t="s">
        <v>853</v>
      </c>
      <c r="AH581" s="1">
        <v>9</v>
      </c>
      <c r="AI581" s="1">
        <v>20</v>
      </c>
      <c r="AJ581" s="1">
        <v>1</v>
      </c>
      <c r="AK581" s="1">
        <v>712748</v>
      </c>
      <c r="AL581" s="4">
        <v>22.601090816844241</v>
      </c>
      <c r="AM581" s="1">
        <v>2489697</v>
      </c>
      <c r="AN581" s="1" t="s">
        <v>3887</v>
      </c>
      <c r="AO581" s="1" t="s">
        <v>1397</v>
      </c>
      <c r="AP581" s="1">
        <v>5079</v>
      </c>
      <c r="AQ581" s="1">
        <v>3500</v>
      </c>
      <c r="AR581" s="1" t="s">
        <v>532</v>
      </c>
      <c r="AS581" s="1" t="s">
        <v>3888</v>
      </c>
      <c r="AT581" s="1" t="s">
        <v>3240</v>
      </c>
      <c r="AU581" s="1" t="s">
        <v>3889</v>
      </c>
      <c r="AV581" s="1" t="s">
        <v>3890</v>
      </c>
      <c r="AW581" s="4">
        <v>40</v>
      </c>
      <c r="AX581" s="3">
        <v>134.55555555555554</v>
      </c>
      <c r="AY581" s="6">
        <v>6.4574545190983551E-3</v>
      </c>
      <c r="AZ581" s="6">
        <f t="shared" si="104"/>
        <v>6.4574545190983551E-3</v>
      </c>
      <c r="BA581" s="6" t="str">
        <f t="shared" si="107"/>
        <v>Menor a 100%</v>
      </c>
      <c r="BB581" s="6">
        <v>5.0224646259653873E-2</v>
      </c>
      <c r="BC581" s="6">
        <f t="shared" si="105"/>
        <v>5.0224646259653873E-2</v>
      </c>
      <c r="BD581" s="6" t="str">
        <f t="shared" si="108"/>
        <v>Menor a 100%</v>
      </c>
      <c r="BE581" s="6">
        <v>0.56502727042110601</v>
      </c>
      <c r="BF581" s="6">
        <f t="shared" si="106"/>
        <v>0.56502727042110601</v>
      </c>
      <c r="BG581" s="6" t="str">
        <f t="shared" si="109"/>
        <v>Menor a 100%</v>
      </c>
      <c r="BH581" s="2" t="s">
        <v>543</v>
      </c>
      <c r="BI581" s="2">
        <v>137.7962962962963</v>
      </c>
      <c r="BJ581" s="2">
        <v>165.35555555555555</v>
      </c>
      <c r="BK581" s="2">
        <v>248.03333333333333</v>
      </c>
    </row>
    <row r="582" spans="1:63" ht="35.25" customHeight="1">
      <c r="A582" s="1">
        <v>13185</v>
      </c>
      <c r="B582" s="1">
        <v>2163</v>
      </c>
      <c r="C582" s="1" t="s">
        <v>165</v>
      </c>
      <c r="D582" s="1">
        <v>5</v>
      </c>
      <c r="E582" s="1" t="s">
        <v>446</v>
      </c>
      <c r="F582" s="1">
        <v>71467</v>
      </c>
      <c r="G582" s="1" t="s">
        <v>3891</v>
      </c>
      <c r="H582" s="1" t="s">
        <v>446</v>
      </c>
      <c r="I582" s="1" t="s">
        <v>3884</v>
      </c>
      <c r="J582" s="1">
        <v>50</v>
      </c>
      <c r="K582" s="1" t="s">
        <v>1460</v>
      </c>
      <c r="L582" s="1">
        <v>6</v>
      </c>
      <c r="M582" s="1" t="s">
        <v>3885</v>
      </c>
      <c r="N582" s="1" t="s">
        <v>532</v>
      </c>
      <c r="O582" s="1" t="s">
        <v>532</v>
      </c>
      <c r="P582" s="1" t="s">
        <v>533</v>
      </c>
      <c r="Q582" s="1" t="s">
        <v>533</v>
      </c>
      <c r="R582" s="1" t="s">
        <v>532</v>
      </c>
      <c r="S582" s="1" t="s">
        <v>532</v>
      </c>
      <c r="T582" s="1" t="s">
        <v>533</v>
      </c>
      <c r="U582" s="1" t="s">
        <v>533</v>
      </c>
      <c r="V582" s="1" t="s">
        <v>533</v>
      </c>
      <c r="W582" s="1" t="s">
        <v>532</v>
      </c>
      <c r="X582" s="1">
        <v>2009</v>
      </c>
      <c r="Y582" s="1" t="s">
        <v>534</v>
      </c>
      <c r="Z582" s="1">
        <v>1</v>
      </c>
      <c r="AA582" s="1">
        <v>2012</v>
      </c>
      <c r="AB582" s="5">
        <v>230</v>
      </c>
      <c r="AC582" s="1" t="s">
        <v>3886</v>
      </c>
      <c r="AD582" s="1">
        <v>9</v>
      </c>
      <c r="AE582" s="1">
        <v>10</v>
      </c>
      <c r="AF582" s="1">
        <v>2100</v>
      </c>
      <c r="AG582" s="1" t="s">
        <v>853</v>
      </c>
      <c r="AH582" s="1">
        <v>8</v>
      </c>
      <c r="AI582" s="1">
        <v>50</v>
      </c>
      <c r="AJ582" s="1">
        <v>1</v>
      </c>
      <c r="AK582" s="1">
        <v>2817990</v>
      </c>
      <c r="AL582" s="4">
        <v>89.357876712328761</v>
      </c>
      <c r="AM582" s="1">
        <v>2489697</v>
      </c>
      <c r="AN582" s="1" t="s">
        <v>3887</v>
      </c>
      <c r="AO582" s="1" t="s">
        <v>1397</v>
      </c>
      <c r="AP582" s="1">
        <v>5079</v>
      </c>
      <c r="AQ582" s="1">
        <v>450</v>
      </c>
      <c r="AR582" s="1" t="s">
        <v>532</v>
      </c>
      <c r="AS582" s="1" t="s">
        <v>3888</v>
      </c>
      <c r="AT582" s="1" t="s">
        <v>3240</v>
      </c>
      <c r="AU582" s="1" t="s">
        <v>3889</v>
      </c>
      <c r="AV582" s="1" t="s">
        <v>3890</v>
      </c>
      <c r="AW582" s="4">
        <v>60</v>
      </c>
      <c r="AX582" s="3">
        <v>134.55555555555554</v>
      </c>
      <c r="AY582" s="6">
        <v>0.19857305936073058</v>
      </c>
      <c r="AZ582" s="6">
        <f t="shared" si="104"/>
        <v>0.19857305936073058</v>
      </c>
      <c r="BA582" s="6" t="str">
        <f t="shared" si="107"/>
        <v>Menor a 100%</v>
      </c>
      <c r="BB582" s="6">
        <v>0.38851250744490767</v>
      </c>
      <c r="BC582" s="6">
        <f t="shared" si="105"/>
        <v>0.38851250744490767</v>
      </c>
      <c r="BD582" s="6" t="str">
        <f t="shared" si="108"/>
        <v>Menor a 100%</v>
      </c>
      <c r="BE582" s="6">
        <v>1.4892979452054793</v>
      </c>
      <c r="BF582" s="6">
        <f t="shared" si="106"/>
        <v>1.4892979452054793</v>
      </c>
      <c r="BG582" s="6" t="str">
        <f t="shared" si="109"/>
        <v>Mayor a 100%</v>
      </c>
      <c r="BH582" s="2" t="s">
        <v>543</v>
      </c>
      <c r="BI582" s="2">
        <v>137.7962962962963</v>
      </c>
      <c r="BJ582" s="2">
        <v>165.35555555555555</v>
      </c>
      <c r="BK582" s="2">
        <v>248.03333333333333</v>
      </c>
    </row>
    <row r="583" spans="1:63" ht="35.25" customHeight="1">
      <c r="A583" s="1">
        <v>13186</v>
      </c>
      <c r="B583" s="1">
        <v>2163</v>
      </c>
      <c r="C583" s="1" t="s">
        <v>165</v>
      </c>
      <c r="D583" s="1">
        <v>6</v>
      </c>
      <c r="E583" s="1" t="s">
        <v>0</v>
      </c>
      <c r="F583" s="1">
        <v>4946</v>
      </c>
      <c r="G583" s="1" t="s">
        <v>3892</v>
      </c>
      <c r="H583" s="1" t="s">
        <v>0</v>
      </c>
      <c r="I583" s="1" t="s">
        <v>3884</v>
      </c>
      <c r="J583" s="1">
        <v>50</v>
      </c>
      <c r="K583" s="1" t="s">
        <v>1460</v>
      </c>
      <c r="L583" s="1">
        <v>6</v>
      </c>
      <c r="M583" s="1" t="s">
        <v>3885</v>
      </c>
      <c r="N583" s="1" t="s">
        <v>532</v>
      </c>
      <c r="O583" s="1" t="s">
        <v>533</v>
      </c>
      <c r="P583" s="1" t="s">
        <v>533</v>
      </c>
      <c r="Q583" s="1" t="s">
        <v>533</v>
      </c>
      <c r="R583" s="1" t="s">
        <v>532</v>
      </c>
      <c r="S583" s="1" t="s">
        <v>532</v>
      </c>
      <c r="T583" s="1" t="s">
        <v>533</v>
      </c>
      <c r="U583" s="1" t="s">
        <v>533</v>
      </c>
      <c r="V583" s="1" t="s">
        <v>533</v>
      </c>
      <c r="W583" s="1" t="s">
        <v>532</v>
      </c>
      <c r="X583" s="1">
        <v>2009</v>
      </c>
      <c r="Y583" s="1" t="s">
        <v>534</v>
      </c>
      <c r="Z583" s="1">
        <v>1</v>
      </c>
      <c r="AA583" s="1">
        <v>2012</v>
      </c>
      <c r="AB583" s="5">
        <v>280</v>
      </c>
      <c r="AC583" s="1" t="s">
        <v>3893</v>
      </c>
      <c r="AD583" s="1">
        <v>8</v>
      </c>
      <c r="AE583" s="1">
        <v>40</v>
      </c>
      <c r="AF583" s="1">
        <v>2300</v>
      </c>
      <c r="AG583" s="1" t="s">
        <v>2951</v>
      </c>
      <c r="AH583" s="1">
        <v>9</v>
      </c>
      <c r="AI583" s="1">
        <v>30</v>
      </c>
      <c r="AJ583" s="1">
        <v>1</v>
      </c>
      <c r="AK583" s="1">
        <v>3880655</v>
      </c>
      <c r="AL583" s="4">
        <v>123.05476281075596</v>
      </c>
      <c r="AM583" s="1">
        <v>2489697</v>
      </c>
      <c r="AN583" s="1" t="s">
        <v>3887</v>
      </c>
      <c r="AO583" s="1" t="s">
        <v>1397</v>
      </c>
      <c r="AP583" s="1">
        <v>5079</v>
      </c>
      <c r="AQ583" s="1">
        <v>550</v>
      </c>
      <c r="AR583" s="1" t="s">
        <v>532</v>
      </c>
      <c r="AS583" s="1" t="s">
        <v>3888</v>
      </c>
      <c r="AT583" s="1" t="s">
        <v>3240</v>
      </c>
      <c r="AU583" s="1" t="s">
        <v>3889</v>
      </c>
      <c r="AV583" s="1" t="s">
        <v>3890</v>
      </c>
      <c r="AW583" s="4">
        <v>200</v>
      </c>
      <c r="AX583" s="3">
        <v>134.55555555555554</v>
      </c>
      <c r="AY583" s="6">
        <v>0.22373593238319264</v>
      </c>
      <c r="AZ583" s="6">
        <f t="shared" si="104"/>
        <v>0.22373593238319264</v>
      </c>
      <c r="BA583" s="6" t="str">
        <f t="shared" si="107"/>
        <v>Menor a 100%</v>
      </c>
      <c r="BB583" s="6">
        <v>0.43948129575269984</v>
      </c>
      <c r="BC583" s="6">
        <f t="shared" si="105"/>
        <v>0.43948129575269984</v>
      </c>
      <c r="BD583" s="6" t="str">
        <f t="shared" si="108"/>
        <v>Menor a 100%</v>
      </c>
      <c r="BE583" s="6">
        <v>0.61527381405377979</v>
      </c>
      <c r="BF583" s="6">
        <f t="shared" si="106"/>
        <v>0.61527381405377979</v>
      </c>
      <c r="BG583" s="6" t="str">
        <f t="shared" si="109"/>
        <v>Menor a 100%</v>
      </c>
      <c r="BH583" s="2" t="s">
        <v>543</v>
      </c>
      <c r="BI583" s="2">
        <v>137.7962962962963</v>
      </c>
      <c r="BJ583" s="2">
        <v>165.35555555555555</v>
      </c>
      <c r="BK583" s="2">
        <v>248.03333333333333</v>
      </c>
    </row>
    <row r="584" spans="1:63" ht="35.25" customHeight="1">
      <c r="A584" s="1">
        <v>13189</v>
      </c>
      <c r="B584" s="1">
        <v>2718</v>
      </c>
      <c r="C584" s="1" t="s">
        <v>164</v>
      </c>
      <c r="D584" s="1">
        <v>6</v>
      </c>
      <c r="E584" s="1" t="s">
        <v>0</v>
      </c>
      <c r="F584" s="1">
        <v>1896</v>
      </c>
      <c r="G584" s="1" t="s">
        <v>2512</v>
      </c>
      <c r="H584" s="1" t="s">
        <v>0</v>
      </c>
      <c r="I584" s="1" t="s">
        <v>2513</v>
      </c>
      <c r="J584" s="1">
        <v>15</v>
      </c>
      <c r="K584" s="1" t="s">
        <v>828</v>
      </c>
      <c r="L584" s="1">
        <v>293</v>
      </c>
      <c r="M584" s="1" t="s">
        <v>2514</v>
      </c>
      <c r="N584" s="1" t="s">
        <v>532</v>
      </c>
      <c r="O584" s="1" t="s">
        <v>533</v>
      </c>
      <c r="P584" s="1" t="s">
        <v>533</v>
      </c>
      <c r="Q584" s="1" t="s">
        <v>533</v>
      </c>
      <c r="R584" s="1" t="s">
        <v>532</v>
      </c>
      <c r="S584" s="1" t="s">
        <v>533</v>
      </c>
      <c r="T584" s="1" t="s">
        <v>533</v>
      </c>
      <c r="U584" s="1" t="s">
        <v>533</v>
      </c>
      <c r="V584" s="1" t="s">
        <v>533</v>
      </c>
      <c r="W584" s="1" t="s">
        <v>532</v>
      </c>
      <c r="X584" s="1">
        <v>2009</v>
      </c>
      <c r="Y584" s="1" t="s">
        <v>534</v>
      </c>
      <c r="Z584" s="1">
        <v>1</v>
      </c>
      <c r="AA584" s="1">
        <v>2009</v>
      </c>
      <c r="AB584" s="5">
        <v>126440000</v>
      </c>
      <c r="AC584" s="1" t="s">
        <v>2177</v>
      </c>
      <c r="AD584" s="1">
        <v>12</v>
      </c>
      <c r="AE584" s="1">
        <v>0</v>
      </c>
      <c r="AF584" s="1">
        <v>220752000</v>
      </c>
      <c r="AG584" s="1" t="s">
        <v>2516</v>
      </c>
      <c r="AH584" s="1">
        <v>12</v>
      </c>
      <c r="AI584" s="1">
        <v>0</v>
      </c>
      <c r="AJ584" s="1">
        <v>1</v>
      </c>
      <c r="AK584" s="1">
        <v>173340000</v>
      </c>
      <c r="AL584" s="4">
        <v>5496.5753424657532</v>
      </c>
      <c r="AM584" s="1">
        <v>1957276</v>
      </c>
      <c r="AN584" s="1" t="s">
        <v>3894</v>
      </c>
      <c r="AO584" s="1" t="s">
        <v>1090</v>
      </c>
      <c r="AP584" s="1">
        <v>4332</v>
      </c>
      <c r="AQ584" s="1">
        <v>189265000</v>
      </c>
      <c r="AR584" s="1" t="s">
        <v>532</v>
      </c>
      <c r="AS584" s="1" t="s">
        <v>3895</v>
      </c>
      <c r="AT584" s="1" t="s">
        <v>892</v>
      </c>
      <c r="AU584" s="1" t="s">
        <v>3304</v>
      </c>
      <c r="AV584" s="1" t="s">
        <v>3896</v>
      </c>
      <c r="AW584" s="4">
        <v>6</v>
      </c>
      <c r="AX584" s="3">
        <v>0.50555555555555554</v>
      </c>
      <c r="AY584" s="17">
        <v>2.904168939035613E-5</v>
      </c>
      <c r="AZ584" s="17" t="s">
        <v>5091</v>
      </c>
      <c r="BA584" s="6" t="str">
        <f t="shared" si="107"/>
        <v>No Disponible</v>
      </c>
      <c r="BB584" s="6">
        <v>4.3471807517128704E-5</v>
      </c>
      <c r="BC584" s="6" t="s">
        <v>5091</v>
      </c>
      <c r="BD584" s="6" t="str">
        <f t="shared" si="108"/>
        <v>No Disponible</v>
      </c>
      <c r="BE584" s="6">
        <v>916.09589041095887</v>
      </c>
      <c r="BF584" s="6" t="s">
        <v>5091</v>
      </c>
      <c r="BG584" s="6" t="str">
        <f t="shared" si="109"/>
        <v>No Disponible</v>
      </c>
      <c r="BH584" s="2" t="s">
        <v>591</v>
      </c>
      <c r="BI584" s="2">
        <v>0.50277777777777777</v>
      </c>
      <c r="BJ584" s="2">
        <v>0.65361111111111114</v>
      </c>
      <c r="BK584" s="2">
        <v>1.0457777777777779</v>
      </c>
    </row>
    <row r="585" spans="1:63" ht="35.25" customHeight="1">
      <c r="A585" s="1">
        <v>13210</v>
      </c>
      <c r="B585" s="1">
        <v>2950</v>
      </c>
      <c r="C585" s="1" t="s">
        <v>163</v>
      </c>
      <c r="D585" s="1">
        <v>5</v>
      </c>
      <c r="E585" s="1" t="s">
        <v>446</v>
      </c>
      <c r="F585" s="1">
        <v>1746</v>
      </c>
      <c r="G585" s="1" t="s">
        <v>3897</v>
      </c>
      <c r="H585" s="1" t="s">
        <v>446</v>
      </c>
      <c r="I585" s="1" t="s">
        <v>3898</v>
      </c>
      <c r="J585" s="1">
        <v>44</v>
      </c>
      <c r="K585" s="1" t="s">
        <v>1420</v>
      </c>
      <c r="L585" s="1">
        <v>430</v>
      </c>
      <c r="M585" s="1" t="s">
        <v>3899</v>
      </c>
      <c r="N585" s="1" t="s">
        <v>532</v>
      </c>
      <c r="O585" s="1" t="s">
        <v>533</v>
      </c>
      <c r="P585" s="1" t="s">
        <v>532</v>
      </c>
      <c r="Q585" s="1" t="s">
        <v>533</v>
      </c>
      <c r="R585" s="1" t="s">
        <v>532</v>
      </c>
      <c r="S585" s="1" t="s">
        <v>533</v>
      </c>
      <c r="T585" s="1" t="s">
        <v>533</v>
      </c>
      <c r="U585" s="1" t="s">
        <v>533</v>
      </c>
      <c r="V585" s="1" t="s">
        <v>533</v>
      </c>
      <c r="W585" s="1" t="s">
        <v>533</v>
      </c>
      <c r="X585" s="1">
        <v>2009</v>
      </c>
      <c r="Y585" s="1" t="s">
        <v>534</v>
      </c>
      <c r="Z585" s="1">
        <v>1</v>
      </c>
      <c r="AA585" s="1">
        <v>2012</v>
      </c>
      <c r="AB585" s="5">
        <v>314.2</v>
      </c>
      <c r="AC585" s="1" t="s">
        <v>3900</v>
      </c>
      <c r="AD585" s="1">
        <v>10</v>
      </c>
      <c r="AE585" s="1">
        <v>40</v>
      </c>
      <c r="AF585" s="1">
        <v>731</v>
      </c>
      <c r="AG585" s="1" t="s">
        <v>808</v>
      </c>
      <c r="AH585" s="1">
        <v>9</v>
      </c>
      <c r="AI585" s="1">
        <v>30</v>
      </c>
      <c r="AJ585" s="1">
        <v>1</v>
      </c>
      <c r="AK585" s="1">
        <v>8846117</v>
      </c>
      <c r="AL585" s="4">
        <v>280.50852993404362</v>
      </c>
      <c r="AM585" s="1">
        <v>2489498</v>
      </c>
      <c r="AN585" s="1" t="s">
        <v>3901</v>
      </c>
      <c r="AO585" s="1" t="s">
        <v>3902</v>
      </c>
      <c r="AP585" s="1">
        <v>4805</v>
      </c>
      <c r="AQ585" s="1">
        <v>522.6</v>
      </c>
      <c r="AR585" s="1" t="e">
        <v>#N/A</v>
      </c>
      <c r="AS585" s="1" t="e">
        <v>#N/A</v>
      </c>
      <c r="AT585" s="1" t="e">
        <v>#N/A</v>
      </c>
      <c r="AU585" s="1" t="e">
        <v>#N/A</v>
      </c>
      <c r="AV585" s="1" t="e">
        <v>#N/A</v>
      </c>
      <c r="AW585" s="4" t="e">
        <v>#N/A</v>
      </c>
      <c r="AX585" s="3">
        <v>248.96759259259258</v>
      </c>
      <c r="AY585" s="6">
        <v>0.53675570213173285</v>
      </c>
      <c r="AZ585" s="6">
        <f>AY585</f>
        <v>0.53675570213173285</v>
      </c>
      <c r="BA585" s="6" t="str">
        <f t="shared" si="107"/>
        <v>Menor a 100%</v>
      </c>
      <c r="BB585" s="6">
        <v>0.89277062359657422</v>
      </c>
      <c r="BC585" s="6">
        <f>BB585</f>
        <v>0.89277062359657422</v>
      </c>
      <c r="BD585" s="6" t="str">
        <f t="shared" si="108"/>
        <v>Menor a 100%</v>
      </c>
      <c r="BE585" s="6" t="s">
        <v>217</v>
      </c>
      <c r="BF585" s="6" t="str">
        <f>BE585</f>
        <v/>
      </c>
      <c r="BG585" s="6" t="str">
        <f t="shared" si="109"/>
        <v>Mayor a 100%</v>
      </c>
      <c r="BH585" s="2" t="s">
        <v>543</v>
      </c>
      <c r="BI585" s="2">
        <v>253.2685185185185</v>
      </c>
      <c r="BJ585" s="2">
        <v>303.92222222222222</v>
      </c>
      <c r="BK585" s="2">
        <v>455.88333333333333</v>
      </c>
    </row>
    <row r="586" spans="1:63" ht="35.25" customHeight="1">
      <c r="A586" s="1">
        <v>13290</v>
      </c>
      <c r="B586" s="1">
        <v>23434</v>
      </c>
      <c r="C586" s="1" t="s">
        <v>162</v>
      </c>
      <c r="D586" s="1">
        <v>5</v>
      </c>
      <c r="E586" s="1" t="s">
        <v>446</v>
      </c>
      <c r="F586" s="1">
        <v>46</v>
      </c>
      <c r="G586" s="1" t="s">
        <v>1052</v>
      </c>
      <c r="H586" s="1" t="s">
        <v>446</v>
      </c>
      <c r="I586" s="1" t="s">
        <v>3903</v>
      </c>
      <c r="J586" s="1">
        <v>13</v>
      </c>
      <c r="K586" s="1" t="s">
        <v>1054</v>
      </c>
      <c r="L586" s="1">
        <v>670</v>
      </c>
      <c r="M586" s="1" t="s">
        <v>3515</v>
      </c>
      <c r="N586" s="1" t="s">
        <v>532</v>
      </c>
      <c r="O586" s="1" t="s">
        <v>533</v>
      </c>
      <c r="P586" s="1" t="s">
        <v>533</v>
      </c>
      <c r="Q586" s="1" t="s">
        <v>533</v>
      </c>
      <c r="R586" s="1" t="s">
        <v>532</v>
      </c>
      <c r="S586" s="1" t="s">
        <v>532</v>
      </c>
      <c r="T586" s="1" t="s">
        <v>533</v>
      </c>
      <c r="U586" s="1" t="s">
        <v>532</v>
      </c>
      <c r="V586" s="1" t="s">
        <v>532</v>
      </c>
      <c r="W586" s="1" t="s">
        <v>532</v>
      </c>
      <c r="X586" s="1">
        <v>2010</v>
      </c>
      <c r="Y586" s="1" t="s">
        <v>534</v>
      </c>
      <c r="Z586" s="1">
        <v>1</v>
      </c>
      <c r="AA586" s="1">
        <v>2012</v>
      </c>
      <c r="AB586" s="5">
        <v>0</v>
      </c>
      <c r="AC586" s="1" t="s">
        <v>1528</v>
      </c>
      <c r="AD586" s="1">
        <v>0</v>
      </c>
      <c r="AE586" s="1">
        <v>0</v>
      </c>
      <c r="AF586" s="1">
        <v>0</v>
      </c>
      <c r="AG586" s="1" t="s">
        <v>1602</v>
      </c>
      <c r="AH586" s="1">
        <v>0</v>
      </c>
      <c r="AI586" s="1">
        <v>0</v>
      </c>
      <c r="AJ586" s="1">
        <v>1</v>
      </c>
      <c r="AK586" s="1">
        <v>45</v>
      </c>
      <c r="AL586" s="4">
        <v>1.4269406392694063E-3</v>
      </c>
      <c r="AM586" s="1">
        <v>2489723</v>
      </c>
      <c r="AN586" s="1" t="s">
        <v>3904</v>
      </c>
      <c r="AO586" s="1" t="s">
        <v>2660</v>
      </c>
      <c r="AP586" s="1">
        <v>5242</v>
      </c>
      <c r="AQ586" s="1">
        <v>0</v>
      </c>
      <c r="AR586" s="1" t="s">
        <v>533</v>
      </c>
      <c r="AS586" s="1">
        <v>0</v>
      </c>
      <c r="AT586" s="1">
        <v>0</v>
      </c>
      <c r="AU586" s="1">
        <v>0</v>
      </c>
      <c r="AV586" s="1">
        <v>0</v>
      </c>
      <c r="AW586" s="4" t="s">
        <v>217</v>
      </c>
      <c r="AX586" s="3">
        <v>61.239583333333336</v>
      </c>
      <c r="AY586" s="6" t="s">
        <v>217</v>
      </c>
      <c r="AZ586" s="6" t="str">
        <f>AY586</f>
        <v/>
      </c>
      <c r="BA586" s="6" t="str">
        <f t="shared" si="107"/>
        <v>Mayor a 100%</v>
      </c>
      <c r="BB586" s="6" t="s">
        <v>217</v>
      </c>
      <c r="BC586" s="6" t="str">
        <f>BB586</f>
        <v/>
      </c>
      <c r="BD586" s="6" t="str">
        <f t="shared" si="108"/>
        <v>Mayor a 100%</v>
      </c>
      <c r="BE586" s="6" t="s">
        <v>217</v>
      </c>
      <c r="BF586" s="6" t="str">
        <f>BE586</f>
        <v/>
      </c>
      <c r="BG586" s="6" t="str">
        <f t="shared" si="109"/>
        <v>Mayor a 100%</v>
      </c>
      <c r="BH586" s="2" t="s">
        <v>543</v>
      </c>
      <c r="BI586" s="2">
        <v>62.985416666666666</v>
      </c>
      <c r="BJ586" s="2">
        <v>75.582499999999996</v>
      </c>
      <c r="BK586" s="2">
        <v>113.37375</v>
      </c>
    </row>
    <row r="587" spans="1:63" ht="35.25" customHeight="1">
      <c r="A587" s="1">
        <v>13310</v>
      </c>
      <c r="B587" s="1">
        <v>2299</v>
      </c>
      <c r="C587" s="1" t="s">
        <v>161</v>
      </c>
      <c r="D587" s="1">
        <v>6</v>
      </c>
      <c r="E587" s="1" t="s">
        <v>0</v>
      </c>
      <c r="F587" s="1">
        <v>71941</v>
      </c>
      <c r="G587" s="1" t="s">
        <v>3905</v>
      </c>
      <c r="H587" s="1" t="s">
        <v>0</v>
      </c>
      <c r="I587" s="1" t="s">
        <v>3906</v>
      </c>
      <c r="J587" s="1">
        <v>5</v>
      </c>
      <c r="K587" s="1" t="s">
        <v>945</v>
      </c>
      <c r="L587" s="1">
        <v>310</v>
      </c>
      <c r="M587" s="1" t="s">
        <v>3907</v>
      </c>
      <c r="N587" s="1" t="s">
        <v>532</v>
      </c>
      <c r="O587" s="1" t="s">
        <v>533</v>
      </c>
      <c r="P587" s="1" t="s">
        <v>533</v>
      </c>
      <c r="Q587" s="1" t="s">
        <v>533</v>
      </c>
      <c r="R587" s="1" t="s">
        <v>532</v>
      </c>
      <c r="S587" s="1" t="s">
        <v>532</v>
      </c>
      <c r="T587" s="1" t="s">
        <v>533</v>
      </c>
      <c r="U587" s="1" t="s">
        <v>532</v>
      </c>
      <c r="V587" s="1" t="s">
        <v>532</v>
      </c>
      <c r="W587" s="1" t="s">
        <v>532</v>
      </c>
      <c r="X587" s="1">
        <v>2009</v>
      </c>
      <c r="Y587" s="1" t="s">
        <v>534</v>
      </c>
      <c r="Z587" s="1">
        <v>1</v>
      </c>
      <c r="AA587" s="1">
        <v>2009</v>
      </c>
      <c r="AB587" s="5">
        <v>43.3</v>
      </c>
      <c r="AC587" s="1" t="s">
        <v>3908</v>
      </c>
      <c r="AD587" s="1">
        <v>0</v>
      </c>
      <c r="AE587" s="1">
        <v>0</v>
      </c>
      <c r="AF587" s="1">
        <v>51</v>
      </c>
      <c r="AG587" s="1" t="s">
        <v>3908</v>
      </c>
      <c r="AH587" s="1">
        <v>0</v>
      </c>
      <c r="AI587" s="1">
        <v>0</v>
      </c>
      <c r="AJ587" s="1">
        <v>1</v>
      </c>
      <c r="AK587" s="1">
        <v>38.97</v>
      </c>
      <c r="AL587" s="4">
        <v>1.2357305936073059E-3</v>
      </c>
      <c r="AM587" s="1">
        <v>1964452</v>
      </c>
      <c r="AN587" s="1" t="s">
        <v>3909</v>
      </c>
      <c r="AO587" s="1" t="s">
        <v>3502</v>
      </c>
      <c r="AP587" s="1">
        <v>4344</v>
      </c>
      <c r="AQ587" s="1">
        <v>30</v>
      </c>
      <c r="AR587" s="1" t="s">
        <v>532</v>
      </c>
      <c r="AS587" s="1" t="s">
        <v>3910</v>
      </c>
      <c r="AT587" s="1" t="s">
        <v>1323</v>
      </c>
      <c r="AU587" s="1" t="s">
        <v>3911</v>
      </c>
      <c r="AV587" s="1" t="s">
        <v>3912</v>
      </c>
      <c r="AW587" s="4">
        <v>38.97</v>
      </c>
      <c r="AX587" s="3">
        <v>10.520370370370371</v>
      </c>
      <c r="AY587" s="17">
        <v>4.1191019786910194E-5</v>
      </c>
      <c r="AZ587" s="17" t="s">
        <v>5091</v>
      </c>
      <c r="BA587" s="6" t="str">
        <f t="shared" si="107"/>
        <v>No Disponible</v>
      </c>
      <c r="BB587" s="6">
        <v>2.8538812785388127E-5</v>
      </c>
      <c r="BC587" s="6" t="s">
        <v>5091</v>
      </c>
      <c r="BD587" s="6" t="str">
        <f t="shared" si="108"/>
        <v>No Disponible</v>
      </c>
      <c r="BE587" s="6">
        <v>3.1709791983764585E-5</v>
      </c>
      <c r="BF587" s="6" t="s">
        <v>5091</v>
      </c>
      <c r="BG587" s="6" t="str">
        <f t="shared" si="109"/>
        <v>No Disponible</v>
      </c>
      <c r="BH587" s="2" t="s">
        <v>591</v>
      </c>
      <c r="BI587" s="2">
        <v>10.66412037037037</v>
      </c>
      <c r="BJ587" s="2">
        <v>13.86335648148148</v>
      </c>
      <c r="BK587" s="2">
        <v>22.18137037037037</v>
      </c>
    </row>
    <row r="588" spans="1:63" ht="35.25" customHeight="1">
      <c r="A588" s="1">
        <v>13377</v>
      </c>
      <c r="B588" s="1">
        <v>697</v>
      </c>
      <c r="C588" s="1" t="s">
        <v>160</v>
      </c>
      <c r="D588" s="1">
        <v>6</v>
      </c>
      <c r="E588" s="1" t="s">
        <v>0</v>
      </c>
      <c r="F588" s="1">
        <v>71940</v>
      </c>
      <c r="G588" s="1" t="s">
        <v>3913</v>
      </c>
      <c r="H588" s="1" t="s">
        <v>0</v>
      </c>
      <c r="I588" s="1" t="s">
        <v>3914</v>
      </c>
      <c r="J588" s="1">
        <v>5</v>
      </c>
      <c r="K588" s="1" t="s">
        <v>945</v>
      </c>
      <c r="L588" s="1">
        <v>44</v>
      </c>
      <c r="M588" s="1" t="s">
        <v>3915</v>
      </c>
      <c r="N588" s="1" t="s">
        <v>532</v>
      </c>
      <c r="O588" s="1" t="s">
        <v>533</v>
      </c>
      <c r="P588" s="1" t="s">
        <v>533</v>
      </c>
      <c r="Q588" s="1" t="s">
        <v>533</v>
      </c>
      <c r="R588" s="1" t="s">
        <v>532</v>
      </c>
      <c r="S588" s="1" t="s">
        <v>533</v>
      </c>
      <c r="T588" s="1" t="s">
        <v>533</v>
      </c>
      <c r="U588" s="1" t="s">
        <v>533</v>
      </c>
      <c r="V588" s="1" t="s">
        <v>532</v>
      </c>
      <c r="W588" s="1" t="s">
        <v>532</v>
      </c>
      <c r="X588" s="1">
        <v>2009</v>
      </c>
      <c r="Y588" s="1" t="s">
        <v>534</v>
      </c>
      <c r="Z588" s="1">
        <v>1</v>
      </c>
      <c r="AA588" s="1">
        <v>2009</v>
      </c>
      <c r="AB588" s="5">
        <v>8</v>
      </c>
      <c r="AC588" s="1" t="s">
        <v>3916</v>
      </c>
      <c r="AD588" s="1">
        <v>0</v>
      </c>
      <c r="AE588" s="1">
        <v>0</v>
      </c>
      <c r="AF588" s="1">
        <v>8</v>
      </c>
      <c r="AG588" s="1" t="s">
        <v>3916</v>
      </c>
      <c r="AH588" s="1">
        <v>0</v>
      </c>
      <c r="AI588" s="1">
        <v>0</v>
      </c>
      <c r="AJ588" s="1">
        <v>2</v>
      </c>
      <c r="AK588" s="1">
        <v>7</v>
      </c>
      <c r="AL588" s="4">
        <v>2.2196854388635209E-4</v>
      </c>
      <c r="AM588" s="1">
        <v>1967077</v>
      </c>
      <c r="AN588" s="1" t="s">
        <v>3917</v>
      </c>
      <c r="AO588" s="1" t="s">
        <v>3918</v>
      </c>
      <c r="AP588" s="1">
        <v>4351</v>
      </c>
      <c r="AQ588" s="1">
        <v>0</v>
      </c>
      <c r="AR588" s="1" t="s">
        <v>532</v>
      </c>
      <c r="AS588" s="1" t="s">
        <v>3919</v>
      </c>
      <c r="AT588" s="1" t="s">
        <v>1323</v>
      </c>
      <c r="AU588" s="1" t="s">
        <v>3916</v>
      </c>
      <c r="AV588" s="1" t="s">
        <v>3920</v>
      </c>
      <c r="AW588" s="4">
        <v>8</v>
      </c>
      <c r="AX588" s="3">
        <v>2.4305555555555554</v>
      </c>
      <c r="AY588" s="6" t="s">
        <v>217</v>
      </c>
      <c r="AZ588" s="6" t="str">
        <f>AY588</f>
        <v/>
      </c>
      <c r="BA588" s="6" t="str">
        <f t="shared" si="107"/>
        <v>Mayor a 100%</v>
      </c>
      <c r="BB588" s="6">
        <v>2.7746067985794012E-5</v>
      </c>
      <c r="BC588" s="6" t="s">
        <v>5091</v>
      </c>
      <c r="BD588" s="6" t="str">
        <f t="shared" si="108"/>
        <v>No Disponible</v>
      </c>
      <c r="BE588" s="6">
        <v>2.7746067985794012E-5</v>
      </c>
      <c r="BF588" s="6" t="s">
        <v>5091</v>
      </c>
      <c r="BG588" s="6" t="str">
        <f t="shared" si="109"/>
        <v>No Disponible</v>
      </c>
      <c r="BH588" s="2" t="s">
        <v>543</v>
      </c>
      <c r="BI588" s="2">
        <v>2.4459876543209873</v>
      </c>
      <c r="BJ588" s="2">
        <v>3.1797839506172836</v>
      </c>
      <c r="BK588" s="2">
        <v>5.0876543209876539</v>
      </c>
    </row>
    <row r="589" spans="1:63" ht="35.25" customHeight="1">
      <c r="A589" s="1">
        <v>13437</v>
      </c>
      <c r="B589" s="1">
        <v>21483</v>
      </c>
      <c r="C589" s="1" t="s">
        <v>159</v>
      </c>
      <c r="D589" s="1">
        <v>5</v>
      </c>
      <c r="E589" s="1" t="s">
        <v>446</v>
      </c>
      <c r="F589" s="1">
        <v>71</v>
      </c>
      <c r="G589" s="1" t="s">
        <v>3921</v>
      </c>
      <c r="H589" s="1" t="s">
        <v>446</v>
      </c>
      <c r="I589" s="1" t="s">
        <v>3922</v>
      </c>
      <c r="J589" s="1">
        <v>15</v>
      </c>
      <c r="K589" s="1" t="s">
        <v>828</v>
      </c>
      <c r="L589" s="1">
        <v>131</v>
      </c>
      <c r="M589" s="1" t="s">
        <v>1177</v>
      </c>
      <c r="N589" s="1" t="s">
        <v>532</v>
      </c>
      <c r="O589" s="1" t="s">
        <v>532</v>
      </c>
      <c r="P589" s="1" t="s">
        <v>533</v>
      </c>
      <c r="Q589" s="1" t="s">
        <v>533</v>
      </c>
      <c r="R589" s="1" t="s">
        <v>533</v>
      </c>
      <c r="S589" s="1" t="s">
        <v>533</v>
      </c>
      <c r="T589" s="1" t="s">
        <v>533</v>
      </c>
      <c r="U589" s="1" t="s">
        <v>532</v>
      </c>
      <c r="V589" s="1" t="s">
        <v>532</v>
      </c>
      <c r="W589" s="1" t="s">
        <v>533</v>
      </c>
      <c r="X589" s="1">
        <v>2009</v>
      </c>
      <c r="Y589" s="1" t="s">
        <v>534</v>
      </c>
      <c r="Z589" s="1">
        <v>1</v>
      </c>
      <c r="AA589" s="1">
        <v>2009</v>
      </c>
      <c r="AB589" s="5">
        <v>15</v>
      </c>
      <c r="AC589" s="1" t="s">
        <v>3923</v>
      </c>
      <c r="AD589" s="1">
        <v>20</v>
      </c>
      <c r="AE589" s="1">
        <v>0</v>
      </c>
      <c r="AF589" s="1">
        <v>40</v>
      </c>
      <c r="AG589" s="1" t="s">
        <v>3924</v>
      </c>
      <c r="AH589" s="1">
        <v>18</v>
      </c>
      <c r="AI589" s="1">
        <v>0</v>
      </c>
      <c r="AJ589" s="1">
        <v>2</v>
      </c>
      <c r="AK589" s="1">
        <v>200</v>
      </c>
      <c r="AL589" s="4">
        <v>6.3419583967529169E-3</v>
      </c>
      <c r="AM589" s="1">
        <v>1975049</v>
      </c>
      <c r="AN589" s="1" t="s">
        <v>3925</v>
      </c>
      <c r="AO589" s="1" t="s">
        <v>3926</v>
      </c>
      <c r="AP589" s="1">
        <v>4643</v>
      </c>
      <c r="AQ589" s="1">
        <v>30</v>
      </c>
      <c r="AR589" s="1" t="s">
        <v>533</v>
      </c>
      <c r="AS589" s="1">
        <v>0</v>
      </c>
      <c r="AT589" s="1">
        <v>0</v>
      </c>
      <c r="AU589" s="1">
        <v>0</v>
      </c>
      <c r="AV589" s="1">
        <v>0</v>
      </c>
      <c r="AW589" s="4" t="s">
        <v>217</v>
      </c>
      <c r="AX589" s="3">
        <v>0.34444444444444444</v>
      </c>
      <c r="AY589" s="17">
        <v>2.1139861322509723E-4</v>
      </c>
      <c r="AZ589" s="17" t="s">
        <v>5091</v>
      </c>
      <c r="BA589" s="6" t="str">
        <f t="shared" si="107"/>
        <v>No Disponible</v>
      </c>
      <c r="BB589" s="6">
        <v>4.2279722645019446E-4</v>
      </c>
      <c r="BC589" s="6" t="s">
        <v>5091</v>
      </c>
      <c r="BD589" s="6" t="str">
        <f t="shared" si="108"/>
        <v>No Disponible</v>
      </c>
      <c r="BE589" s="6" t="s">
        <v>217</v>
      </c>
      <c r="BF589" s="6" t="s">
        <v>5091</v>
      </c>
      <c r="BG589" s="6" t="str">
        <f t="shared" si="109"/>
        <v>No Disponible</v>
      </c>
      <c r="BH589" s="2" t="s">
        <v>591</v>
      </c>
      <c r="BI589" s="2">
        <v>0.34444444444444444</v>
      </c>
      <c r="BJ589" s="2">
        <v>0.44777777777777777</v>
      </c>
      <c r="BK589" s="2">
        <v>0.71644444444444444</v>
      </c>
    </row>
    <row r="590" spans="1:63" ht="35.25" customHeight="1">
      <c r="A590" s="1">
        <v>13517</v>
      </c>
      <c r="B590" s="1">
        <v>1504</v>
      </c>
      <c r="C590" s="1" t="s">
        <v>158</v>
      </c>
      <c r="D590" s="1">
        <v>6</v>
      </c>
      <c r="E590" s="1" t="s">
        <v>0</v>
      </c>
      <c r="F590" s="1">
        <v>7640</v>
      </c>
      <c r="G590" s="1" t="s">
        <v>1525</v>
      </c>
      <c r="H590" s="1" t="s">
        <v>0</v>
      </c>
      <c r="I590" s="1" t="s">
        <v>1526</v>
      </c>
      <c r="J590" s="1">
        <v>68</v>
      </c>
      <c r="K590" s="1" t="s">
        <v>683</v>
      </c>
      <c r="L590" s="1">
        <v>344</v>
      </c>
      <c r="M590" s="1" t="s">
        <v>1527</v>
      </c>
      <c r="N590" s="1" t="s">
        <v>532</v>
      </c>
      <c r="O590" s="1" t="s">
        <v>533</v>
      </c>
      <c r="P590" s="1" t="s">
        <v>533</v>
      </c>
      <c r="Q590" s="1" t="s">
        <v>533</v>
      </c>
      <c r="R590" s="1" t="s">
        <v>532</v>
      </c>
      <c r="S590" s="1" t="s">
        <v>533</v>
      </c>
      <c r="T590" s="1" t="s">
        <v>533</v>
      </c>
      <c r="U590" s="1" t="s">
        <v>533</v>
      </c>
      <c r="V590" s="1" t="s">
        <v>533</v>
      </c>
      <c r="W590" s="1" t="s">
        <v>532</v>
      </c>
      <c r="X590" s="1">
        <v>2009</v>
      </c>
      <c r="Y590" s="1" t="s">
        <v>534</v>
      </c>
      <c r="Z590" s="1">
        <v>1</v>
      </c>
      <c r="AA590" s="1">
        <v>2009</v>
      </c>
      <c r="AB590" s="5">
        <v>2.5</v>
      </c>
      <c r="AC590" s="1" t="s">
        <v>3927</v>
      </c>
      <c r="AD590" s="1">
        <v>6</v>
      </c>
      <c r="AE590" s="1">
        <v>20</v>
      </c>
      <c r="AF590" s="1">
        <v>15.44</v>
      </c>
      <c r="AG590" s="1" t="s">
        <v>3928</v>
      </c>
      <c r="AH590" s="1">
        <v>7</v>
      </c>
      <c r="AI590" s="1">
        <v>15</v>
      </c>
      <c r="AJ590" s="1">
        <v>2</v>
      </c>
      <c r="AK590" s="1">
        <v>93312</v>
      </c>
      <c r="AL590" s="4">
        <v>2.9589041095890409</v>
      </c>
      <c r="AM590" s="1">
        <v>2002158</v>
      </c>
      <c r="AN590" s="1" t="s">
        <v>3929</v>
      </c>
      <c r="AO590" s="1" t="s">
        <v>2781</v>
      </c>
      <c r="AP590" s="1">
        <v>4361</v>
      </c>
      <c r="AQ590" s="1">
        <v>3</v>
      </c>
      <c r="AR590" s="1" t="s">
        <v>532</v>
      </c>
      <c r="AS590" s="1" t="s">
        <v>3930</v>
      </c>
      <c r="AT590" s="1" t="s">
        <v>939</v>
      </c>
      <c r="AU590" s="1" t="s">
        <v>3144</v>
      </c>
      <c r="AV590" s="1" t="s">
        <v>3931</v>
      </c>
      <c r="AW590" s="4">
        <v>3.415</v>
      </c>
      <c r="AX590" s="3">
        <v>1.1430555555555555</v>
      </c>
      <c r="AY590" s="6">
        <v>0.98630136986301364</v>
      </c>
      <c r="AZ590" s="6">
        <f t="shared" ref="AZ590:AZ595" si="110">AY590</f>
        <v>0.98630136986301364</v>
      </c>
      <c r="BA590" s="6" t="str">
        <f t="shared" si="107"/>
        <v>Menor a 100%</v>
      </c>
      <c r="BB590" s="6">
        <v>1.1835616438356165</v>
      </c>
      <c r="BC590" s="6">
        <f t="shared" ref="BC590:BC597" si="111">BB590</f>
        <v>1.1835616438356165</v>
      </c>
      <c r="BD590" s="6" t="str">
        <f t="shared" si="108"/>
        <v>Mayor a 100%</v>
      </c>
      <c r="BE590" s="6">
        <v>0.866443370304258</v>
      </c>
      <c r="BF590" s="6">
        <f t="shared" ref="BF590:BF597" si="112">BE590</f>
        <v>0.866443370304258</v>
      </c>
      <c r="BG590" s="6" t="str">
        <f t="shared" si="109"/>
        <v>Menor a 100%</v>
      </c>
      <c r="BH590" s="2" t="s">
        <v>591</v>
      </c>
      <c r="BI590" s="2">
        <v>1.1444444444444444</v>
      </c>
      <c r="BJ590" s="2">
        <v>1.4877777777777776</v>
      </c>
      <c r="BK590" s="2">
        <v>2.3804444444444441</v>
      </c>
    </row>
    <row r="591" spans="1:63" ht="35.25" customHeight="1">
      <c r="A591" s="1">
        <v>13577</v>
      </c>
      <c r="B591" s="1">
        <v>739</v>
      </c>
      <c r="C591" s="1" t="s">
        <v>157</v>
      </c>
      <c r="D591" s="1">
        <v>6</v>
      </c>
      <c r="E591" s="1" t="s">
        <v>0</v>
      </c>
      <c r="F591" s="1">
        <v>71617</v>
      </c>
      <c r="G591" s="1" t="s">
        <v>3932</v>
      </c>
      <c r="H591" s="1" t="s">
        <v>0</v>
      </c>
      <c r="I591" s="1" t="s">
        <v>3933</v>
      </c>
      <c r="J591" s="1">
        <v>54</v>
      </c>
      <c r="K591" s="1" t="s">
        <v>615</v>
      </c>
      <c r="L591" s="1">
        <v>518</v>
      </c>
      <c r="M591" s="1" t="s">
        <v>3934</v>
      </c>
      <c r="N591" s="1" t="s">
        <v>532</v>
      </c>
      <c r="O591" s="1" t="s">
        <v>532</v>
      </c>
      <c r="P591" s="1" t="s">
        <v>533</v>
      </c>
      <c r="Q591" s="1" t="s">
        <v>533</v>
      </c>
      <c r="R591" s="1" t="s">
        <v>532</v>
      </c>
      <c r="S591" s="1" t="s">
        <v>533</v>
      </c>
      <c r="T591" s="1" t="s">
        <v>533</v>
      </c>
      <c r="U591" s="1" t="s">
        <v>533</v>
      </c>
      <c r="V591" s="1" t="s">
        <v>533</v>
      </c>
      <c r="W591" s="1" t="s">
        <v>532</v>
      </c>
      <c r="X591" s="1">
        <v>2009</v>
      </c>
      <c r="Y591" s="1" t="s">
        <v>534</v>
      </c>
      <c r="Z591" s="1">
        <v>1</v>
      </c>
      <c r="AA591" s="1">
        <v>2009</v>
      </c>
      <c r="AB591" s="5">
        <v>65</v>
      </c>
      <c r="AC591" s="1" t="s">
        <v>1483</v>
      </c>
      <c r="AD591" s="1">
        <v>10</v>
      </c>
      <c r="AE591" s="1">
        <v>20</v>
      </c>
      <c r="AF591" s="1">
        <v>130</v>
      </c>
      <c r="AG591" s="1" t="s">
        <v>3188</v>
      </c>
      <c r="AH591" s="1">
        <v>8</v>
      </c>
      <c r="AI591" s="1">
        <v>15</v>
      </c>
      <c r="AJ591" s="1">
        <v>1</v>
      </c>
      <c r="AK591" s="1">
        <v>1819397</v>
      </c>
      <c r="AL591" s="4">
        <v>57.69270040588534</v>
      </c>
      <c r="AM591" s="1">
        <v>1539713</v>
      </c>
      <c r="AN591" s="1" t="s">
        <v>3935</v>
      </c>
      <c r="AO591" s="1" t="s">
        <v>3297</v>
      </c>
      <c r="AP591" s="1">
        <v>4478</v>
      </c>
      <c r="AQ591" s="1">
        <v>70</v>
      </c>
      <c r="AR591" s="1" t="s">
        <v>532</v>
      </c>
      <c r="AS591" s="1" t="s">
        <v>3936</v>
      </c>
      <c r="AT591" s="1" t="s">
        <v>622</v>
      </c>
      <c r="AU591" s="1" t="s">
        <v>3937</v>
      </c>
      <c r="AV591" s="1" t="s">
        <v>3938</v>
      </c>
      <c r="AW591" s="4">
        <v>60</v>
      </c>
      <c r="AX591" s="3">
        <v>104.94020061728394</v>
      </c>
      <c r="AY591" s="6">
        <v>0.82418143436979052</v>
      </c>
      <c r="AZ591" s="6">
        <f t="shared" si="110"/>
        <v>0.82418143436979052</v>
      </c>
      <c r="BA591" s="6" t="str">
        <f t="shared" si="107"/>
        <v>Menor a 100%</v>
      </c>
      <c r="BB591" s="6">
        <v>0.88758000624438982</v>
      </c>
      <c r="BC591" s="6">
        <f t="shared" si="111"/>
        <v>0.88758000624438982</v>
      </c>
      <c r="BD591" s="6" t="str">
        <f t="shared" si="108"/>
        <v>Menor a 100%</v>
      </c>
      <c r="BE591" s="6">
        <v>0.96154500676475563</v>
      </c>
      <c r="BF591" s="6">
        <f t="shared" si="112"/>
        <v>0.96154500676475563</v>
      </c>
      <c r="BG591" s="6" t="str">
        <f t="shared" si="109"/>
        <v>Menor a 100%</v>
      </c>
      <c r="BH591" s="2" t="s">
        <v>591</v>
      </c>
      <c r="BI591" s="2">
        <v>105.89120370370371</v>
      </c>
      <c r="BJ591" s="2">
        <v>127.06944444444444</v>
      </c>
      <c r="BK591" s="2">
        <v>190.60416666666666</v>
      </c>
    </row>
    <row r="592" spans="1:63" ht="35.25" customHeight="1">
      <c r="A592" s="1">
        <v>13578</v>
      </c>
      <c r="B592" s="1">
        <v>739</v>
      </c>
      <c r="C592" s="1" t="s">
        <v>157</v>
      </c>
      <c r="D592" s="1">
        <v>6</v>
      </c>
      <c r="E592" s="1" t="s">
        <v>0</v>
      </c>
      <c r="F592" s="1">
        <v>71618</v>
      </c>
      <c r="G592" s="1" t="s">
        <v>3939</v>
      </c>
      <c r="H592" s="1" t="s">
        <v>0</v>
      </c>
      <c r="I592" s="1" t="s">
        <v>3933</v>
      </c>
      <c r="J592" s="1">
        <v>54</v>
      </c>
      <c r="K592" s="1" t="s">
        <v>615</v>
      </c>
      <c r="L592" s="1">
        <v>518</v>
      </c>
      <c r="M592" s="1" t="s">
        <v>3934</v>
      </c>
      <c r="N592" s="1" t="s">
        <v>532</v>
      </c>
      <c r="O592" s="1" t="s">
        <v>533</v>
      </c>
      <c r="P592" s="1" t="s">
        <v>533</v>
      </c>
      <c r="Q592" s="1" t="s">
        <v>533</v>
      </c>
      <c r="R592" s="1" t="s">
        <v>532</v>
      </c>
      <c r="S592" s="1" t="s">
        <v>533</v>
      </c>
      <c r="T592" s="1" t="s">
        <v>533</v>
      </c>
      <c r="U592" s="1" t="s">
        <v>533</v>
      </c>
      <c r="V592" s="1" t="s">
        <v>533</v>
      </c>
      <c r="W592" s="1" t="s">
        <v>532</v>
      </c>
      <c r="X592" s="1">
        <v>2009</v>
      </c>
      <c r="Y592" s="1" t="s">
        <v>534</v>
      </c>
      <c r="Z592" s="1">
        <v>1</v>
      </c>
      <c r="AA592" s="1">
        <v>2009</v>
      </c>
      <c r="AB592" s="5">
        <v>45</v>
      </c>
      <c r="AC592" s="1" t="s">
        <v>3726</v>
      </c>
      <c r="AD592" s="1">
        <v>10</v>
      </c>
      <c r="AE592" s="1">
        <v>20</v>
      </c>
      <c r="AF592" s="1">
        <v>75</v>
      </c>
      <c r="AG592" s="1" t="s">
        <v>3940</v>
      </c>
      <c r="AH592" s="1">
        <v>9</v>
      </c>
      <c r="AI592" s="1">
        <v>30</v>
      </c>
      <c r="AJ592" s="1">
        <v>1</v>
      </c>
      <c r="AK592" s="1">
        <v>1039655</v>
      </c>
      <c r="AL592" s="4">
        <v>32.967243784880772</v>
      </c>
      <c r="AM592" s="1">
        <v>1539713</v>
      </c>
      <c r="AN592" s="1" t="s">
        <v>3935</v>
      </c>
      <c r="AO592" s="1" t="s">
        <v>3297</v>
      </c>
      <c r="AP592" s="1">
        <v>4478</v>
      </c>
      <c r="AQ592" s="1">
        <v>50</v>
      </c>
      <c r="AR592" s="1" t="s">
        <v>532</v>
      </c>
      <c r="AS592" s="1" t="s">
        <v>3936</v>
      </c>
      <c r="AT592" s="1" t="s">
        <v>622</v>
      </c>
      <c r="AU592" s="1" t="s">
        <v>3937</v>
      </c>
      <c r="AV592" s="1" t="s">
        <v>3938</v>
      </c>
      <c r="AW592" s="4">
        <v>50</v>
      </c>
      <c r="AX592" s="3">
        <v>104.94020061728394</v>
      </c>
      <c r="AY592" s="6">
        <v>0.65934487569761546</v>
      </c>
      <c r="AZ592" s="6">
        <f t="shared" si="110"/>
        <v>0.65934487569761546</v>
      </c>
      <c r="BA592" s="6" t="str">
        <f t="shared" si="107"/>
        <v>Menor a 100%</v>
      </c>
      <c r="BB592" s="6">
        <v>0.73260541744179497</v>
      </c>
      <c r="BC592" s="6">
        <f t="shared" si="111"/>
        <v>0.73260541744179497</v>
      </c>
      <c r="BD592" s="6" t="str">
        <f t="shared" si="108"/>
        <v>Menor a 100%</v>
      </c>
      <c r="BE592" s="6">
        <v>0.65934487569761546</v>
      </c>
      <c r="BF592" s="6">
        <f t="shared" si="112"/>
        <v>0.65934487569761546</v>
      </c>
      <c r="BG592" s="6" t="str">
        <f t="shared" si="109"/>
        <v>Menor a 100%</v>
      </c>
      <c r="BH592" s="2" t="s">
        <v>591</v>
      </c>
      <c r="BI592" s="2">
        <v>105.89120370370371</v>
      </c>
      <c r="BJ592" s="2">
        <v>127.06944444444444</v>
      </c>
      <c r="BK592" s="2">
        <v>190.60416666666666</v>
      </c>
    </row>
    <row r="593" spans="1:63" ht="35.25" customHeight="1">
      <c r="A593" s="1">
        <v>13579</v>
      </c>
      <c r="B593" s="1">
        <v>739</v>
      </c>
      <c r="C593" s="1" t="s">
        <v>157</v>
      </c>
      <c r="D593" s="1">
        <v>6</v>
      </c>
      <c r="E593" s="1" t="s">
        <v>0</v>
      </c>
      <c r="F593" s="1">
        <v>71620</v>
      </c>
      <c r="G593" s="1" t="s">
        <v>3941</v>
      </c>
      <c r="H593" s="1" t="s">
        <v>0</v>
      </c>
      <c r="I593" s="1" t="s">
        <v>3933</v>
      </c>
      <c r="J593" s="1">
        <v>54</v>
      </c>
      <c r="K593" s="1" t="s">
        <v>615</v>
      </c>
      <c r="L593" s="1">
        <v>518</v>
      </c>
      <c r="M593" s="1" t="s">
        <v>3934</v>
      </c>
      <c r="N593" s="1" t="s">
        <v>532</v>
      </c>
      <c r="O593" s="1" t="s">
        <v>533</v>
      </c>
      <c r="P593" s="1" t="s">
        <v>533</v>
      </c>
      <c r="Q593" s="1" t="s">
        <v>533</v>
      </c>
      <c r="R593" s="1" t="s">
        <v>532</v>
      </c>
      <c r="S593" s="1" t="s">
        <v>533</v>
      </c>
      <c r="T593" s="1" t="s">
        <v>533</v>
      </c>
      <c r="U593" s="1" t="s">
        <v>533</v>
      </c>
      <c r="V593" s="1" t="s">
        <v>533</v>
      </c>
      <c r="W593" s="1" t="s">
        <v>532</v>
      </c>
      <c r="X593" s="1">
        <v>2009</v>
      </c>
      <c r="Y593" s="1" t="s">
        <v>534</v>
      </c>
      <c r="Z593" s="1">
        <v>1</v>
      </c>
      <c r="AA593" s="1">
        <v>2009</v>
      </c>
      <c r="AB593" s="5">
        <v>20</v>
      </c>
      <c r="AC593" s="1" t="s">
        <v>3942</v>
      </c>
      <c r="AD593" s="1">
        <v>11</v>
      </c>
      <c r="AE593" s="1">
        <v>10</v>
      </c>
      <c r="AF593" s="1">
        <v>28</v>
      </c>
      <c r="AG593" s="1" t="s">
        <v>3943</v>
      </c>
      <c r="AH593" s="1">
        <v>10</v>
      </c>
      <c r="AI593" s="1">
        <v>30</v>
      </c>
      <c r="AJ593" s="1">
        <v>1</v>
      </c>
      <c r="AK593" s="1">
        <v>758853</v>
      </c>
      <c r="AL593" s="4">
        <v>24.063070776255707</v>
      </c>
      <c r="AM593" s="1">
        <v>1539713</v>
      </c>
      <c r="AN593" s="1" t="s">
        <v>3935</v>
      </c>
      <c r="AO593" s="1" t="s">
        <v>3297</v>
      </c>
      <c r="AP593" s="1">
        <v>4478</v>
      </c>
      <c r="AQ593" s="1">
        <v>25</v>
      </c>
      <c r="AR593" s="1" t="s">
        <v>532</v>
      </c>
      <c r="AS593" s="1" t="s">
        <v>3944</v>
      </c>
      <c r="AT593" s="1" t="s">
        <v>622</v>
      </c>
      <c r="AU593" s="1" t="s">
        <v>3945</v>
      </c>
      <c r="AV593" s="1" t="s">
        <v>3946</v>
      </c>
      <c r="AW593" s="4">
        <v>15</v>
      </c>
      <c r="AX593" s="3">
        <v>104.94020061728394</v>
      </c>
      <c r="AY593" s="6">
        <v>0.96252283105022829</v>
      </c>
      <c r="AZ593" s="6">
        <f t="shared" si="110"/>
        <v>0.96252283105022829</v>
      </c>
      <c r="BA593" s="6" t="str">
        <f t="shared" si="107"/>
        <v>Menor a 100%</v>
      </c>
      <c r="BB593" s="6">
        <v>1.2031535388127854</v>
      </c>
      <c r="BC593" s="6">
        <f t="shared" si="111"/>
        <v>1.2031535388127854</v>
      </c>
      <c r="BD593" s="6" t="str">
        <f t="shared" si="108"/>
        <v>Mayor a 100%</v>
      </c>
      <c r="BE593" s="6">
        <v>1.6042047184170471</v>
      </c>
      <c r="BF593" s="6">
        <f t="shared" si="112"/>
        <v>1.6042047184170471</v>
      </c>
      <c r="BG593" s="6" t="str">
        <f t="shared" si="109"/>
        <v>Mayor a 100%</v>
      </c>
      <c r="BH593" s="2" t="s">
        <v>591</v>
      </c>
      <c r="BI593" s="2">
        <v>105.89120370370371</v>
      </c>
      <c r="BJ593" s="2">
        <v>127.06944444444444</v>
      </c>
      <c r="BK593" s="2">
        <v>190.60416666666666</v>
      </c>
    </row>
    <row r="594" spans="1:63" ht="35.25" customHeight="1">
      <c r="A594" s="1">
        <v>13580</v>
      </c>
      <c r="B594" s="1">
        <v>739</v>
      </c>
      <c r="C594" s="1" t="s">
        <v>157</v>
      </c>
      <c r="D594" s="1">
        <v>6</v>
      </c>
      <c r="E594" s="1" t="s">
        <v>0</v>
      </c>
      <c r="F594" s="1">
        <v>71619</v>
      </c>
      <c r="G594" s="1" t="s">
        <v>3947</v>
      </c>
      <c r="H594" s="1" t="s">
        <v>0</v>
      </c>
      <c r="I594" s="1" t="s">
        <v>3933</v>
      </c>
      <c r="J594" s="1">
        <v>54</v>
      </c>
      <c r="K594" s="1" t="s">
        <v>615</v>
      </c>
      <c r="L594" s="1">
        <v>518</v>
      </c>
      <c r="M594" s="1" t="s">
        <v>3934</v>
      </c>
      <c r="N594" s="1" t="s">
        <v>532</v>
      </c>
      <c r="O594" s="1" t="s">
        <v>533</v>
      </c>
      <c r="P594" s="1" t="s">
        <v>533</v>
      </c>
      <c r="Q594" s="1" t="s">
        <v>533</v>
      </c>
      <c r="R594" s="1" t="s">
        <v>532</v>
      </c>
      <c r="S594" s="1" t="s">
        <v>533</v>
      </c>
      <c r="T594" s="1" t="s">
        <v>533</v>
      </c>
      <c r="U594" s="1" t="s">
        <v>533</v>
      </c>
      <c r="V594" s="1" t="s">
        <v>533</v>
      </c>
      <c r="W594" s="1" t="s">
        <v>532</v>
      </c>
      <c r="X594" s="1">
        <v>2009</v>
      </c>
      <c r="Y594" s="1" t="s">
        <v>534</v>
      </c>
      <c r="Z594" s="1">
        <v>1</v>
      </c>
      <c r="AA594" s="1">
        <v>2009</v>
      </c>
      <c r="AB594" s="5">
        <v>20</v>
      </c>
      <c r="AC594" s="1" t="s">
        <v>3942</v>
      </c>
      <c r="AD594" s="1">
        <v>9</v>
      </c>
      <c r="AE594" s="1">
        <v>30</v>
      </c>
      <c r="AF594" s="1">
        <v>32</v>
      </c>
      <c r="AG594" s="1" t="s">
        <v>3943</v>
      </c>
      <c r="AH594" s="1">
        <v>9</v>
      </c>
      <c r="AI594" s="1">
        <v>15</v>
      </c>
      <c r="AJ594" s="1">
        <v>1</v>
      </c>
      <c r="AK594" s="1">
        <v>948566</v>
      </c>
      <c r="AL594" s="4">
        <v>30.078830542871639</v>
      </c>
      <c r="AM594" s="1">
        <v>1539713</v>
      </c>
      <c r="AN594" s="1" t="s">
        <v>3935</v>
      </c>
      <c r="AO594" s="1" t="s">
        <v>3297</v>
      </c>
      <c r="AP594" s="1">
        <v>4478</v>
      </c>
      <c r="AQ594" s="1">
        <v>28</v>
      </c>
      <c r="AR594" s="1" t="s">
        <v>532</v>
      </c>
      <c r="AS594" s="1" t="s">
        <v>3944</v>
      </c>
      <c r="AT594" s="1" t="s">
        <v>622</v>
      </c>
      <c r="AU594" s="1" t="s">
        <v>3945</v>
      </c>
      <c r="AV594" s="1" t="s">
        <v>3946</v>
      </c>
      <c r="AW594" s="4">
        <v>15</v>
      </c>
      <c r="AX594" s="3">
        <v>104.94020061728394</v>
      </c>
      <c r="AY594" s="6">
        <v>1.0742439479597015</v>
      </c>
      <c r="AZ594" s="6">
        <f t="shared" si="110"/>
        <v>1.0742439479597015</v>
      </c>
      <c r="BA594" s="6" t="str">
        <f t="shared" si="107"/>
        <v>Mayor a 100%</v>
      </c>
      <c r="BB594" s="6">
        <v>1.5039415271435819</v>
      </c>
      <c r="BC594" s="6">
        <f t="shared" si="111"/>
        <v>1.5039415271435819</v>
      </c>
      <c r="BD594" s="6" t="str">
        <f t="shared" si="108"/>
        <v>Mayor a 100%</v>
      </c>
      <c r="BE594" s="6">
        <v>2.0052553695247761</v>
      </c>
      <c r="BF594" s="6">
        <f t="shared" si="112"/>
        <v>2.0052553695247761</v>
      </c>
      <c r="BG594" s="6" t="str">
        <f t="shared" si="109"/>
        <v>Mayor a 100%</v>
      </c>
      <c r="BH594" s="2" t="s">
        <v>591</v>
      </c>
      <c r="BI594" s="2">
        <v>105.89120370370371</v>
      </c>
      <c r="BJ594" s="2">
        <v>127.06944444444444</v>
      </c>
      <c r="BK594" s="2">
        <v>190.60416666666666</v>
      </c>
    </row>
    <row r="595" spans="1:63" ht="35.25" customHeight="1">
      <c r="A595" s="1">
        <v>13657</v>
      </c>
      <c r="B595" s="1">
        <v>184</v>
      </c>
      <c r="C595" s="1" t="s">
        <v>156</v>
      </c>
      <c r="D595" s="1">
        <v>5</v>
      </c>
      <c r="E595" s="1" t="s">
        <v>446</v>
      </c>
      <c r="F595" s="1">
        <v>1097</v>
      </c>
      <c r="G595" s="1" t="s">
        <v>3948</v>
      </c>
      <c r="H595" s="1" t="s">
        <v>446</v>
      </c>
      <c r="I595" s="1" t="s">
        <v>3949</v>
      </c>
      <c r="J595" s="1">
        <v>25</v>
      </c>
      <c r="K595" s="1" t="s">
        <v>662</v>
      </c>
      <c r="L595" s="1">
        <v>407</v>
      </c>
      <c r="M595" s="1" t="s">
        <v>3950</v>
      </c>
      <c r="N595" s="1" t="s">
        <v>532</v>
      </c>
      <c r="O595" s="1" t="s">
        <v>533</v>
      </c>
      <c r="P595" s="1" t="s">
        <v>533</v>
      </c>
      <c r="Q595" s="1" t="s">
        <v>533</v>
      </c>
      <c r="R595" s="1" t="s">
        <v>533</v>
      </c>
      <c r="S595" s="1" t="s">
        <v>533</v>
      </c>
      <c r="T595" s="1" t="s">
        <v>533</v>
      </c>
      <c r="U595" s="1" t="s">
        <v>533</v>
      </c>
      <c r="V595" s="1" t="s">
        <v>533</v>
      </c>
      <c r="W595" s="1" t="s">
        <v>533</v>
      </c>
      <c r="X595" s="1">
        <v>2009</v>
      </c>
      <c r="Y595" s="1" t="s">
        <v>534</v>
      </c>
      <c r="Z595" s="1">
        <v>1</v>
      </c>
      <c r="AA595" s="1">
        <v>2009</v>
      </c>
      <c r="AB595" s="5">
        <v>5</v>
      </c>
      <c r="AC595" s="1" t="s">
        <v>1511</v>
      </c>
      <c r="AD595" s="1">
        <v>0</v>
      </c>
      <c r="AE595" s="1">
        <v>0</v>
      </c>
      <c r="AF595" s="1">
        <v>18</v>
      </c>
      <c r="AG595" s="1" t="s">
        <v>1469</v>
      </c>
      <c r="AH595" s="1">
        <v>0</v>
      </c>
      <c r="AI595" s="1">
        <v>0</v>
      </c>
      <c r="AJ595" s="1">
        <v>2</v>
      </c>
      <c r="AK595" s="1">
        <v>186251</v>
      </c>
      <c r="AL595" s="4">
        <v>5.9059804667681384</v>
      </c>
      <c r="AM595" s="1">
        <v>2415942</v>
      </c>
      <c r="AN595" s="1" t="s">
        <v>3951</v>
      </c>
      <c r="AO595" s="1" t="s">
        <v>3952</v>
      </c>
      <c r="AP595" s="1">
        <v>5793</v>
      </c>
      <c r="AQ595" s="1">
        <v>7</v>
      </c>
      <c r="AR595" s="1" t="s">
        <v>532</v>
      </c>
      <c r="AS595" s="1" t="s">
        <v>3953</v>
      </c>
      <c r="AT595" s="1" t="s">
        <v>750</v>
      </c>
      <c r="AU595" s="1" t="s">
        <v>3954</v>
      </c>
      <c r="AV595" s="1" t="s">
        <v>3955</v>
      </c>
      <c r="AW595" s="4">
        <v>13</v>
      </c>
      <c r="AX595" s="3">
        <v>3.1694444444444443</v>
      </c>
      <c r="AY595" s="6">
        <v>0.84371149525259115</v>
      </c>
      <c r="AZ595" s="6">
        <f t="shared" si="110"/>
        <v>0.84371149525259115</v>
      </c>
      <c r="BA595" s="6" t="str">
        <f t="shared" si="107"/>
        <v>Menor a 100%</v>
      </c>
      <c r="BB595" s="6">
        <v>1.1811960933536276</v>
      </c>
      <c r="BC595" s="6">
        <f t="shared" si="111"/>
        <v>1.1811960933536276</v>
      </c>
      <c r="BD595" s="6" t="str">
        <f t="shared" si="108"/>
        <v>Mayor a 100%</v>
      </c>
      <c r="BE595" s="6">
        <v>0.45430618975139525</v>
      </c>
      <c r="BF595" s="6">
        <f t="shared" si="112"/>
        <v>0.45430618975139525</v>
      </c>
      <c r="BG595" s="6" t="str">
        <f t="shared" si="109"/>
        <v>Menor a 100%</v>
      </c>
      <c r="BH595" s="2" t="s">
        <v>591</v>
      </c>
      <c r="BI595" s="2">
        <v>3.1875</v>
      </c>
      <c r="BJ595" s="2">
        <v>4.1437499999999998</v>
      </c>
      <c r="BK595" s="2">
        <v>6.63</v>
      </c>
    </row>
    <row r="596" spans="1:63" ht="35.25" customHeight="1">
      <c r="A596" s="1">
        <v>13677</v>
      </c>
      <c r="B596" s="1">
        <v>651</v>
      </c>
      <c r="C596" s="1" t="s">
        <v>155</v>
      </c>
      <c r="D596" s="1">
        <v>6</v>
      </c>
      <c r="E596" s="1" t="s">
        <v>0</v>
      </c>
      <c r="F596" s="1">
        <v>1901</v>
      </c>
      <c r="G596" s="1" t="s">
        <v>3956</v>
      </c>
      <c r="H596" s="1" t="s">
        <v>0</v>
      </c>
      <c r="I596" s="1" t="s">
        <v>3957</v>
      </c>
      <c r="J596" s="1">
        <v>15</v>
      </c>
      <c r="K596" s="1" t="s">
        <v>828</v>
      </c>
      <c r="L596" s="1">
        <v>367</v>
      </c>
      <c r="M596" s="1" t="s">
        <v>3958</v>
      </c>
      <c r="N596" s="1" t="s">
        <v>532</v>
      </c>
      <c r="O596" s="1" t="s">
        <v>533</v>
      </c>
      <c r="P596" s="1" t="s">
        <v>533</v>
      </c>
      <c r="Q596" s="1" t="s">
        <v>533</v>
      </c>
      <c r="R596" s="1" t="s">
        <v>532</v>
      </c>
      <c r="S596" s="1" t="s">
        <v>532</v>
      </c>
      <c r="T596" s="1" t="s">
        <v>533</v>
      </c>
      <c r="U596" s="1" t="s">
        <v>532</v>
      </c>
      <c r="V596" s="1" t="s">
        <v>532</v>
      </c>
      <c r="W596" s="1" t="s">
        <v>532</v>
      </c>
      <c r="X596" s="1">
        <v>2009</v>
      </c>
      <c r="Y596" s="1" t="s">
        <v>534</v>
      </c>
      <c r="Z596" s="1">
        <v>1</v>
      </c>
      <c r="AA596" s="1">
        <v>2009</v>
      </c>
      <c r="AB596" s="5">
        <v>12</v>
      </c>
      <c r="AC596" s="1" t="s">
        <v>1673</v>
      </c>
      <c r="AD596" s="1">
        <v>8</v>
      </c>
      <c r="AE596" s="1">
        <v>0</v>
      </c>
      <c r="AF596" s="1">
        <v>22</v>
      </c>
      <c r="AG596" s="1" t="s">
        <v>3959</v>
      </c>
      <c r="AH596" s="1">
        <v>16</v>
      </c>
      <c r="AI596" s="1">
        <v>0</v>
      </c>
      <c r="AJ596" s="1">
        <v>2</v>
      </c>
      <c r="AK596" s="1">
        <v>2000</v>
      </c>
      <c r="AL596" s="4">
        <v>6.3419583967529169E-2</v>
      </c>
      <c r="AM596" s="1">
        <v>2013357</v>
      </c>
      <c r="AN596" s="1" t="s">
        <v>3960</v>
      </c>
      <c r="AO596" s="1" t="s">
        <v>3961</v>
      </c>
      <c r="AP596" s="1">
        <v>4464</v>
      </c>
      <c r="AQ596" s="1">
        <v>22</v>
      </c>
      <c r="AR596" s="1" t="s">
        <v>533</v>
      </c>
      <c r="AS596" s="1">
        <v>0</v>
      </c>
      <c r="AT596" s="1">
        <v>0</v>
      </c>
      <c r="AU596" s="1">
        <v>0</v>
      </c>
      <c r="AV596" s="1">
        <v>0</v>
      </c>
      <c r="AW596" s="4" t="s">
        <v>217</v>
      </c>
      <c r="AX596" s="3">
        <v>2.75</v>
      </c>
      <c r="AY596" s="17">
        <v>2.882708362160417E-3</v>
      </c>
      <c r="AZ596" s="17" t="s">
        <v>5091</v>
      </c>
      <c r="BA596" s="6" t="str">
        <f t="shared" si="107"/>
        <v>No Disponible</v>
      </c>
      <c r="BB596" s="6">
        <v>5.2849653306274308E-3</v>
      </c>
      <c r="BC596" s="6">
        <f t="shared" si="111"/>
        <v>5.2849653306274308E-3</v>
      </c>
      <c r="BD596" s="6" t="str">
        <f t="shared" si="108"/>
        <v>Menor a 100%</v>
      </c>
      <c r="BE596" s="6" t="s">
        <v>217</v>
      </c>
      <c r="BF596" s="6" t="str">
        <f t="shared" si="112"/>
        <v/>
      </c>
      <c r="BG596" s="6" t="str">
        <f t="shared" si="109"/>
        <v>Mayor a 100%</v>
      </c>
      <c r="BH596" s="2" t="s">
        <v>591</v>
      </c>
      <c r="BI596" s="2">
        <v>2.786111111111111</v>
      </c>
      <c r="BJ596" s="2">
        <v>3.6219444444444444</v>
      </c>
      <c r="BK596" s="2">
        <v>5.7951111111111118</v>
      </c>
    </row>
    <row r="597" spans="1:63" ht="35.25" customHeight="1">
      <c r="A597" s="1">
        <v>13697</v>
      </c>
      <c r="B597" s="1">
        <v>1405</v>
      </c>
      <c r="C597" s="1" t="s">
        <v>154</v>
      </c>
      <c r="D597" s="1">
        <v>6</v>
      </c>
      <c r="E597" s="1" t="s">
        <v>0</v>
      </c>
      <c r="F597" s="1">
        <v>71569</v>
      </c>
      <c r="G597" s="1" t="s">
        <v>2379</v>
      </c>
      <c r="H597" s="1" t="s">
        <v>0</v>
      </c>
      <c r="I597" s="1" t="s">
        <v>3962</v>
      </c>
      <c r="J597" s="1">
        <v>5</v>
      </c>
      <c r="K597" s="1" t="s">
        <v>945</v>
      </c>
      <c r="L597" s="1">
        <v>674</v>
      </c>
      <c r="M597" s="1" t="s">
        <v>3963</v>
      </c>
      <c r="N597" s="1" t="s">
        <v>532</v>
      </c>
      <c r="O597" s="1" t="s">
        <v>532</v>
      </c>
      <c r="P597" s="1" t="s">
        <v>533</v>
      </c>
      <c r="Q597" s="1" t="s">
        <v>533</v>
      </c>
      <c r="R597" s="1" t="s">
        <v>532</v>
      </c>
      <c r="S597" s="1" t="s">
        <v>533</v>
      </c>
      <c r="T597" s="1" t="s">
        <v>533</v>
      </c>
      <c r="U597" s="1" t="s">
        <v>533</v>
      </c>
      <c r="V597" s="1" t="s">
        <v>533</v>
      </c>
      <c r="W597" s="1" t="s">
        <v>532</v>
      </c>
      <c r="X597" s="1">
        <v>2009</v>
      </c>
      <c r="Y597" s="1" t="s">
        <v>534</v>
      </c>
      <c r="Z597" s="1">
        <v>1</v>
      </c>
      <c r="AA597" s="1">
        <v>2009</v>
      </c>
      <c r="AB597" s="5">
        <v>22</v>
      </c>
      <c r="AC597" s="1" t="s">
        <v>3964</v>
      </c>
      <c r="AD597" s="1">
        <v>8</v>
      </c>
      <c r="AE597" s="1">
        <v>0</v>
      </c>
      <c r="AF597" s="1">
        <v>60</v>
      </c>
      <c r="AG597" s="1" t="s">
        <v>3964</v>
      </c>
      <c r="AH597" s="1">
        <v>8</v>
      </c>
      <c r="AI597" s="1">
        <v>0</v>
      </c>
      <c r="AJ597" s="1">
        <v>2</v>
      </c>
      <c r="AK597" s="1">
        <v>600000</v>
      </c>
      <c r="AL597" s="4">
        <v>19.025875190258752</v>
      </c>
      <c r="AM597" s="1">
        <v>2014417</v>
      </c>
      <c r="AN597" s="1" t="s">
        <v>3965</v>
      </c>
      <c r="AO597" s="1" t="s">
        <v>757</v>
      </c>
      <c r="AP597" s="1">
        <v>4602</v>
      </c>
      <c r="AQ597" s="1">
        <v>35</v>
      </c>
      <c r="AR597" s="1" t="e">
        <v>#N/A</v>
      </c>
      <c r="AS597" s="1" t="e">
        <v>#N/A</v>
      </c>
      <c r="AT597" s="1" t="e">
        <v>#N/A</v>
      </c>
      <c r="AU597" s="1" t="e">
        <v>#N/A</v>
      </c>
      <c r="AV597" s="1" t="e">
        <v>#N/A</v>
      </c>
      <c r="AW597" s="4" t="e">
        <v>#N/A</v>
      </c>
      <c r="AX597" s="3">
        <v>13.102546296296296</v>
      </c>
      <c r="AY597" s="6">
        <v>0.54359643400739288</v>
      </c>
      <c r="AZ597" s="6">
        <f>AY597</f>
        <v>0.54359643400739288</v>
      </c>
      <c r="BA597" s="6" t="str">
        <f t="shared" si="107"/>
        <v>Menor a 100%</v>
      </c>
      <c r="BB597" s="6">
        <v>0.86481250864812509</v>
      </c>
      <c r="BC597" s="6">
        <f t="shared" si="111"/>
        <v>0.86481250864812509</v>
      </c>
      <c r="BD597" s="6" t="str">
        <f t="shared" si="108"/>
        <v>Menor a 100%</v>
      </c>
      <c r="BE597" s="6" t="s">
        <v>217</v>
      </c>
      <c r="BF597" s="6" t="str">
        <f t="shared" si="112"/>
        <v/>
      </c>
      <c r="BG597" s="6" t="str">
        <f t="shared" si="109"/>
        <v>Mayor a 100%</v>
      </c>
      <c r="BH597" s="2" t="s">
        <v>591</v>
      </c>
      <c r="BI597" s="2">
        <v>13.129166666666666</v>
      </c>
      <c r="BJ597" s="2">
        <v>17.067916666666665</v>
      </c>
      <c r="BK597" s="2">
        <v>27.308666666666667</v>
      </c>
    </row>
    <row r="598" spans="1:63" ht="35.25" customHeight="1">
      <c r="A598" s="1">
        <v>13737</v>
      </c>
      <c r="B598" s="1">
        <v>22939</v>
      </c>
      <c r="C598" s="1" t="s">
        <v>153</v>
      </c>
      <c r="D598" s="1">
        <v>8</v>
      </c>
      <c r="E598" s="1" t="s">
        <v>722</v>
      </c>
      <c r="F598" s="1">
        <v>71943</v>
      </c>
      <c r="G598" s="1" t="s">
        <v>3966</v>
      </c>
      <c r="H598" s="1" t="s">
        <v>722</v>
      </c>
      <c r="I598" s="1" t="s">
        <v>3967</v>
      </c>
      <c r="J598" s="1">
        <v>13</v>
      </c>
      <c r="K598" s="1" t="s">
        <v>1054</v>
      </c>
      <c r="L598" s="1">
        <v>212</v>
      </c>
      <c r="M598" s="1" t="s">
        <v>603</v>
      </c>
      <c r="N598" s="1" t="s">
        <v>532</v>
      </c>
      <c r="O598" s="1" t="s">
        <v>533</v>
      </c>
      <c r="P598" s="1" t="s">
        <v>533</v>
      </c>
      <c r="Q598" s="1" t="s">
        <v>533</v>
      </c>
      <c r="R598" s="1" t="s">
        <v>532</v>
      </c>
      <c r="S598" s="1" t="s">
        <v>532</v>
      </c>
      <c r="T598" s="1" t="s">
        <v>533</v>
      </c>
      <c r="U598" s="1" t="s">
        <v>533</v>
      </c>
      <c r="V598" s="1" t="s">
        <v>533</v>
      </c>
      <c r="W598" s="1" t="s">
        <v>533</v>
      </c>
      <c r="X598" s="1">
        <v>2009</v>
      </c>
      <c r="Y598" s="1" t="s">
        <v>534</v>
      </c>
      <c r="Z598" s="1">
        <v>1</v>
      </c>
      <c r="AA598" s="1">
        <v>2009</v>
      </c>
      <c r="AB598" s="5">
        <v>6</v>
      </c>
      <c r="AC598" s="1" t="s">
        <v>3338</v>
      </c>
      <c r="AD598" s="1">
        <v>0</v>
      </c>
      <c r="AE598" s="1">
        <v>0</v>
      </c>
      <c r="AF598" s="1">
        <v>10</v>
      </c>
      <c r="AG598" s="1" t="s">
        <v>3338</v>
      </c>
      <c r="AH598" s="1">
        <v>0</v>
      </c>
      <c r="AI598" s="1">
        <v>0</v>
      </c>
      <c r="AJ598" s="1">
        <v>2</v>
      </c>
      <c r="AK598" s="1">
        <v>756645</v>
      </c>
      <c r="AL598" s="4">
        <v>23.993055555555557</v>
      </c>
      <c r="AM598" s="1">
        <v>2021497</v>
      </c>
      <c r="AN598" s="1" t="s">
        <v>3968</v>
      </c>
      <c r="AO598" s="1" t="s">
        <v>1888</v>
      </c>
      <c r="AP598" s="1">
        <v>4492</v>
      </c>
      <c r="AQ598" s="1">
        <v>8.8000000000000007</v>
      </c>
      <c r="AR598" s="1" t="s">
        <v>532</v>
      </c>
      <c r="AS598" s="1" t="s">
        <v>3969</v>
      </c>
      <c r="AT598" s="1" t="s">
        <v>1241</v>
      </c>
      <c r="AU598" s="1" t="s">
        <v>3970</v>
      </c>
      <c r="AV598" s="1" t="s">
        <v>3971</v>
      </c>
      <c r="AW598" s="4">
        <v>8.8000000000000007</v>
      </c>
      <c r="AX598" s="3">
        <v>5.9934413580246915</v>
      </c>
      <c r="AY598" s="16">
        <v>2.7264835858585856</v>
      </c>
      <c r="AZ598" s="16" t="s">
        <v>5091</v>
      </c>
      <c r="BA598" s="6" t="str">
        <f t="shared" si="107"/>
        <v>No Disponible</v>
      </c>
      <c r="BB598" s="6">
        <v>3.998842592592593</v>
      </c>
      <c r="BC598" s="6" t="s">
        <v>5091</v>
      </c>
      <c r="BD598" s="6" t="str">
        <f t="shared" si="108"/>
        <v>No Disponible</v>
      </c>
      <c r="BE598" s="6">
        <v>2.7264835858585856</v>
      </c>
      <c r="BF598" s="6" t="s">
        <v>5091</v>
      </c>
      <c r="BG598" s="6" t="str">
        <f t="shared" si="109"/>
        <v>No Disponible</v>
      </c>
      <c r="BH598" s="2" t="s">
        <v>543</v>
      </c>
      <c r="BI598" s="2">
        <v>5.9548611111111107</v>
      </c>
      <c r="BJ598" s="2">
        <v>7.7413194444444438</v>
      </c>
      <c r="BK598" s="2">
        <v>12.386111111111111</v>
      </c>
    </row>
    <row r="599" spans="1:63" ht="35.25" customHeight="1">
      <c r="A599" s="1">
        <v>13777</v>
      </c>
      <c r="B599" s="1">
        <v>2754</v>
      </c>
      <c r="C599" s="1" t="s">
        <v>152</v>
      </c>
      <c r="D599" s="1">
        <v>6</v>
      </c>
      <c r="E599" s="1" t="s">
        <v>0</v>
      </c>
      <c r="F599" s="1">
        <v>71105</v>
      </c>
      <c r="G599" s="1" t="s">
        <v>1328</v>
      </c>
      <c r="H599" s="1" t="s">
        <v>0</v>
      </c>
      <c r="I599" s="1" t="s">
        <v>1311</v>
      </c>
      <c r="J599" s="1">
        <v>5</v>
      </c>
      <c r="K599" s="1" t="s">
        <v>945</v>
      </c>
      <c r="L599" s="1">
        <v>607</v>
      </c>
      <c r="M599" s="1" t="s">
        <v>1312</v>
      </c>
      <c r="N599" s="1" t="s">
        <v>532</v>
      </c>
      <c r="O599" s="1" t="s">
        <v>533</v>
      </c>
      <c r="P599" s="1" t="s">
        <v>533</v>
      </c>
      <c r="Q599" s="1" t="s">
        <v>533</v>
      </c>
      <c r="R599" s="1" t="s">
        <v>532</v>
      </c>
      <c r="S599" s="1" t="s">
        <v>533</v>
      </c>
      <c r="T599" s="1" t="s">
        <v>533</v>
      </c>
      <c r="U599" s="1" t="s">
        <v>533</v>
      </c>
      <c r="V599" s="1" t="s">
        <v>533</v>
      </c>
      <c r="W599" s="1" t="s">
        <v>532</v>
      </c>
      <c r="X599" s="1">
        <v>2009</v>
      </c>
      <c r="Y599" s="1" t="s">
        <v>534</v>
      </c>
      <c r="Z599" s="1">
        <v>1</v>
      </c>
      <c r="AA599" s="1">
        <v>2009</v>
      </c>
      <c r="AB599" s="5">
        <v>3.78</v>
      </c>
      <c r="AC599" s="1" t="s">
        <v>3855</v>
      </c>
      <c r="AD599" s="1">
        <v>10</v>
      </c>
      <c r="AE599" s="1">
        <v>30</v>
      </c>
      <c r="AF599" s="1">
        <v>10</v>
      </c>
      <c r="AG599" s="1" t="s">
        <v>2811</v>
      </c>
      <c r="AH599" s="1">
        <v>10</v>
      </c>
      <c r="AI599" s="1">
        <v>30</v>
      </c>
      <c r="AJ599" s="1">
        <v>1</v>
      </c>
      <c r="AK599" s="1">
        <v>120</v>
      </c>
      <c r="AL599" s="4">
        <v>3.8051750380517502E-3</v>
      </c>
      <c r="AM599" s="1">
        <v>2079181</v>
      </c>
      <c r="AN599" s="1" t="s">
        <v>3972</v>
      </c>
      <c r="AO599" s="1" t="s">
        <v>3973</v>
      </c>
      <c r="AP599" s="1">
        <v>6023</v>
      </c>
      <c r="AQ599" s="1">
        <v>10</v>
      </c>
      <c r="AR599" s="1" t="s">
        <v>532</v>
      </c>
      <c r="AS599" s="1" t="s">
        <v>3974</v>
      </c>
      <c r="AT599" s="1" t="s">
        <v>952</v>
      </c>
      <c r="AU599" s="1" t="s">
        <v>3975</v>
      </c>
      <c r="AV599" s="1" t="s">
        <v>3976</v>
      </c>
      <c r="AW599" s="4">
        <v>3.18</v>
      </c>
      <c r="AX599" s="3">
        <v>17.697222222222223</v>
      </c>
      <c r="AY599" s="17">
        <v>3.8051750380517502E-4</v>
      </c>
      <c r="AZ599" s="17" t="s">
        <v>5091</v>
      </c>
      <c r="BA599" s="6" t="str">
        <f t="shared" si="107"/>
        <v>No Disponible</v>
      </c>
      <c r="BB599" s="6">
        <v>1.0066600629766536E-3</v>
      </c>
      <c r="BC599" s="6" t="s">
        <v>5091</v>
      </c>
      <c r="BD599" s="6" t="str">
        <f t="shared" si="108"/>
        <v>No Disponible</v>
      </c>
      <c r="BE599" s="6">
        <v>1.1965959239156447E-3</v>
      </c>
      <c r="BF599" s="6" t="s">
        <v>5091</v>
      </c>
      <c r="BG599" s="6" t="str">
        <f t="shared" si="109"/>
        <v>No Disponible</v>
      </c>
      <c r="BH599" s="2" t="s">
        <v>591</v>
      </c>
      <c r="BI599" s="2">
        <v>18.018441358024692</v>
      </c>
      <c r="BJ599" s="2">
        <v>23.423973765432102</v>
      </c>
      <c r="BK599" s="2">
        <v>37.478358024691367</v>
      </c>
    </row>
    <row r="600" spans="1:63" ht="35.25" customHeight="1">
      <c r="A600" s="1">
        <v>13817</v>
      </c>
      <c r="B600" s="1">
        <v>1457</v>
      </c>
      <c r="C600" s="1" t="s">
        <v>151</v>
      </c>
      <c r="D600" s="1">
        <v>6</v>
      </c>
      <c r="E600" s="1" t="s">
        <v>0</v>
      </c>
      <c r="F600" s="1">
        <v>71379</v>
      </c>
      <c r="G600" s="1" t="s">
        <v>3977</v>
      </c>
      <c r="H600" s="1" t="s">
        <v>0</v>
      </c>
      <c r="I600" s="1" t="s">
        <v>1767</v>
      </c>
      <c r="J600" s="1">
        <v>54</v>
      </c>
      <c r="K600" s="1" t="s">
        <v>615</v>
      </c>
      <c r="L600" s="1">
        <v>498</v>
      </c>
      <c r="M600" s="1" t="s">
        <v>1768</v>
      </c>
      <c r="N600" s="1" t="s">
        <v>532</v>
      </c>
      <c r="O600" s="1" t="s">
        <v>532</v>
      </c>
      <c r="P600" s="1" t="s">
        <v>533</v>
      </c>
      <c r="Q600" s="1" t="s">
        <v>533</v>
      </c>
      <c r="R600" s="1" t="s">
        <v>532</v>
      </c>
      <c r="S600" s="1" t="s">
        <v>533</v>
      </c>
      <c r="T600" s="1" t="s">
        <v>533</v>
      </c>
      <c r="U600" s="1" t="s">
        <v>533</v>
      </c>
      <c r="V600" s="1" t="s">
        <v>533</v>
      </c>
      <c r="W600" s="1" t="s">
        <v>532</v>
      </c>
      <c r="X600" s="1">
        <v>2009</v>
      </c>
      <c r="Y600" s="1" t="s">
        <v>534</v>
      </c>
      <c r="Z600" s="1">
        <v>1</v>
      </c>
      <c r="AA600" s="1">
        <v>2009</v>
      </c>
      <c r="AB600" s="5">
        <v>7</v>
      </c>
      <c r="AC600" s="1" t="s">
        <v>3978</v>
      </c>
      <c r="AD600" s="1">
        <v>2</v>
      </c>
      <c r="AE600" s="1">
        <v>0</v>
      </c>
      <c r="AF600" s="1">
        <v>12</v>
      </c>
      <c r="AG600" s="1" t="s">
        <v>1173</v>
      </c>
      <c r="AH600" s="1">
        <v>12</v>
      </c>
      <c r="AI600" s="1">
        <v>0</v>
      </c>
      <c r="AJ600" s="1">
        <v>2</v>
      </c>
      <c r="AK600" s="1">
        <v>235213</v>
      </c>
      <c r="AL600" s="4">
        <v>7.4585553018772197</v>
      </c>
      <c r="AM600" s="1">
        <v>2079251</v>
      </c>
      <c r="AN600" s="1" t="s">
        <v>3979</v>
      </c>
      <c r="AO600" s="1" t="s">
        <v>819</v>
      </c>
      <c r="AP600" s="1">
        <v>4406</v>
      </c>
      <c r="AQ600" s="1">
        <v>9</v>
      </c>
      <c r="AR600" s="1" t="s">
        <v>532</v>
      </c>
      <c r="AS600" s="1" t="s">
        <v>3980</v>
      </c>
      <c r="AT600" s="1" t="s">
        <v>622</v>
      </c>
      <c r="AU600" s="1" t="s">
        <v>3981</v>
      </c>
      <c r="AV600" s="1" t="s">
        <v>3982</v>
      </c>
      <c r="AW600" s="4">
        <v>9.33</v>
      </c>
      <c r="AX600" s="3">
        <v>192.0851851851852</v>
      </c>
      <c r="AY600" s="6">
        <v>0.82872836687524665</v>
      </c>
      <c r="AZ600" s="6">
        <f t="shared" ref="AZ600:AZ606" si="113">AY600</f>
        <v>0.82872836687524665</v>
      </c>
      <c r="BA600" s="6" t="str">
        <f t="shared" si="107"/>
        <v>Menor a 100%</v>
      </c>
      <c r="BB600" s="6">
        <v>1.0655079002681742</v>
      </c>
      <c r="BC600" s="6">
        <f t="shared" ref="BC600:BC606" si="114">BB600</f>
        <v>1.0655079002681742</v>
      </c>
      <c r="BD600" s="6" t="str">
        <f t="shared" si="108"/>
        <v>Mayor a 100%</v>
      </c>
      <c r="BE600" s="6">
        <v>0.79941643106936977</v>
      </c>
      <c r="BF600" s="6">
        <f t="shared" ref="BF600:BF606" si="115">BE600</f>
        <v>0.79941643106936977</v>
      </c>
      <c r="BG600" s="6" t="str">
        <f t="shared" si="109"/>
        <v>Menor a 100%</v>
      </c>
      <c r="BH600" s="2" t="s">
        <v>591</v>
      </c>
      <c r="BI600" s="2">
        <v>193.96697530864196</v>
      </c>
      <c r="BJ600" s="2">
        <v>232.76037037037034</v>
      </c>
      <c r="BK600" s="2">
        <v>349.14055555555552</v>
      </c>
    </row>
    <row r="601" spans="1:63" ht="35.25" customHeight="1">
      <c r="A601" s="1">
        <v>13837</v>
      </c>
      <c r="B601" s="1">
        <v>688</v>
      </c>
      <c r="C601" s="1" t="s">
        <v>150</v>
      </c>
      <c r="D601" s="1">
        <v>6</v>
      </c>
      <c r="E601" s="1" t="s">
        <v>0</v>
      </c>
      <c r="F601" s="1">
        <v>71800</v>
      </c>
      <c r="G601" s="1" t="s">
        <v>3983</v>
      </c>
      <c r="H601" s="1" t="s">
        <v>0</v>
      </c>
      <c r="I601" s="1" t="s">
        <v>3984</v>
      </c>
      <c r="J601" s="1">
        <v>25</v>
      </c>
      <c r="K601" s="1" t="s">
        <v>662</v>
      </c>
      <c r="L601" s="1">
        <v>317</v>
      </c>
      <c r="M601" s="1" t="s">
        <v>3985</v>
      </c>
      <c r="N601" s="1" t="s">
        <v>532</v>
      </c>
      <c r="O601" s="1" t="s">
        <v>533</v>
      </c>
      <c r="P601" s="1" t="s">
        <v>533</v>
      </c>
      <c r="Q601" s="1" t="s">
        <v>533</v>
      </c>
      <c r="R601" s="1" t="s">
        <v>533</v>
      </c>
      <c r="S601" s="1" t="s">
        <v>533</v>
      </c>
      <c r="T601" s="1" t="s">
        <v>533</v>
      </c>
      <c r="U601" s="1" t="s">
        <v>533</v>
      </c>
      <c r="V601" s="1" t="s">
        <v>533</v>
      </c>
      <c r="W601" s="1" t="s">
        <v>533</v>
      </c>
      <c r="X601" s="1">
        <v>2009</v>
      </c>
      <c r="Y601" s="1" t="s">
        <v>534</v>
      </c>
      <c r="Z601" s="1">
        <v>1</v>
      </c>
      <c r="AA601" s="1">
        <v>2009</v>
      </c>
      <c r="AB601" s="5">
        <v>12</v>
      </c>
      <c r="AC601" s="1" t="s">
        <v>3986</v>
      </c>
      <c r="AD601" s="1">
        <v>10</v>
      </c>
      <c r="AE601" s="1">
        <v>14</v>
      </c>
      <c r="AF601" s="1">
        <v>14</v>
      </c>
      <c r="AG601" s="1" t="s">
        <v>2612</v>
      </c>
      <c r="AH601" s="1">
        <v>9</v>
      </c>
      <c r="AI601" s="1">
        <v>34</v>
      </c>
      <c r="AJ601" s="1">
        <v>2</v>
      </c>
      <c r="AK601" s="1">
        <v>283824</v>
      </c>
      <c r="AL601" s="4">
        <v>9</v>
      </c>
      <c r="AM601" s="1">
        <v>2084269</v>
      </c>
      <c r="AN601" s="1" t="s">
        <v>3987</v>
      </c>
      <c r="AO601" s="1" t="s">
        <v>3385</v>
      </c>
      <c r="AP601" s="1">
        <v>4730</v>
      </c>
      <c r="AQ601" s="1">
        <v>10</v>
      </c>
      <c r="AR601" s="1" t="s">
        <v>532</v>
      </c>
      <c r="AS601" s="1" t="s">
        <v>3988</v>
      </c>
      <c r="AT601" s="1" t="s">
        <v>750</v>
      </c>
      <c r="AU601" s="1" t="s">
        <v>691</v>
      </c>
      <c r="AV601" s="1" t="s">
        <v>3989</v>
      </c>
      <c r="AW601" s="4">
        <v>7.1</v>
      </c>
      <c r="AX601" s="3">
        <v>6.6657407407407403</v>
      </c>
      <c r="AY601" s="6">
        <v>0.9</v>
      </c>
      <c r="AZ601" s="6">
        <f t="shared" si="113"/>
        <v>0.9</v>
      </c>
      <c r="BA601" s="6" t="str">
        <f t="shared" si="107"/>
        <v>Menor a 100%</v>
      </c>
      <c r="BB601" s="6">
        <v>0.75</v>
      </c>
      <c r="BC601" s="6">
        <f t="shared" si="114"/>
        <v>0.75</v>
      </c>
      <c r="BD601" s="6" t="str">
        <f t="shared" si="108"/>
        <v>Menor a 100%</v>
      </c>
      <c r="BE601" s="6">
        <v>1.267605633802817</v>
      </c>
      <c r="BF601" s="6">
        <f t="shared" si="115"/>
        <v>1.267605633802817</v>
      </c>
      <c r="BG601" s="6" t="str">
        <f t="shared" si="109"/>
        <v>Mayor a 100%</v>
      </c>
      <c r="BH601" s="2" t="s">
        <v>591</v>
      </c>
      <c r="BI601" s="2">
        <v>6.6781635802469141</v>
      </c>
      <c r="BJ601" s="2">
        <v>8.6816126543209879</v>
      </c>
      <c r="BK601" s="2">
        <v>13.890580246913581</v>
      </c>
    </row>
    <row r="602" spans="1:63" ht="35.25" customHeight="1">
      <c r="A602" s="1">
        <v>13957</v>
      </c>
      <c r="B602" s="1">
        <v>2062</v>
      </c>
      <c r="C602" s="1" t="s">
        <v>149</v>
      </c>
      <c r="D602" s="1">
        <v>6</v>
      </c>
      <c r="E602" s="1" t="s">
        <v>0</v>
      </c>
      <c r="F602" s="1">
        <v>71171</v>
      </c>
      <c r="G602" s="1" t="s">
        <v>3990</v>
      </c>
      <c r="H602" s="1" t="s">
        <v>0</v>
      </c>
      <c r="I602" s="1" t="s">
        <v>2091</v>
      </c>
      <c r="J602" s="1">
        <v>5</v>
      </c>
      <c r="K602" s="1" t="s">
        <v>945</v>
      </c>
      <c r="L602" s="1">
        <v>615</v>
      </c>
      <c r="M602" s="1" t="s">
        <v>684</v>
      </c>
      <c r="N602" s="1" t="s">
        <v>532</v>
      </c>
      <c r="O602" s="1" t="s">
        <v>533</v>
      </c>
      <c r="P602" s="1" t="s">
        <v>532</v>
      </c>
      <c r="Q602" s="1" t="s">
        <v>533</v>
      </c>
      <c r="R602" s="1" t="s">
        <v>532</v>
      </c>
      <c r="S602" s="1" t="s">
        <v>533</v>
      </c>
      <c r="T602" s="1" t="s">
        <v>532</v>
      </c>
      <c r="U602" s="1" t="s">
        <v>532</v>
      </c>
      <c r="V602" s="1" t="s">
        <v>532</v>
      </c>
      <c r="W602" s="1" t="s">
        <v>532</v>
      </c>
      <c r="X602" s="1">
        <v>2011</v>
      </c>
      <c r="Y602" s="1" t="s">
        <v>534</v>
      </c>
      <c r="Z602" s="1">
        <v>1</v>
      </c>
      <c r="AA602" s="1">
        <v>2011</v>
      </c>
      <c r="AB602" s="5">
        <v>10.46</v>
      </c>
      <c r="AC602" s="1" t="s">
        <v>3991</v>
      </c>
      <c r="AD602" s="1">
        <v>6</v>
      </c>
      <c r="AE602" s="1">
        <v>0</v>
      </c>
      <c r="AF602" s="1">
        <v>501.95</v>
      </c>
      <c r="AG602" s="1" t="s">
        <v>3992</v>
      </c>
      <c r="AH602" s="1">
        <v>6</v>
      </c>
      <c r="AI602" s="1">
        <v>0</v>
      </c>
      <c r="AJ602" s="1">
        <v>1</v>
      </c>
      <c r="AK602" s="1">
        <v>949018</v>
      </c>
      <c r="AL602" s="4">
        <v>30.093163368848302</v>
      </c>
      <c r="AM602" s="1">
        <v>2070876</v>
      </c>
      <c r="AN602" s="1" t="s">
        <v>2094</v>
      </c>
      <c r="AO602" s="1" t="s">
        <v>643</v>
      </c>
      <c r="AP602" s="1">
        <v>5130</v>
      </c>
      <c r="AQ602" s="1">
        <v>43.92</v>
      </c>
      <c r="AR602" s="1" t="s">
        <v>532</v>
      </c>
      <c r="AS602" s="1" t="s">
        <v>3993</v>
      </c>
      <c r="AT602" s="1" t="s">
        <v>952</v>
      </c>
      <c r="AU602" s="1" t="s">
        <v>3994</v>
      </c>
      <c r="AV602" s="1" t="s">
        <v>3995</v>
      </c>
      <c r="AW602" s="4">
        <v>34.840000000000003</v>
      </c>
      <c r="AX602" s="3">
        <v>170.25555555555556</v>
      </c>
      <c r="AY602" s="6">
        <v>0.68518131531986115</v>
      </c>
      <c r="AZ602" s="6">
        <f t="shared" si="113"/>
        <v>0.68518131531986115</v>
      </c>
      <c r="BA602" s="6" t="str">
        <f t="shared" si="107"/>
        <v>Menor a 100%</v>
      </c>
      <c r="BB602" s="6">
        <v>2.8769754654730688</v>
      </c>
      <c r="BC602" s="6">
        <f t="shared" si="114"/>
        <v>2.8769754654730688</v>
      </c>
      <c r="BD602" s="6" t="str">
        <f t="shared" si="108"/>
        <v>Mayor a 100%</v>
      </c>
      <c r="BE602" s="6">
        <v>0.86375325398531277</v>
      </c>
      <c r="BF602" s="6">
        <f t="shared" si="115"/>
        <v>0.86375325398531277</v>
      </c>
      <c r="BG602" s="6" t="str">
        <f t="shared" si="109"/>
        <v>Menor a 100%</v>
      </c>
      <c r="BH602" s="2" t="s">
        <v>591</v>
      </c>
      <c r="BI602" s="2">
        <v>173.26512345679012</v>
      </c>
      <c r="BJ602" s="2">
        <v>207.91814814814813</v>
      </c>
      <c r="BK602" s="2">
        <v>311.8772222222222</v>
      </c>
    </row>
    <row r="603" spans="1:63" ht="35.25" customHeight="1">
      <c r="A603" s="1">
        <v>13958</v>
      </c>
      <c r="B603" s="1">
        <v>2062</v>
      </c>
      <c r="C603" s="1" t="s">
        <v>149</v>
      </c>
      <c r="D603" s="1">
        <v>6</v>
      </c>
      <c r="E603" s="1" t="s">
        <v>0</v>
      </c>
      <c r="F603" s="1">
        <v>71172</v>
      </c>
      <c r="G603" s="1" t="s">
        <v>3996</v>
      </c>
      <c r="H603" s="1" t="s">
        <v>0</v>
      </c>
      <c r="I603" s="1" t="s">
        <v>2091</v>
      </c>
      <c r="J603" s="1">
        <v>5</v>
      </c>
      <c r="K603" s="1" t="s">
        <v>945</v>
      </c>
      <c r="L603" s="1">
        <v>615</v>
      </c>
      <c r="M603" s="1" t="s">
        <v>684</v>
      </c>
      <c r="N603" s="1" t="s">
        <v>532</v>
      </c>
      <c r="O603" s="1" t="s">
        <v>533</v>
      </c>
      <c r="P603" s="1" t="s">
        <v>532</v>
      </c>
      <c r="Q603" s="1" t="s">
        <v>533</v>
      </c>
      <c r="R603" s="1" t="s">
        <v>532</v>
      </c>
      <c r="S603" s="1" t="s">
        <v>533</v>
      </c>
      <c r="T603" s="1" t="s">
        <v>532</v>
      </c>
      <c r="U603" s="1" t="s">
        <v>532</v>
      </c>
      <c r="V603" s="1" t="s">
        <v>532</v>
      </c>
      <c r="W603" s="1" t="s">
        <v>532</v>
      </c>
      <c r="X603" s="1">
        <v>2011</v>
      </c>
      <c r="Y603" s="1" t="s">
        <v>534</v>
      </c>
      <c r="Z603" s="1">
        <v>1</v>
      </c>
      <c r="AA603" s="1">
        <v>2011</v>
      </c>
      <c r="AB603" s="5">
        <v>22</v>
      </c>
      <c r="AC603" s="1" t="s">
        <v>3997</v>
      </c>
      <c r="AD603" s="1">
        <v>6</v>
      </c>
      <c r="AE603" s="1">
        <v>0</v>
      </c>
      <c r="AF603" s="1">
        <v>976.31</v>
      </c>
      <c r="AG603" s="1" t="s">
        <v>3998</v>
      </c>
      <c r="AH603" s="1">
        <v>6</v>
      </c>
      <c r="AI603" s="1">
        <v>0</v>
      </c>
      <c r="AJ603" s="1">
        <v>1</v>
      </c>
      <c r="AK603" s="1">
        <v>949018</v>
      </c>
      <c r="AL603" s="4">
        <v>30.093163368848302</v>
      </c>
      <c r="AM603" s="1">
        <v>2070876</v>
      </c>
      <c r="AN603" s="1" t="s">
        <v>2094</v>
      </c>
      <c r="AO603" s="1" t="s">
        <v>643</v>
      </c>
      <c r="AP603" s="1">
        <v>5130</v>
      </c>
      <c r="AQ603" s="1">
        <v>97.22</v>
      </c>
      <c r="AR603" s="1" t="s">
        <v>532</v>
      </c>
      <c r="AS603" s="1" t="s">
        <v>3993</v>
      </c>
      <c r="AT603" s="1" t="s">
        <v>952</v>
      </c>
      <c r="AU603" s="1" t="s">
        <v>3994</v>
      </c>
      <c r="AV603" s="1" t="s">
        <v>3995</v>
      </c>
      <c r="AW603" s="4">
        <v>34.840000000000003</v>
      </c>
      <c r="AX603" s="3">
        <v>170.25555555555556</v>
      </c>
      <c r="AY603" s="6">
        <v>0.30953675549113663</v>
      </c>
      <c r="AZ603" s="6">
        <f t="shared" si="113"/>
        <v>0.30953675549113663</v>
      </c>
      <c r="BA603" s="6" t="str">
        <f t="shared" si="107"/>
        <v>Menor a 100%</v>
      </c>
      <c r="BB603" s="6">
        <v>1.3678710622203774</v>
      </c>
      <c r="BC603" s="6">
        <f t="shared" si="114"/>
        <v>1.3678710622203774</v>
      </c>
      <c r="BD603" s="6" t="str">
        <f t="shared" si="108"/>
        <v>Mayor a 100%</v>
      </c>
      <c r="BE603" s="6">
        <v>0.86375325398531277</v>
      </c>
      <c r="BF603" s="6">
        <f t="shared" si="115"/>
        <v>0.86375325398531277</v>
      </c>
      <c r="BG603" s="6" t="str">
        <f t="shared" si="109"/>
        <v>Menor a 100%</v>
      </c>
      <c r="BH603" s="2" t="s">
        <v>591</v>
      </c>
      <c r="BI603" s="2">
        <v>173.26512345679012</v>
      </c>
      <c r="BJ603" s="2">
        <v>207.91814814814813</v>
      </c>
      <c r="BK603" s="2">
        <v>311.8772222222222</v>
      </c>
    </row>
    <row r="604" spans="1:63" ht="35.25" customHeight="1">
      <c r="A604" s="1">
        <v>13977</v>
      </c>
      <c r="B604" s="1">
        <v>22900</v>
      </c>
      <c r="C604" s="1" t="s">
        <v>148</v>
      </c>
      <c r="D604" s="1">
        <v>6</v>
      </c>
      <c r="E604" s="1" t="s">
        <v>0</v>
      </c>
      <c r="F604" s="1">
        <v>7783</v>
      </c>
      <c r="G604" s="1" t="s">
        <v>1581</v>
      </c>
      <c r="H604" s="1" t="s">
        <v>0</v>
      </c>
      <c r="I604" s="1" t="s">
        <v>1582</v>
      </c>
      <c r="J604" s="1">
        <v>68</v>
      </c>
      <c r="K604" s="1" t="s">
        <v>683</v>
      </c>
      <c r="L604" s="1">
        <v>745</v>
      </c>
      <c r="M604" s="1" t="s">
        <v>1583</v>
      </c>
      <c r="N604" s="1" t="s">
        <v>532</v>
      </c>
      <c r="O604" s="1" t="s">
        <v>533</v>
      </c>
      <c r="P604" s="1" t="s">
        <v>533</v>
      </c>
      <c r="Q604" s="1" t="s">
        <v>533</v>
      </c>
      <c r="R604" s="1" t="s">
        <v>532</v>
      </c>
      <c r="S604" s="1" t="s">
        <v>533</v>
      </c>
      <c r="T604" s="1" t="s">
        <v>533</v>
      </c>
      <c r="U604" s="1" t="s">
        <v>533</v>
      </c>
      <c r="V604" s="1" t="s">
        <v>533</v>
      </c>
      <c r="W604" s="1" t="s">
        <v>532</v>
      </c>
      <c r="X604" s="1">
        <v>2010</v>
      </c>
      <c r="Y604" s="1" t="s">
        <v>534</v>
      </c>
      <c r="Z604" s="1">
        <v>1</v>
      </c>
      <c r="AA604" s="1">
        <v>2010</v>
      </c>
      <c r="AB604" s="5">
        <v>11</v>
      </c>
      <c r="AC604" s="1" t="s">
        <v>2525</v>
      </c>
      <c r="AD604" s="1">
        <v>10</v>
      </c>
      <c r="AE604" s="1">
        <v>50</v>
      </c>
      <c r="AF604" s="1">
        <v>15</v>
      </c>
      <c r="AG604" s="1" t="s">
        <v>2629</v>
      </c>
      <c r="AH604" s="1">
        <v>9</v>
      </c>
      <c r="AI604" s="1">
        <v>30</v>
      </c>
      <c r="AJ604" s="1">
        <v>2</v>
      </c>
      <c r="AK604" s="1">
        <v>346000</v>
      </c>
      <c r="AL604" s="4">
        <v>10.971588026382546</v>
      </c>
      <c r="AM604" s="1">
        <v>2094223</v>
      </c>
      <c r="AN604" s="1" t="s">
        <v>3999</v>
      </c>
      <c r="AO604" s="1" t="s">
        <v>1035</v>
      </c>
      <c r="AP604" s="1">
        <v>4423</v>
      </c>
      <c r="AQ604" s="1">
        <v>12</v>
      </c>
      <c r="AR604" s="1" t="s">
        <v>532</v>
      </c>
      <c r="AS604" s="1" t="s">
        <v>1588</v>
      </c>
      <c r="AT604" s="1" t="s">
        <v>939</v>
      </c>
      <c r="AU604" s="1" t="s">
        <v>1589</v>
      </c>
      <c r="AV604" s="1" t="s">
        <v>1590</v>
      </c>
      <c r="AW604" s="4">
        <v>5.5</v>
      </c>
      <c r="AX604" s="3">
        <v>3.4444444444444446</v>
      </c>
      <c r="AY604" s="6">
        <v>0.91429900219854554</v>
      </c>
      <c r="AZ604" s="6">
        <f t="shared" si="113"/>
        <v>0.91429900219854554</v>
      </c>
      <c r="BA604" s="6" t="str">
        <f t="shared" si="107"/>
        <v>Menor a 100%</v>
      </c>
      <c r="BB604" s="6">
        <v>0.99741709330750428</v>
      </c>
      <c r="BC604" s="6">
        <f t="shared" si="114"/>
        <v>0.99741709330750428</v>
      </c>
      <c r="BD604" s="6" t="str">
        <f t="shared" si="108"/>
        <v>Menor a 100%</v>
      </c>
      <c r="BE604" s="6">
        <v>1.9948341866150086</v>
      </c>
      <c r="BF604" s="6">
        <f t="shared" si="115"/>
        <v>1.9948341866150086</v>
      </c>
      <c r="BG604" s="6" t="str">
        <f t="shared" si="109"/>
        <v>Mayor a 100%</v>
      </c>
      <c r="BH604" s="2" t="s">
        <v>591</v>
      </c>
      <c r="BI604" s="2">
        <v>3.4597222222222221</v>
      </c>
      <c r="BJ604" s="2">
        <v>4.497638888888889</v>
      </c>
      <c r="BK604" s="2">
        <v>7.1962222222222225</v>
      </c>
    </row>
    <row r="605" spans="1:63" ht="35.25" customHeight="1">
      <c r="A605" s="1">
        <v>14077</v>
      </c>
      <c r="B605" s="1">
        <v>3349</v>
      </c>
      <c r="C605" s="1" t="s">
        <v>147</v>
      </c>
      <c r="D605" s="1">
        <v>6</v>
      </c>
      <c r="E605" s="1" t="s">
        <v>0</v>
      </c>
      <c r="F605" s="1">
        <v>71582</v>
      </c>
      <c r="G605" s="1" t="s">
        <v>4000</v>
      </c>
      <c r="H605" s="1" t="s">
        <v>0</v>
      </c>
      <c r="I605" s="1" t="s">
        <v>4001</v>
      </c>
      <c r="J605" s="1">
        <v>15</v>
      </c>
      <c r="K605" s="1" t="s">
        <v>828</v>
      </c>
      <c r="L605" s="1">
        <v>514</v>
      </c>
      <c r="M605" s="1" t="s">
        <v>4002</v>
      </c>
      <c r="N605" s="1" t="s">
        <v>532</v>
      </c>
      <c r="O605" s="1" t="s">
        <v>533</v>
      </c>
      <c r="P605" s="1" t="s">
        <v>533</v>
      </c>
      <c r="Q605" s="1" t="s">
        <v>533</v>
      </c>
      <c r="R605" s="1" t="s">
        <v>532</v>
      </c>
      <c r="S605" s="1" t="s">
        <v>533</v>
      </c>
      <c r="T605" s="1" t="s">
        <v>533</v>
      </c>
      <c r="U605" s="1" t="s">
        <v>533</v>
      </c>
      <c r="V605" s="1" t="s">
        <v>533</v>
      </c>
      <c r="W605" s="1" t="s">
        <v>533</v>
      </c>
      <c r="X605" s="1">
        <v>2009</v>
      </c>
      <c r="Y605" s="1" t="s">
        <v>534</v>
      </c>
      <c r="Z605" s="1">
        <v>1</v>
      </c>
      <c r="AA605" s="1">
        <v>2009</v>
      </c>
      <c r="AB605" s="5">
        <v>3</v>
      </c>
      <c r="AC605" s="1" t="s">
        <v>2532</v>
      </c>
      <c r="AD605" s="1">
        <v>7</v>
      </c>
      <c r="AE605" s="1">
        <v>30</v>
      </c>
      <c r="AF605" s="1">
        <v>4</v>
      </c>
      <c r="AG605" s="1" t="s">
        <v>4003</v>
      </c>
      <c r="AH605" s="1">
        <v>8</v>
      </c>
      <c r="AI605" s="1">
        <v>0</v>
      </c>
      <c r="AJ605" s="1">
        <v>1</v>
      </c>
      <c r="AK605" s="1">
        <v>118195</v>
      </c>
      <c r="AL605" s="4">
        <v>3.7479388635210551</v>
      </c>
      <c r="AM605" s="1">
        <v>2104952</v>
      </c>
      <c r="AN605" s="1" t="s">
        <v>4004</v>
      </c>
      <c r="AO605" s="1" t="s">
        <v>4005</v>
      </c>
      <c r="AP605" s="1">
        <v>5501</v>
      </c>
      <c r="AQ605" s="1">
        <v>3.8</v>
      </c>
      <c r="AR605" s="1" t="s">
        <v>532</v>
      </c>
      <c r="AS605" s="1" t="s">
        <v>4006</v>
      </c>
      <c r="AT605" s="1" t="s">
        <v>892</v>
      </c>
      <c r="AU605" s="1" t="s">
        <v>2164</v>
      </c>
      <c r="AV605" s="1" t="s">
        <v>2165</v>
      </c>
      <c r="AW605" s="4">
        <v>3.47</v>
      </c>
      <c r="AX605" s="3">
        <v>1.6236111111111111</v>
      </c>
      <c r="AY605" s="6">
        <v>0.98629970092659347</v>
      </c>
      <c r="AZ605" s="6">
        <f t="shared" si="113"/>
        <v>0.98629970092659347</v>
      </c>
      <c r="BA605" s="6" t="str">
        <f t="shared" si="107"/>
        <v>Menor a 100%</v>
      </c>
      <c r="BB605" s="6">
        <v>1.2493129545070183</v>
      </c>
      <c r="BC605" s="6">
        <f t="shared" si="114"/>
        <v>1.2493129545070183</v>
      </c>
      <c r="BD605" s="6" t="str">
        <f t="shared" si="108"/>
        <v>Mayor a 100%</v>
      </c>
      <c r="BE605" s="6">
        <v>1.0800976551933876</v>
      </c>
      <c r="BF605" s="6">
        <f t="shared" si="115"/>
        <v>1.0800976551933876</v>
      </c>
      <c r="BG605" s="6" t="str">
        <f t="shared" si="109"/>
        <v>Mayor a 100%</v>
      </c>
      <c r="BH605" s="2" t="s">
        <v>591</v>
      </c>
      <c r="BI605" s="2">
        <v>1.6236111111111111</v>
      </c>
      <c r="BJ605" s="2">
        <v>2.1106944444444444</v>
      </c>
      <c r="BK605" s="2">
        <v>3.3771111111111112</v>
      </c>
    </row>
    <row r="606" spans="1:63" ht="35.25" customHeight="1">
      <c r="A606" s="1">
        <v>14078</v>
      </c>
      <c r="B606" s="1">
        <v>3349</v>
      </c>
      <c r="C606" s="1" t="s">
        <v>147</v>
      </c>
      <c r="D606" s="1">
        <v>6</v>
      </c>
      <c r="E606" s="1" t="s">
        <v>0</v>
      </c>
      <c r="F606" s="1">
        <v>71581</v>
      </c>
      <c r="G606" s="1" t="s">
        <v>4007</v>
      </c>
      <c r="H606" s="1" t="s">
        <v>0</v>
      </c>
      <c r="I606" s="1" t="s">
        <v>4001</v>
      </c>
      <c r="J606" s="1">
        <v>15</v>
      </c>
      <c r="K606" s="1" t="s">
        <v>828</v>
      </c>
      <c r="L606" s="1">
        <v>514</v>
      </c>
      <c r="M606" s="1" t="s">
        <v>4002</v>
      </c>
      <c r="N606" s="1" t="s">
        <v>532</v>
      </c>
      <c r="O606" s="1" t="s">
        <v>533</v>
      </c>
      <c r="P606" s="1" t="s">
        <v>533</v>
      </c>
      <c r="Q606" s="1" t="s">
        <v>533</v>
      </c>
      <c r="R606" s="1" t="s">
        <v>532</v>
      </c>
      <c r="S606" s="1" t="s">
        <v>533</v>
      </c>
      <c r="T606" s="1" t="s">
        <v>533</v>
      </c>
      <c r="U606" s="1" t="s">
        <v>533</v>
      </c>
      <c r="V606" s="1" t="s">
        <v>533</v>
      </c>
      <c r="W606" s="1" t="s">
        <v>533</v>
      </c>
      <c r="X606" s="1">
        <v>2009</v>
      </c>
      <c r="Y606" s="1" t="s">
        <v>534</v>
      </c>
      <c r="Z606" s="1">
        <v>1</v>
      </c>
      <c r="AA606" s="1">
        <v>2009</v>
      </c>
      <c r="AB606" s="5">
        <v>1.8</v>
      </c>
      <c r="AC606" s="1" t="s">
        <v>4008</v>
      </c>
      <c r="AD606" s="1">
        <v>9</v>
      </c>
      <c r="AE606" s="1">
        <v>0</v>
      </c>
      <c r="AF606" s="1">
        <v>2.5</v>
      </c>
      <c r="AG606" s="1" t="s">
        <v>4009</v>
      </c>
      <c r="AH606" s="1">
        <v>10</v>
      </c>
      <c r="AI606" s="1">
        <v>0</v>
      </c>
      <c r="AJ606" s="1">
        <v>1</v>
      </c>
      <c r="AK606" s="1">
        <v>65988</v>
      </c>
      <c r="AL606" s="4">
        <v>2.0924657534246576</v>
      </c>
      <c r="AM606" s="1">
        <v>2104952</v>
      </c>
      <c r="AN606" s="1" t="s">
        <v>4004</v>
      </c>
      <c r="AO606" s="1" t="s">
        <v>4005</v>
      </c>
      <c r="AP606" s="1">
        <v>5501</v>
      </c>
      <c r="AQ606" s="1">
        <v>2</v>
      </c>
      <c r="AR606" s="1" t="s">
        <v>532</v>
      </c>
      <c r="AS606" s="1" t="s">
        <v>4006</v>
      </c>
      <c r="AT606" s="1" t="s">
        <v>892</v>
      </c>
      <c r="AU606" s="1" t="s">
        <v>2164</v>
      </c>
      <c r="AV606" s="1" t="s">
        <v>2165</v>
      </c>
      <c r="AW606" s="4">
        <v>3.47</v>
      </c>
      <c r="AX606" s="3">
        <v>1.6236111111111111</v>
      </c>
      <c r="AY606" s="6">
        <v>1.0462328767123288</v>
      </c>
      <c r="AZ606" s="6">
        <f t="shared" si="113"/>
        <v>1.0462328767123288</v>
      </c>
      <c r="BA606" s="6" t="str">
        <f t="shared" si="107"/>
        <v>Mayor a 100%</v>
      </c>
      <c r="BB606" s="6">
        <v>1.1624809741248097</v>
      </c>
      <c r="BC606" s="6">
        <f t="shared" si="114"/>
        <v>1.1624809741248097</v>
      </c>
      <c r="BD606" s="6" t="str">
        <f t="shared" si="108"/>
        <v>Mayor a 100%</v>
      </c>
      <c r="BE606" s="6">
        <v>0.60301606726935375</v>
      </c>
      <c r="BF606" s="6">
        <f t="shared" si="115"/>
        <v>0.60301606726935375</v>
      </c>
      <c r="BG606" s="6" t="str">
        <f t="shared" si="109"/>
        <v>Menor a 100%</v>
      </c>
      <c r="BH606" s="2" t="s">
        <v>591</v>
      </c>
      <c r="BI606" s="2">
        <v>1.6236111111111111</v>
      </c>
      <c r="BJ606" s="2">
        <v>2.1106944444444444</v>
      </c>
      <c r="BK606" s="2">
        <v>3.3771111111111112</v>
      </c>
    </row>
    <row r="607" spans="1:63" ht="35.25" customHeight="1">
      <c r="A607" s="1">
        <v>14138</v>
      </c>
      <c r="B607" s="1">
        <v>20270</v>
      </c>
      <c r="C607" s="1" t="s">
        <v>146</v>
      </c>
      <c r="D607" s="1">
        <v>6</v>
      </c>
      <c r="E607" s="1" t="s">
        <v>0</v>
      </c>
      <c r="F607" s="1">
        <v>2763</v>
      </c>
      <c r="G607" s="1" t="s">
        <v>4010</v>
      </c>
      <c r="H607" s="1" t="s">
        <v>0</v>
      </c>
      <c r="I607" s="1" t="s">
        <v>4011</v>
      </c>
      <c r="J607" s="1">
        <v>25</v>
      </c>
      <c r="K607" s="1" t="s">
        <v>662</v>
      </c>
      <c r="L607" s="1">
        <v>807</v>
      </c>
      <c r="M607" s="1" t="s">
        <v>4012</v>
      </c>
      <c r="N607" s="1" t="s">
        <v>532</v>
      </c>
      <c r="O607" s="1" t="s">
        <v>533</v>
      </c>
      <c r="P607" s="1" t="s">
        <v>533</v>
      </c>
      <c r="Q607" s="1" t="s">
        <v>533</v>
      </c>
      <c r="R607" s="1" t="s">
        <v>532</v>
      </c>
      <c r="S607" s="1" t="s">
        <v>533</v>
      </c>
      <c r="T607" s="1" t="s">
        <v>533</v>
      </c>
      <c r="U607" s="1" t="s">
        <v>533</v>
      </c>
      <c r="V607" s="1" t="s">
        <v>533</v>
      </c>
      <c r="W607" s="1" t="s">
        <v>533</v>
      </c>
      <c r="X607" s="1">
        <v>2009</v>
      </c>
      <c r="Y607" s="1" t="s">
        <v>534</v>
      </c>
      <c r="Z607" s="1">
        <v>1</v>
      </c>
      <c r="AA607" s="1">
        <v>2009</v>
      </c>
      <c r="AB607" s="5">
        <v>35</v>
      </c>
      <c r="AC607" s="1" t="s">
        <v>2003</v>
      </c>
      <c r="AD607" s="1">
        <v>8</v>
      </c>
      <c r="AE607" s="1">
        <v>0</v>
      </c>
      <c r="AF607" s="1">
        <v>45</v>
      </c>
      <c r="AG607" s="1" t="s">
        <v>1761</v>
      </c>
      <c r="AH607" s="1">
        <v>8</v>
      </c>
      <c r="AI607" s="1">
        <v>0</v>
      </c>
      <c r="AJ607" s="1">
        <v>2</v>
      </c>
      <c r="AK607" s="1">
        <v>1360</v>
      </c>
      <c r="AL607" s="4">
        <v>4.3125317097919835E-2</v>
      </c>
      <c r="AM607" s="1">
        <v>2133659</v>
      </c>
      <c r="AN607" s="1" t="s">
        <v>4013</v>
      </c>
      <c r="AO607" s="1" t="s">
        <v>3553</v>
      </c>
      <c r="AP607" s="1">
        <v>5409</v>
      </c>
      <c r="AQ607" s="1">
        <v>42</v>
      </c>
      <c r="AR607" s="1" t="s">
        <v>533</v>
      </c>
      <c r="AS607" s="1">
        <v>0</v>
      </c>
      <c r="AT607" s="1">
        <v>0</v>
      </c>
      <c r="AU607" s="1">
        <v>0</v>
      </c>
      <c r="AV607" s="1">
        <v>0</v>
      </c>
      <c r="AW607" s="4" t="s">
        <v>217</v>
      </c>
      <c r="AX607" s="3">
        <v>0.68333333333333335</v>
      </c>
      <c r="AY607" s="17">
        <v>1.0267932642361866E-3</v>
      </c>
      <c r="AZ607" s="17" t="s">
        <v>5091</v>
      </c>
      <c r="BA607" s="6" t="str">
        <f t="shared" si="107"/>
        <v>No Disponible</v>
      </c>
      <c r="BB607" s="6">
        <v>1.2321519170834239E-3</v>
      </c>
      <c r="BC607" s="6" t="s">
        <v>5091</v>
      </c>
      <c r="BD607" s="6" t="str">
        <f t="shared" si="108"/>
        <v>No Disponible</v>
      </c>
      <c r="BE607" s="6" t="s">
        <v>217</v>
      </c>
      <c r="BF607" s="6" t="s">
        <v>5091</v>
      </c>
      <c r="BG607" s="6" t="str">
        <f t="shared" si="109"/>
        <v>No Disponible</v>
      </c>
      <c r="BH607" s="2" t="s">
        <v>591</v>
      </c>
      <c r="BI607" s="2">
        <v>0.68472222222222223</v>
      </c>
      <c r="BJ607" s="2">
        <v>0.89013888888888892</v>
      </c>
      <c r="BK607" s="2">
        <v>1.4242222222222223</v>
      </c>
    </row>
    <row r="608" spans="1:63" ht="35.25" customHeight="1">
      <c r="A608" s="1">
        <v>14177</v>
      </c>
      <c r="B608" s="1">
        <v>21955</v>
      </c>
      <c r="C608" s="1" t="s">
        <v>145</v>
      </c>
      <c r="D608" s="1">
        <v>5</v>
      </c>
      <c r="E608" s="1" t="s">
        <v>446</v>
      </c>
      <c r="F608" s="1">
        <v>1688</v>
      </c>
      <c r="G608" s="1" t="s">
        <v>636</v>
      </c>
      <c r="H608" s="1" t="s">
        <v>446</v>
      </c>
      <c r="I608" s="1" t="s">
        <v>4014</v>
      </c>
      <c r="J608" s="1">
        <v>41</v>
      </c>
      <c r="K608" s="1" t="s">
        <v>638</v>
      </c>
      <c r="L608" s="1">
        <v>801</v>
      </c>
      <c r="M608" s="1" t="s">
        <v>4015</v>
      </c>
      <c r="N608" s="1" t="s">
        <v>532</v>
      </c>
      <c r="O608" s="1" t="s">
        <v>532</v>
      </c>
      <c r="P608" s="1" t="s">
        <v>532</v>
      </c>
      <c r="Q608" s="1" t="s">
        <v>533</v>
      </c>
      <c r="R608" s="1" t="s">
        <v>532</v>
      </c>
      <c r="S608" s="1" t="s">
        <v>532</v>
      </c>
      <c r="T608" s="1" t="s">
        <v>533</v>
      </c>
      <c r="U608" s="1" t="s">
        <v>533</v>
      </c>
      <c r="V608" s="1" t="s">
        <v>533</v>
      </c>
      <c r="W608" s="1" t="s">
        <v>532</v>
      </c>
      <c r="X608" s="1">
        <v>2009</v>
      </c>
      <c r="Y608" s="1" t="s">
        <v>534</v>
      </c>
      <c r="Z608" s="1">
        <v>1</v>
      </c>
      <c r="AA608" s="1">
        <v>2009</v>
      </c>
      <c r="AB608" s="5">
        <v>120</v>
      </c>
      <c r="AC608" s="1" t="s">
        <v>4016</v>
      </c>
      <c r="AD608" s="1">
        <v>8</v>
      </c>
      <c r="AE608" s="1">
        <v>10</v>
      </c>
      <c r="AF608" s="1">
        <v>290</v>
      </c>
      <c r="AG608" s="1" t="s">
        <v>4017</v>
      </c>
      <c r="AH608" s="1">
        <v>10</v>
      </c>
      <c r="AI608" s="1">
        <v>30</v>
      </c>
      <c r="AJ608" s="1">
        <v>1</v>
      </c>
      <c r="AK608" s="1">
        <v>21.54</v>
      </c>
      <c r="AL608" s="4">
        <v>6.8302891933028922E-4</v>
      </c>
      <c r="AM608" s="1">
        <v>2212895</v>
      </c>
      <c r="AN608" s="1" t="s">
        <v>4018</v>
      </c>
      <c r="AO608" s="1" t="s">
        <v>1298</v>
      </c>
      <c r="AP608" s="1">
        <v>4779</v>
      </c>
      <c r="AQ608" s="1">
        <v>150</v>
      </c>
      <c r="AR608" s="1" t="s">
        <v>532</v>
      </c>
      <c r="AS608" s="1" t="s">
        <v>4019</v>
      </c>
      <c r="AT608" s="1" t="s">
        <v>645</v>
      </c>
      <c r="AU608" s="1" t="s">
        <v>3767</v>
      </c>
      <c r="AV608" s="1" t="s">
        <v>4020</v>
      </c>
      <c r="AW608" s="4">
        <v>45.3</v>
      </c>
      <c r="AX608" s="3">
        <v>8.4490740740740744</v>
      </c>
      <c r="AY608" s="17">
        <v>4.5535261288685946E-6</v>
      </c>
      <c r="AZ608" s="17" t="s">
        <v>5091</v>
      </c>
      <c r="BA608" s="6" t="str">
        <f t="shared" si="107"/>
        <v>No Disponible</v>
      </c>
      <c r="BB608" s="6">
        <v>5.6919076610857437E-6</v>
      </c>
      <c r="BC608" s="6" t="s">
        <v>5091</v>
      </c>
      <c r="BD608" s="6" t="str">
        <f t="shared" si="108"/>
        <v>No Disponible</v>
      </c>
      <c r="BE608" s="6">
        <v>1.5077901088968857E-5</v>
      </c>
      <c r="BF608" s="6" t="s">
        <v>5091</v>
      </c>
      <c r="BG608" s="6" t="str">
        <f t="shared" si="109"/>
        <v>No Disponible</v>
      </c>
      <c r="BH608" s="2" t="s">
        <v>543</v>
      </c>
      <c r="BI608" s="2">
        <v>8.4915123456790127</v>
      </c>
      <c r="BJ608" s="2">
        <v>11.038966049382717</v>
      </c>
      <c r="BK608" s="2">
        <v>17.662345679012347</v>
      </c>
    </row>
    <row r="609" spans="1:63" ht="35.25" customHeight="1">
      <c r="A609" s="1">
        <v>14337</v>
      </c>
      <c r="B609" s="1">
        <v>251</v>
      </c>
      <c r="C609" s="1" t="s">
        <v>144</v>
      </c>
      <c r="D609" s="1">
        <v>5</v>
      </c>
      <c r="E609" s="1" t="s">
        <v>446</v>
      </c>
      <c r="F609" s="1">
        <v>5014</v>
      </c>
      <c r="G609" s="1" t="s">
        <v>4021</v>
      </c>
      <c r="H609" s="1" t="s">
        <v>446</v>
      </c>
      <c r="I609" s="1" t="s">
        <v>4022</v>
      </c>
      <c r="J609" s="1">
        <v>50</v>
      </c>
      <c r="K609" s="1" t="s">
        <v>1460</v>
      </c>
      <c r="L609" s="1">
        <v>223</v>
      </c>
      <c r="M609" s="1" t="s">
        <v>4023</v>
      </c>
      <c r="N609" s="1" t="s">
        <v>532</v>
      </c>
      <c r="O609" s="1" t="s">
        <v>533</v>
      </c>
      <c r="P609" s="1" t="s">
        <v>533</v>
      </c>
      <c r="Q609" s="1" t="s">
        <v>533</v>
      </c>
      <c r="R609" s="1" t="s">
        <v>532</v>
      </c>
      <c r="S609" s="1" t="s">
        <v>533</v>
      </c>
      <c r="T609" s="1" t="s">
        <v>533</v>
      </c>
      <c r="U609" s="1" t="s">
        <v>533</v>
      </c>
      <c r="V609" s="1" t="s">
        <v>533</v>
      </c>
      <c r="W609" s="1" t="s">
        <v>532</v>
      </c>
      <c r="X609" s="1">
        <v>2011</v>
      </c>
      <c r="Y609" s="1" t="s">
        <v>534</v>
      </c>
      <c r="Z609" s="1">
        <v>1</v>
      </c>
      <c r="AA609" s="1">
        <v>2011</v>
      </c>
      <c r="AB609" s="5">
        <v>2009</v>
      </c>
      <c r="AC609" s="1" t="s">
        <v>4024</v>
      </c>
      <c r="AD609" s="1">
        <v>13</v>
      </c>
      <c r="AE609" s="1">
        <v>20</v>
      </c>
      <c r="AF609" s="1">
        <v>8000</v>
      </c>
      <c r="AG609" s="1" t="s">
        <v>1824</v>
      </c>
      <c r="AH609" s="1">
        <v>13</v>
      </c>
      <c r="AI609" s="1">
        <v>20</v>
      </c>
      <c r="AJ609" s="1">
        <v>1</v>
      </c>
      <c r="AK609" s="1">
        <v>0.60699999999999998</v>
      </c>
      <c r="AL609" s="4">
        <v>1.9247843734145105E-5</v>
      </c>
      <c r="AM609" s="1">
        <v>2250525</v>
      </c>
      <c r="AN609" s="1" t="s">
        <v>4025</v>
      </c>
      <c r="AO609" s="1" t="s">
        <v>704</v>
      </c>
      <c r="AP609" s="1">
        <v>4504</v>
      </c>
      <c r="AQ609" s="1">
        <v>5000</v>
      </c>
      <c r="AR609" s="1" t="s">
        <v>533</v>
      </c>
      <c r="AS609" s="1">
        <v>0</v>
      </c>
      <c r="AT609" s="1">
        <v>0</v>
      </c>
      <c r="AU609" s="1">
        <v>0</v>
      </c>
      <c r="AV609" s="1">
        <v>0</v>
      </c>
      <c r="AW609" s="4" t="s">
        <v>217</v>
      </c>
      <c r="AX609" s="3">
        <v>7.5038580246913575</v>
      </c>
      <c r="AY609" s="17">
        <v>3.8495687468290209E-9</v>
      </c>
      <c r="AZ609" s="17" t="s">
        <v>5091</v>
      </c>
      <c r="BA609" s="6" t="str">
        <f t="shared" si="107"/>
        <v>No Disponible</v>
      </c>
      <c r="BB609" s="6">
        <v>9.5808082300373847E-9</v>
      </c>
      <c r="BC609" s="6" t="s">
        <v>5091</v>
      </c>
      <c r="BD609" s="6" t="str">
        <f t="shared" si="108"/>
        <v>No Disponible</v>
      </c>
      <c r="BE609" s="6" t="s">
        <v>217</v>
      </c>
      <c r="BF609" s="6" t="s">
        <v>5091</v>
      </c>
      <c r="BG609" s="6" t="str">
        <f t="shared" si="109"/>
        <v>No Disponible</v>
      </c>
      <c r="BH609" s="2" t="s">
        <v>543</v>
      </c>
      <c r="BI609" s="2">
        <v>7.6697530864197523</v>
      </c>
      <c r="BJ609" s="2">
        <v>9.9706790123456788</v>
      </c>
      <c r="BK609" s="2">
        <v>15.953086419753086</v>
      </c>
    </row>
    <row r="610" spans="1:63" ht="35.25" customHeight="1">
      <c r="A610" s="1">
        <v>14357</v>
      </c>
      <c r="B610" s="1">
        <v>1381</v>
      </c>
      <c r="C610" s="1" t="s">
        <v>143</v>
      </c>
      <c r="D610" s="1">
        <v>6</v>
      </c>
      <c r="E610" s="1" t="s">
        <v>0</v>
      </c>
      <c r="F610" s="1">
        <v>71956</v>
      </c>
      <c r="G610" s="1" t="s">
        <v>4026</v>
      </c>
      <c r="H610" s="1" t="s">
        <v>0</v>
      </c>
      <c r="I610" s="1" t="s">
        <v>4027</v>
      </c>
      <c r="J610" s="1">
        <v>15</v>
      </c>
      <c r="K610" s="1" t="s">
        <v>828</v>
      </c>
      <c r="L610" s="1">
        <v>638</v>
      </c>
      <c r="M610" s="1" t="s">
        <v>4028</v>
      </c>
      <c r="N610" s="1" t="s">
        <v>532</v>
      </c>
      <c r="O610" s="1" t="s">
        <v>533</v>
      </c>
      <c r="P610" s="1" t="s">
        <v>533</v>
      </c>
      <c r="Q610" s="1" t="s">
        <v>533</v>
      </c>
      <c r="R610" s="1" t="s">
        <v>533</v>
      </c>
      <c r="S610" s="1" t="s">
        <v>533</v>
      </c>
      <c r="T610" s="1" t="s">
        <v>533</v>
      </c>
      <c r="U610" s="1" t="s">
        <v>533</v>
      </c>
      <c r="V610" s="1" t="s">
        <v>533</v>
      </c>
      <c r="W610" s="1" t="s">
        <v>533</v>
      </c>
      <c r="X610" s="1">
        <v>2009</v>
      </c>
      <c r="Y610" s="1" t="s">
        <v>534</v>
      </c>
      <c r="Z610" s="1">
        <v>1</v>
      </c>
      <c r="AA610" s="1">
        <v>2009</v>
      </c>
      <c r="AB610" s="5">
        <v>0</v>
      </c>
      <c r="AC610" s="1" t="s">
        <v>4029</v>
      </c>
      <c r="AD610" s="1">
        <v>10</v>
      </c>
      <c r="AE610" s="1">
        <v>30</v>
      </c>
      <c r="AF610" s="1">
        <v>0</v>
      </c>
      <c r="AG610" s="1" t="s">
        <v>4030</v>
      </c>
      <c r="AH610" s="1">
        <v>9</v>
      </c>
      <c r="AI610" s="1">
        <v>25</v>
      </c>
      <c r="AJ610" s="1">
        <v>2</v>
      </c>
      <c r="AK610" s="1">
        <v>0</v>
      </c>
      <c r="AL610" s="4">
        <v>0</v>
      </c>
      <c r="AM610" s="1">
        <v>2251458</v>
      </c>
      <c r="AN610" s="1" t="s">
        <v>4031</v>
      </c>
      <c r="AO610" s="1" t="s">
        <v>809</v>
      </c>
      <c r="AP610" s="1">
        <v>4618</v>
      </c>
      <c r="AQ610" s="1">
        <v>0</v>
      </c>
      <c r="AR610" s="1" t="s">
        <v>532</v>
      </c>
      <c r="AS610" s="1" t="s">
        <v>4032</v>
      </c>
      <c r="AT610" s="1" t="s">
        <v>892</v>
      </c>
      <c r="AU610" s="1" t="s">
        <v>4033</v>
      </c>
      <c r="AV610" s="1" t="s">
        <v>611</v>
      </c>
      <c r="AW610" s="4">
        <v>2.1</v>
      </c>
      <c r="AX610" s="3">
        <v>2.6041666666666665</v>
      </c>
      <c r="AY610" s="6" t="s">
        <v>217</v>
      </c>
      <c r="AZ610" s="6" t="str">
        <f>AY610</f>
        <v/>
      </c>
      <c r="BA610" s="6" t="str">
        <f t="shared" si="107"/>
        <v>Mayor a 100%</v>
      </c>
      <c r="BB610" s="6" t="s">
        <v>217</v>
      </c>
      <c r="BC610" s="6" t="str">
        <f>BB610</f>
        <v/>
      </c>
      <c r="BD610" s="6" t="str">
        <f t="shared" si="108"/>
        <v>Mayor a 100%</v>
      </c>
      <c r="BE610" s="6">
        <v>0</v>
      </c>
      <c r="BF610" s="6">
        <f>BE610</f>
        <v>0</v>
      </c>
      <c r="BG610" s="6" t="str">
        <f t="shared" si="109"/>
        <v>Menor a 100%</v>
      </c>
      <c r="BH610" s="2" t="s">
        <v>591</v>
      </c>
      <c r="BI610" s="2">
        <v>2.6236111111111109</v>
      </c>
      <c r="BJ610" s="2">
        <v>3.4106944444444443</v>
      </c>
      <c r="BK610" s="2">
        <v>5.4571111111111108</v>
      </c>
    </row>
    <row r="611" spans="1:63" ht="35.25" customHeight="1">
      <c r="A611" s="1">
        <v>14358</v>
      </c>
      <c r="B611" s="1">
        <v>1381</v>
      </c>
      <c r="C611" s="1" t="s">
        <v>143</v>
      </c>
      <c r="D611" s="1">
        <v>6</v>
      </c>
      <c r="E611" s="1" t="s">
        <v>0</v>
      </c>
      <c r="F611" s="1">
        <v>71957</v>
      </c>
      <c r="G611" s="1" t="s">
        <v>4034</v>
      </c>
      <c r="H611" s="1" t="s">
        <v>0</v>
      </c>
      <c r="I611" s="1" t="s">
        <v>4027</v>
      </c>
      <c r="J611" s="1">
        <v>15</v>
      </c>
      <c r="K611" s="1" t="s">
        <v>828</v>
      </c>
      <c r="L611" s="1">
        <v>638</v>
      </c>
      <c r="M611" s="1" t="s">
        <v>4028</v>
      </c>
      <c r="N611" s="1" t="s">
        <v>532</v>
      </c>
      <c r="O611" s="1" t="s">
        <v>533</v>
      </c>
      <c r="P611" s="1" t="s">
        <v>533</v>
      </c>
      <c r="Q611" s="1" t="s">
        <v>533</v>
      </c>
      <c r="R611" s="1" t="s">
        <v>533</v>
      </c>
      <c r="S611" s="1" t="s">
        <v>533</v>
      </c>
      <c r="T611" s="1" t="s">
        <v>533</v>
      </c>
      <c r="U611" s="1" t="s">
        <v>533</v>
      </c>
      <c r="V611" s="1" t="s">
        <v>533</v>
      </c>
      <c r="W611" s="1" t="s">
        <v>533</v>
      </c>
      <c r="X611" s="1">
        <v>2009</v>
      </c>
      <c r="Y611" s="1" t="s">
        <v>534</v>
      </c>
      <c r="Z611" s="1">
        <v>1</v>
      </c>
      <c r="AA611" s="1">
        <v>2009</v>
      </c>
      <c r="AB611" s="5">
        <v>0</v>
      </c>
      <c r="AC611" s="1" t="s">
        <v>4029</v>
      </c>
      <c r="AD611" s="1">
        <v>10</v>
      </c>
      <c r="AE611" s="1">
        <v>30</v>
      </c>
      <c r="AF611" s="1">
        <v>0</v>
      </c>
      <c r="AG611" s="1" t="s">
        <v>4030</v>
      </c>
      <c r="AH611" s="1">
        <v>9</v>
      </c>
      <c r="AI611" s="1">
        <v>25</v>
      </c>
      <c r="AJ611" s="1">
        <v>2</v>
      </c>
      <c r="AK611" s="1">
        <v>0</v>
      </c>
      <c r="AL611" s="4">
        <v>0</v>
      </c>
      <c r="AM611" s="1">
        <v>2251458</v>
      </c>
      <c r="AN611" s="1" t="s">
        <v>4031</v>
      </c>
      <c r="AO611" s="1" t="s">
        <v>809</v>
      </c>
      <c r="AP611" s="1">
        <v>4618</v>
      </c>
      <c r="AQ611" s="1">
        <v>0</v>
      </c>
      <c r="AR611" s="1" t="s">
        <v>532</v>
      </c>
      <c r="AS611" s="1" t="s">
        <v>4032</v>
      </c>
      <c r="AT611" s="1" t="s">
        <v>892</v>
      </c>
      <c r="AU611" s="1" t="s">
        <v>4033</v>
      </c>
      <c r="AV611" s="1" t="s">
        <v>611</v>
      </c>
      <c r="AW611" s="4">
        <v>2.25</v>
      </c>
      <c r="AX611" s="3">
        <v>2.6041666666666665</v>
      </c>
      <c r="AY611" s="6" t="s">
        <v>217</v>
      </c>
      <c r="AZ611" s="6" t="str">
        <f>AY611</f>
        <v/>
      </c>
      <c r="BA611" s="6" t="str">
        <f t="shared" si="107"/>
        <v>Mayor a 100%</v>
      </c>
      <c r="BB611" s="6" t="s">
        <v>217</v>
      </c>
      <c r="BC611" s="6" t="str">
        <f>BB611</f>
        <v/>
      </c>
      <c r="BD611" s="6" t="str">
        <f t="shared" si="108"/>
        <v>Mayor a 100%</v>
      </c>
      <c r="BE611" s="6">
        <v>0</v>
      </c>
      <c r="BF611" s="6">
        <f>BE611</f>
        <v>0</v>
      </c>
      <c r="BG611" s="6" t="str">
        <f t="shared" si="109"/>
        <v>Menor a 100%</v>
      </c>
      <c r="BH611" s="2" t="s">
        <v>591</v>
      </c>
      <c r="BI611" s="2">
        <v>2.6236111111111109</v>
      </c>
      <c r="BJ611" s="2">
        <v>3.4106944444444443</v>
      </c>
      <c r="BK611" s="2">
        <v>5.4571111111111108</v>
      </c>
    </row>
    <row r="612" spans="1:63" ht="35.25" customHeight="1">
      <c r="A612" s="1">
        <v>14457</v>
      </c>
      <c r="B612" s="1">
        <v>20386</v>
      </c>
      <c r="C612" s="1" t="s">
        <v>142</v>
      </c>
      <c r="D612" s="1">
        <v>6</v>
      </c>
      <c r="E612" s="1" t="s">
        <v>0</v>
      </c>
      <c r="F612" s="1">
        <v>9318</v>
      </c>
      <c r="G612" s="1" t="s">
        <v>4035</v>
      </c>
      <c r="H612" s="1" t="s">
        <v>0</v>
      </c>
      <c r="I612" s="1" t="s">
        <v>4036</v>
      </c>
      <c r="J612" s="1">
        <v>85</v>
      </c>
      <c r="K612" s="1" t="s">
        <v>725</v>
      </c>
      <c r="L612" s="1">
        <v>162</v>
      </c>
      <c r="M612" s="1" t="s">
        <v>4037</v>
      </c>
      <c r="N612" s="1" t="s">
        <v>532</v>
      </c>
      <c r="O612" s="1" t="s">
        <v>533</v>
      </c>
      <c r="P612" s="1" t="s">
        <v>533</v>
      </c>
      <c r="Q612" s="1" t="s">
        <v>533</v>
      </c>
      <c r="R612" s="1" t="s">
        <v>532</v>
      </c>
      <c r="S612" s="1" t="s">
        <v>533</v>
      </c>
      <c r="T612" s="1" t="s">
        <v>533</v>
      </c>
      <c r="U612" s="1" t="s">
        <v>533</v>
      </c>
      <c r="V612" s="1" t="s">
        <v>533</v>
      </c>
      <c r="W612" s="1" t="s">
        <v>532</v>
      </c>
      <c r="X612" s="1">
        <v>2009</v>
      </c>
      <c r="Y612" s="1" t="s">
        <v>534</v>
      </c>
      <c r="Z612" s="1">
        <v>1</v>
      </c>
      <c r="AA612" s="1">
        <v>2009</v>
      </c>
      <c r="AB612" s="5">
        <v>215</v>
      </c>
      <c r="AC612" s="1" t="s">
        <v>4038</v>
      </c>
      <c r="AD612" s="1">
        <v>8</v>
      </c>
      <c r="AE612" s="1">
        <v>20</v>
      </c>
      <c r="AF612" s="1">
        <v>1119</v>
      </c>
      <c r="AG612" s="1" t="s">
        <v>4039</v>
      </c>
      <c r="AH612" s="1">
        <v>7</v>
      </c>
      <c r="AI612" s="1">
        <v>30</v>
      </c>
      <c r="AJ612" s="1">
        <v>1</v>
      </c>
      <c r="AK612" s="1">
        <v>62</v>
      </c>
      <c r="AL612" s="4">
        <v>1.9660071029934043E-3</v>
      </c>
      <c r="AM612" s="1">
        <v>2262829</v>
      </c>
      <c r="AN612" s="1" t="s">
        <v>4040</v>
      </c>
      <c r="AO612" s="1" t="s">
        <v>4041</v>
      </c>
      <c r="AP612" s="1">
        <v>4493</v>
      </c>
      <c r="AQ612" s="1">
        <v>667</v>
      </c>
      <c r="AR612" s="1" t="s">
        <v>532</v>
      </c>
      <c r="AS612" s="1" t="s">
        <v>4042</v>
      </c>
      <c r="AT612" s="1" t="s">
        <v>633</v>
      </c>
      <c r="AU612" s="1" t="s">
        <v>4043</v>
      </c>
      <c r="AV612" s="1" t="s">
        <v>4044</v>
      </c>
      <c r="AW612" s="4">
        <v>62</v>
      </c>
      <c r="AX612" s="3">
        <v>26.072916666666668</v>
      </c>
      <c r="AY612" s="17">
        <v>2.9475368860470827E-6</v>
      </c>
      <c r="AZ612" s="17" t="s">
        <v>5091</v>
      </c>
      <c r="BA612" s="6" t="str">
        <f t="shared" si="107"/>
        <v>No Disponible</v>
      </c>
      <c r="BB612" s="6">
        <v>9.1442190836902517E-6</v>
      </c>
      <c r="BC612" s="6" t="s">
        <v>5091</v>
      </c>
      <c r="BD612" s="6" t="str">
        <f t="shared" si="108"/>
        <v>No Disponible</v>
      </c>
      <c r="BE612" s="6">
        <v>3.1709791983764585E-5</v>
      </c>
      <c r="BF612" s="6" t="s">
        <v>5091</v>
      </c>
      <c r="BG612" s="6" t="str">
        <f t="shared" si="109"/>
        <v>No Disponible</v>
      </c>
      <c r="BH612" s="2" t="s">
        <v>543</v>
      </c>
      <c r="BI612" s="2">
        <v>26.452083333333334</v>
      </c>
      <c r="BJ612" s="2">
        <v>31.7425</v>
      </c>
      <c r="BK612" s="2">
        <v>47.613749999999996</v>
      </c>
    </row>
    <row r="613" spans="1:63" ht="35.25" customHeight="1">
      <c r="A613" s="1">
        <v>14458</v>
      </c>
      <c r="B613" s="1">
        <v>20386</v>
      </c>
      <c r="C613" s="1" t="s">
        <v>142</v>
      </c>
      <c r="D613" s="1">
        <v>8</v>
      </c>
      <c r="E613" s="1" t="s">
        <v>722</v>
      </c>
      <c r="F613" s="1">
        <v>9309</v>
      </c>
      <c r="G613" s="1" t="s">
        <v>4045</v>
      </c>
      <c r="H613" s="1" t="s">
        <v>722</v>
      </c>
      <c r="I613" s="1" t="s">
        <v>4036</v>
      </c>
      <c r="J613" s="1">
        <v>85</v>
      </c>
      <c r="K613" s="1" t="s">
        <v>725</v>
      </c>
      <c r="L613" s="1">
        <v>162</v>
      </c>
      <c r="M613" s="1" t="s">
        <v>4037</v>
      </c>
      <c r="N613" s="1" t="s">
        <v>532</v>
      </c>
      <c r="O613" s="1" t="s">
        <v>533</v>
      </c>
      <c r="P613" s="1" t="s">
        <v>533</v>
      </c>
      <c r="Q613" s="1" t="s">
        <v>533</v>
      </c>
      <c r="R613" s="1" t="s">
        <v>532</v>
      </c>
      <c r="S613" s="1" t="s">
        <v>533</v>
      </c>
      <c r="T613" s="1" t="s">
        <v>533</v>
      </c>
      <c r="U613" s="1" t="s">
        <v>533</v>
      </c>
      <c r="V613" s="1" t="s">
        <v>533</v>
      </c>
      <c r="W613" s="1" t="s">
        <v>532</v>
      </c>
      <c r="X613" s="1">
        <v>2009</v>
      </c>
      <c r="Y613" s="1" t="s">
        <v>534</v>
      </c>
      <c r="Z613" s="1">
        <v>1</v>
      </c>
      <c r="AA613" s="1">
        <v>2009</v>
      </c>
      <c r="AB613" s="5">
        <v>185</v>
      </c>
      <c r="AC613" s="1" t="s">
        <v>611</v>
      </c>
      <c r="AD613" s="1">
        <v>11</v>
      </c>
      <c r="AE613" s="1">
        <v>0</v>
      </c>
      <c r="AF613" s="1">
        <v>628</v>
      </c>
      <c r="AG613" s="1" t="s">
        <v>4039</v>
      </c>
      <c r="AH613" s="1">
        <v>9</v>
      </c>
      <c r="AI613" s="1">
        <v>40</v>
      </c>
      <c r="AJ613" s="1">
        <v>1</v>
      </c>
      <c r="AK613" s="1">
        <v>60</v>
      </c>
      <c r="AL613" s="4">
        <v>1.9025875190258751E-3</v>
      </c>
      <c r="AM613" s="1">
        <v>2262829</v>
      </c>
      <c r="AN613" s="1" t="s">
        <v>4040</v>
      </c>
      <c r="AO613" s="1" t="s">
        <v>4041</v>
      </c>
      <c r="AP613" s="1">
        <v>4493</v>
      </c>
      <c r="AQ613" s="1">
        <v>406</v>
      </c>
      <c r="AR613" s="1" t="s">
        <v>532</v>
      </c>
      <c r="AS613" s="1" t="s">
        <v>4042</v>
      </c>
      <c r="AT613" s="1" t="s">
        <v>633</v>
      </c>
      <c r="AU613" s="1" t="s">
        <v>4043</v>
      </c>
      <c r="AV613" s="1" t="s">
        <v>4044</v>
      </c>
      <c r="AW613" s="4">
        <v>60</v>
      </c>
      <c r="AX613" s="3">
        <v>26.072916666666668</v>
      </c>
      <c r="AY613" s="17">
        <v>4.6861761552361453E-6</v>
      </c>
      <c r="AZ613" s="17" t="s">
        <v>5091</v>
      </c>
      <c r="BA613" s="6" t="str">
        <f t="shared" si="107"/>
        <v>No Disponible</v>
      </c>
      <c r="BB613" s="6">
        <v>1.0284256859599325E-5</v>
      </c>
      <c r="BC613" s="6" t="s">
        <v>5091</v>
      </c>
      <c r="BD613" s="6" t="str">
        <f t="shared" si="108"/>
        <v>No Disponible</v>
      </c>
      <c r="BE613" s="6">
        <v>3.1709791983764585E-5</v>
      </c>
      <c r="BF613" s="6" t="s">
        <v>5091</v>
      </c>
      <c r="BG613" s="6" t="str">
        <f t="shared" si="109"/>
        <v>No Disponible</v>
      </c>
      <c r="BH613" s="2" t="s">
        <v>543</v>
      </c>
      <c r="BI613" s="2">
        <v>26.452083333333334</v>
      </c>
      <c r="BJ613" s="2">
        <v>31.7425</v>
      </c>
      <c r="BK613" s="2">
        <v>47.613749999999996</v>
      </c>
    </row>
    <row r="614" spans="1:63" ht="35.25" customHeight="1">
      <c r="A614" s="1">
        <v>14537</v>
      </c>
      <c r="B614" s="1">
        <v>21203</v>
      </c>
      <c r="C614" s="1" t="s">
        <v>141</v>
      </c>
      <c r="D614" s="1">
        <v>6</v>
      </c>
      <c r="E614" s="1" t="s">
        <v>0</v>
      </c>
      <c r="F614" s="1">
        <v>1974</v>
      </c>
      <c r="G614" s="1" t="s">
        <v>4046</v>
      </c>
      <c r="H614" s="1" t="s">
        <v>0</v>
      </c>
      <c r="I614" s="1" t="s">
        <v>4047</v>
      </c>
      <c r="J614" s="1">
        <v>15</v>
      </c>
      <c r="K614" s="1" t="s">
        <v>828</v>
      </c>
      <c r="L614" s="1">
        <v>621</v>
      </c>
      <c r="M614" s="1" t="s">
        <v>4048</v>
      </c>
      <c r="N614" s="1" t="s">
        <v>532</v>
      </c>
      <c r="O614" s="1" t="s">
        <v>533</v>
      </c>
      <c r="P614" s="1" t="s">
        <v>533</v>
      </c>
      <c r="Q614" s="1" t="s">
        <v>533</v>
      </c>
      <c r="R614" s="1" t="s">
        <v>533</v>
      </c>
      <c r="S614" s="1" t="s">
        <v>533</v>
      </c>
      <c r="T614" s="1" t="s">
        <v>533</v>
      </c>
      <c r="U614" s="1" t="s">
        <v>533</v>
      </c>
      <c r="V614" s="1" t="s">
        <v>533</v>
      </c>
      <c r="W614" s="1" t="s">
        <v>533</v>
      </c>
      <c r="X614" s="1">
        <v>2009</v>
      </c>
      <c r="Y614" s="1" t="s">
        <v>534</v>
      </c>
      <c r="Z614" s="1">
        <v>1</v>
      </c>
      <c r="AA614" s="1">
        <v>2009</v>
      </c>
      <c r="AB614" s="5">
        <v>3</v>
      </c>
      <c r="AC614" s="1" t="s">
        <v>4049</v>
      </c>
      <c r="AD614" s="1">
        <v>1</v>
      </c>
      <c r="AE614" s="1">
        <v>1</v>
      </c>
      <c r="AF614" s="1">
        <v>5</v>
      </c>
      <c r="AG614" s="1" t="s">
        <v>4050</v>
      </c>
      <c r="AH614" s="1">
        <v>1</v>
      </c>
      <c r="AI614" s="1">
        <v>1</v>
      </c>
      <c r="AJ614" s="1">
        <v>2</v>
      </c>
      <c r="AK614" s="1">
        <v>300</v>
      </c>
      <c r="AL614" s="4">
        <v>9.5129375951293754E-3</v>
      </c>
      <c r="AM614" s="1">
        <v>2266108</v>
      </c>
      <c r="AN614" s="1" t="s">
        <v>4051</v>
      </c>
      <c r="AO614" s="1" t="s">
        <v>4052</v>
      </c>
      <c r="AP614" s="1">
        <v>5105</v>
      </c>
      <c r="AQ614" s="1">
        <v>3.5</v>
      </c>
      <c r="AR614" s="1" t="s">
        <v>533</v>
      </c>
      <c r="AS614" s="1">
        <v>0</v>
      </c>
      <c r="AT614" s="1">
        <v>0</v>
      </c>
      <c r="AU614" s="1">
        <v>0</v>
      </c>
      <c r="AV614" s="1">
        <v>0</v>
      </c>
      <c r="AW614" s="4" t="s">
        <v>217</v>
      </c>
      <c r="AX614" s="3">
        <v>0.75555555555555554</v>
      </c>
      <c r="AY614" s="17">
        <v>2.7179821700369644E-3</v>
      </c>
      <c r="AZ614" s="17" t="s">
        <v>5091</v>
      </c>
      <c r="BA614" s="6" t="str">
        <f t="shared" si="107"/>
        <v>No Disponible</v>
      </c>
      <c r="BB614" s="6">
        <v>3.1709791983764585E-3</v>
      </c>
      <c r="BC614" s="6" t="s">
        <v>5091</v>
      </c>
      <c r="BD614" s="6" t="str">
        <f t="shared" si="108"/>
        <v>No Disponible</v>
      </c>
      <c r="BE614" s="6" t="s">
        <v>217</v>
      </c>
      <c r="BF614" s="6" t="s">
        <v>5091</v>
      </c>
      <c r="BG614" s="6" t="str">
        <f t="shared" si="109"/>
        <v>No Disponible</v>
      </c>
      <c r="BH614" s="2" t="s">
        <v>591</v>
      </c>
      <c r="BI614" s="2">
        <v>0.7583333333333333</v>
      </c>
      <c r="BJ614" s="2">
        <v>0.98583333333333334</v>
      </c>
      <c r="BK614" s="2">
        <v>1.5773333333333335</v>
      </c>
    </row>
    <row r="615" spans="1:63" ht="35.25" customHeight="1">
      <c r="A615" s="1">
        <v>14557</v>
      </c>
      <c r="B615" s="1">
        <v>91</v>
      </c>
      <c r="C615" s="1" t="s">
        <v>140</v>
      </c>
      <c r="D615" s="1">
        <v>6</v>
      </c>
      <c r="E615" s="1" t="s">
        <v>0</v>
      </c>
      <c r="F615" s="1">
        <v>71980</v>
      </c>
      <c r="G615" s="1" t="s">
        <v>4053</v>
      </c>
      <c r="H615" s="1" t="s">
        <v>0</v>
      </c>
      <c r="I615" s="1" t="s">
        <v>4054</v>
      </c>
      <c r="J615" s="1">
        <v>5</v>
      </c>
      <c r="K615" s="1" t="s">
        <v>945</v>
      </c>
      <c r="L615" s="1">
        <v>400</v>
      </c>
      <c r="M615" s="1" t="s">
        <v>4055</v>
      </c>
      <c r="N615" s="1" t="s">
        <v>532</v>
      </c>
      <c r="O615" s="1" t="s">
        <v>533</v>
      </c>
      <c r="P615" s="1" t="s">
        <v>533</v>
      </c>
      <c r="Q615" s="1" t="s">
        <v>533</v>
      </c>
      <c r="R615" s="1" t="s">
        <v>532</v>
      </c>
      <c r="S615" s="1" t="s">
        <v>533</v>
      </c>
      <c r="T615" s="1" t="s">
        <v>533</v>
      </c>
      <c r="U615" s="1" t="s">
        <v>533</v>
      </c>
      <c r="V615" s="1" t="s">
        <v>533</v>
      </c>
      <c r="W615" s="1" t="s">
        <v>532</v>
      </c>
      <c r="X615" s="1">
        <v>2009</v>
      </c>
      <c r="Y615" s="1" t="s">
        <v>534</v>
      </c>
      <c r="Z615" s="1">
        <v>1</v>
      </c>
      <c r="AA615" s="1">
        <v>2009</v>
      </c>
      <c r="AB615" s="5">
        <v>1.3</v>
      </c>
      <c r="AC615" s="1" t="s">
        <v>2257</v>
      </c>
      <c r="AD615" s="1">
        <v>13</v>
      </c>
      <c r="AE615" s="1">
        <v>15</v>
      </c>
      <c r="AF615" s="1">
        <v>4.3</v>
      </c>
      <c r="AG615" s="1" t="s">
        <v>4056</v>
      </c>
      <c r="AH615" s="1">
        <v>14</v>
      </c>
      <c r="AI615" s="1">
        <v>10</v>
      </c>
      <c r="AJ615" s="1">
        <v>2</v>
      </c>
      <c r="AK615" s="1">
        <v>501422.4</v>
      </c>
      <c r="AL615" s="4">
        <v>15.9</v>
      </c>
      <c r="AM615" s="1">
        <v>2266800</v>
      </c>
      <c r="AN615" s="1" t="s">
        <v>4057</v>
      </c>
      <c r="AO615" s="1" t="s">
        <v>3312</v>
      </c>
      <c r="AP615" s="1">
        <v>4555</v>
      </c>
      <c r="AQ615" s="1">
        <v>2.8</v>
      </c>
      <c r="AR615" s="1" t="s">
        <v>532</v>
      </c>
      <c r="AS615" s="1" t="s">
        <v>4058</v>
      </c>
      <c r="AT615" s="1" t="s">
        <v>952</v>
      </c>
      <c r="AU615" s="1" t="s">
        <v>4059</v>
      </c>
      <c r="AV615" s="1" t="s">
        <v>4060</v>
      </c>
      <c r="AW615" s="4">
        <v>0.91</v>
      </c>
      <c r="AX615" s="3">
        <v>19.035339506172843</v>
      </c>
      <c r="AY615" s="16">
        <v>5.6785714285714288</v>
      </c>
      <c r="AZ615" s="16" t="s">
        <v>5091</v>
      </c>
      <c r="BA615" s="6" t="str">
        <f t="shared" si="107"/>
        <v>No Disponible</v>
      </c>
      <c r="BB615" s="6">
        <v>12.23076923076923</v>
      </c>
      <c r="BC615" s="6" t="s">
        <v>5091</v>
      </c>
      <c r="BD615" s="6" t="str">
        <f t="shared" si="108"/>
        <v>No Disponible</v>
      </c>
      <c r="BE615" s="6">
        <v>17.472527472527471</v>
      </c>
      <c r="BF615" s="6" t="s">
        <v>5091</v>
      </c>
      <c r="BG615" s="6" t="str">
        <f t="shared" si="109"/>
        <v>No Disponible</v>
      </c>
      <c r="BH615" s="2" t="s">
        <v>591</v>
      </c>
      <c r="BI615" s="2">
        <v>19.24297839506173</v>
      </c>
      <c r="BJ615" s="2">
        <v>25.015871913580249</v>
      </c>
      <c r="BK615" s="2">
        <v>40.025395061728403</v>
      </c>
    </row>
    <row r="616" spans="1:63" ht="35.25" customHeight="1">
      <c r="A616" s="1">
        <v>14558</v>
      </c>
      <c r="B616" s="1">
        <v>91</v>
      </c>
      <c r="C616" s="1" t="s">
        <v>140</v>
      </c>
      <c r="D616" s="1">
        <v>6</v>
      </c>
      <c r="E616" s="1" t="s">
        <v>0</v>
      </c>
      <c r="F616" s="1">
        <v>71981</v>
      </c>
      <c r="G616" s="1" t="s">
        <v>4061</v>
      </c>
      <c r="H616" s="1" t="s">
        <v>0</v>
      </c>
      <c r="I616" s="1" t="s">
        <v>4054</v>
      </c>
      <c r="J616" s="1">
        <v>5</v>
      </c>
      <c r="K616" s="1" t="s">
        <v>945</v>
      </c>
      <c r="L616" s="1">
        <v>400</v>
      </c>
      <c r="M616" s="1" t="s">
        <v>4055</v>
      </c>
      <c r="N616" s="1" t="s">
        <v>532</v>
      </c>
      <c r="O616" s="1" t="s">
        <v>533</v>
      </c>
      <c r="P616" s="1" t="s">
        <v>533</v>
      </c>
      <c r="Q616" s="1" t="s">
        <v>533</v>
      </c>
      <c r="R616" s="1" t="s">
        <v>532</v>
      </c>
      <c r="S616" s="1" t="s">
        <v>533</v>
      </c>
      <c r="T616" s="1" t="s">
        <v>533</v>
      </c>
      <c r="U616" s="1" t="s">
        <v>533</v>
      </c>
      <c r="V616" s="1" t="s">
        <v>533</v>
      </c>
      <c r="W616" s="1" t="s">
        <v>532</v>
      </c>
      <c r="X616" s="1">
        <v>2009</v>
      </c>
      <c r="Y616" s="1" t="s">
        <v>534</v>
      </c>
      <c r="Z616" s="1">
        <v>1</v>
      </c>
      <c r="AA616" s="1">
        <v>2009</v>
      </c>
      <c r="AB616" s="5">
        <v>1.99</v>
      </c>
      <c r="AC616" s="1" t="s">
        <v>4062</v>
      </c>
      <c r="AD616" s="1">
        <v>8</v>
      </c>
      <c r="AE616" s="1">
        <v>30</v>
      </c>
      <c r="AF616" s="1">
        <v>4.2</v>
      </c>
      <c r="AG616" s="1" t="s">
        <v>3025</v>
      </c>
      <c r="AH616" s="1">
        <v>9</v>
      </c>
      <c r="AI616" s="1">
        <v>45</v>
      </c>
      <c r="AJ616" s="1">
        <v>2</v>
      </c>
      <c r="AK616" s="1">
        <v>4099.68</v>
      </c>
      <c r="AL616" s="4">
        <v>0.13</v>
      </c>
      <c r="AM616" s="1">
        <v>2266800</v>
      </c>
      <c r="AN616" s="1" t="s">
        <v>4057</v>
      </c>
      <c r="AO616" s="1" t="s">
        <v>3312</v>
      </c>
      <c r="AP616" s="1">
        <v>4555</v>
      </c>
      <c r="AQ616" s="1">
        <v>3.1</v>
      </c>
      <c r="AR616" s="1" t="s">
        <v>532</v>
      </c>
      <c r="AS616" s="1" t="s">
        <v>4058</v>
      </c>
      <c r="AT616" s="1" t="s">
        <v>952</v>
      </c>
      <c r="AU616" s="1" t="s">
        <v>4059</v>
      </c>
      <c r="AV616" s="1" t="s">
        <v>4060</v>
      </c>
      <c r="AW616" s="4">
        <v>0.13</v>
      </c>
      <c r="AX616" s="3">
        <v>19.035339506172843</v>
      </c>
      <c r="AY616" s="6">
        <v>4.1935483870967745E-2</v>
      </c>
      <c r="AZ616" s="6">
        <f>AY616</f>
        <v>4.1935483870967745E-2</v>
      </c>
      <c r="BA616" s="6" t="str">
        <f t="shared" si="107"/>
        <v>Menor a 100%</v>
      </c>
      <c r="BB616" s="6">
        <v>6.5326633165829151E-2</v>
      </c>
      <c r="BC616" s="6">
        <f>BB616</f>
        <v>6.5326633165829151E-2</v>
      </c>
      <c r="BD616" s="6" t="str">
        <f t="shared" si="108"/>
        <v>Menor a 100%</v>
      </c>
      <c r="BE616" s="6">
        <v>1</v>
      </c>
      <c r="BF616" s="6">
        <f t="shared" ref="BF616:BF622" si="116">BE616</f>
        <v>1</v>
      </c>
      <c r="BG616" s="6" t="str">
        <f t="shared" si="109"/>
        <v>Menor a 100%</v>
      </c>
      <c r="BH616" s="2" t="s">
        <v>591</v>
      </c>
      <c r="BI616" s="2">
        <v>19.24297839506173</v>
      </c>
      <c r="BJ616" s="2">
        <v>25.015871913580249</v>
      </c>
      <c r="BK616" s="2">
        <v>40.025395061728403</v>
      </c>
    </row>
    <row r="617" spans="1:63" ht="35.25" customHeight="1">
      <c r="A617" s="1">
        <v>14559</v>
      </c>
      <c r="B617" s="1">
        <v>91</v>
      </c>
      <c r="C617" s="1" t="s">
        <v>140</v>
      </c>
      <c r="D617" s="1">
        <v>6</v>
      </c>
      <c r="E617" s="1" t="s">
        <v>0</v>
      </c>
      <c r="F617" s="1">
        <v>71982</v>
      </c>
      <c r="G617" s="1" t="s">
        <v>4063</v>
      </c>
      <c r="H617" s="1" t="s">
        <v>0</v>
      </c>
      <c r="I617" s="1" t="s">
        <v>4054</v>
      </c>
      <c r="J617" s="1">
        <v>5</v>
      </c>
      <c r="K617" s="1" t="s">
        <v>945</v>
      </c>
      <c r="L617" s="1">
        <v>400</v>
      </c>
      <c r="M617" s="1" t="s">
        <v>4055</v>
      </c>
      <c r="N617" s="1" t="s">
        <v>532</v>
      </c>
      <c r="O617" s="1" t="s">
        <v>533</v>
      </c>
      <c r="P617" s="1" t="s">
        <v>533</v>
      </c>
      <c r="Q617" s="1" t="s">
        <v>533</v>
      </c>
      <c r="R617" s="1" t="s">
        <v>532</v>
      </c>
      <c r="S617" s="1" t="s">
        <v>533</v>
      </c>
      <c r="T617" s="1" t="s">
        <v>533</v>
      </c>
      <c r="U617" s="1" t="s">
        <v>533</v>
      </c>
      <c r="V617" s="1" t="s">
        <v>533</v>
      </c>
      <c r="W617" s="1" t="s">
        <v>532</v>
      </c>
      <c r="X617" s="1">
        <v>2009</v>
      </c>
      <c r="Y617" s="1" t="s">
        <v>534</v>
      </c>
      <c r="Z617" s="1">
        <v>1</v>
      </c>
      <c r="AA617" s="1">
        <v>2009</v>
      </c>
      <c r="AB617" s="5">
        <v>110</v>
      </c>
      <c r="AC617" s="1" t="s">
        <v>2257</v>
      </c>
      <c r="AD617" s="1">
        <v>7</v>
      </c>
      <c r="AE617" s="1">
        <v>25</v>
      </c>
      <c r="AF617" s="1">
        <v>193</v>
      </c>
      <c r="AG617" s="1" t="s">
        <v>4056</v>
      </c>
      <c r="AH617" s="1">
        <v>7</v>
      </c>
      <c r="AI617" s="1">
        <v>25</v>
      </c>
      <c r="AJ617" s="1">
        <v>2</v>
      </c>
      <c r="AK617" s="1">
        <v>57395.519999999997</v>
      </c>
      <c r="AL617" s="4">
        <v>1.82</v>
      </c>
      <c r="AM617" s="1">
        <v>2266800</v>
      </c>
      <c r="AN617" s="1" t="s">
        <v>4057</v>
      </c>
      <c r="AO617" s="1" t="s">
        <v>3312</v>
      </c>
      <c r="AP617" s="1">
        <v>4555</v>
      </c>
      <c r="AQ617" s="1">
        <v>151.5</v>
      </c>
      <c r="AR617" s="1" t="s">
        <v>532</v>
      </c>
      <c r="AS617" s="1" t="s">
        <v>4058</v>
      </c>
      <c r="AT617" s="1" t="s">
        <v>952</v>
      </c>
      <c r="AU617" s="1" t="s">
        <v>4059</v>
      </c>
      <c r="AV617" s="1" t="s">
        <v>4060</v>
      </c>
      <c r="AW617" s="4">
        <v>17</v>
      </c>
      <c r="AX617" s="3">
        <v>19.035339506172843</v>
      </c>
      <c r="AY617" s="6">
        <v>1.2013201320132014E-2</v>
      </c>
      <c r="AZ617" s="6">
        <f>AY617</f>
        <v>1.2013201320132014E-2</v>
      </c>
      <c r="BA617" s="6" t="str">
        <f t="shared" si="107"/>
        <v>Menor a 100%</v>
      </c>
      <c r="BB617" s="6">
        <v>1.6545454545454547E-2</v>
      </c>
      <c r="BC617" s="6">
        <f>BB617</f>
        <v>1.6545454545454547E-2</v>
      </c>
      <c r="BD617" s="6" t="str">
        <f t="shared" si="108"/>
        <v>Menor a 100%</v>
      </c>
      <c r="BE617" s="6">
        <v>0.10705882352941176</v>
      </c>
      <c r="BF617" s="6">
        <f t="shared" si="116"/>
        <v>0.10705882352941176</v>
      </c>
      <c r="BG617" s="6" t="str">
        <f t="shared" si="109"/>
        <v>Menor a 100%</v>
      </c>
      <c r="BH617" s="2" t="s">
        <v>591</v>
      </c>
      <c r="BI617" s="2">
        <v>19.24297839506173</v>
      </c>
      <c r="BJ617" s="2">
        <v>25.015871913580249</v>
      </c>
      <c r="BK617" s="2">
        <v>40.025395061728403</v>
      </c>
    </row>
    <row r="618" spans="1:63" ht="35.25" customHeight="1">
      <c r="A618" s="1">
        <v>14560</v>
      </c>
      <c r="B618" s="1">
        <v>91</v>
      </c>
      <c r="C618" s="1" t="s">
        <v>140</v>
      </c>
      <c r="D618" s="1">
        <v>6</v>
      </c>
      <c r="E618" s="1" t="s">
        <v>0</v>
      </c>
      <c r="F618" s="1">
        <v>71979</v>
      </c>
      <c r="G618" s="1" t="s">
        <v>4064</v>
      </c>
      <c r="H618" s="1" t="s">
        <v>0</v>
      </c>
      <c r="I618" s="1" t="s">
        <v>4054</v>
      </c>
      <c r="J618" s="1">
        <v>5</v>
      </c>
      <c r="K618" s="1" t="s">
        <v>945</v>
      </c>
      <c r="L618" s="1">
        <v>400</v>
      </c>
      <c r="M618" s="1" t="s">
        <v>4055</v>
      </c>
      <c r="N618" s="1" t="s">
        <v>532</v>
      </c>
      <c r="O618" s="1" t="s">
        <v>533</v>
      </c>
      <c r="P618" s="1" t="s">
        <v>533</v>
      </c>
      <c r="Q618" s="1" t="s">
        <v>533</v>
      </c>
      <c r="R618" s="1" t="s">
        <v>532</v>
      </c>
      <c r="S618" s="1" t="s">
        <v>533</v>
      </c>
      <c r="T618" s="1" t="s">
        <v>533</v>
      </c>
      <c r="U618" s="1" t="s">
        <v>533</v>
      </c>
      <c r="V618" s="1" t="s">
        <v>533</v>
      </c>
      <c r="W618" s="1" t="s">
        <v>532</v>
      </c>
      <c r="X618" s="1">
        <v>2009</v>
      </c>
      <c r="Y618" s="1" t="s">
        <v>534</v>
      </c>
      <c r="Z618" s="1">
        <v>1</v>
      </c>
      <c r="AA618" s="1">
        <v>2009</v>
      </c>
      <c r="AB618" s="5">
        <v>1.5</v>
      </c>
      <c r="AC618" s="1" t="s">
        <v>4062</v>
      </c>
      <c r="AD618" s="1">
        <v>14</v>
      </c>
      <c r="AE618" s="1">
        <v>45</v>
      </c>
      <c r="AF618" s="1">
        <v>4.9000000000000004</v>
      </c>
      <c r="AG618" s="1" t="s">
        <v>3025</v>
      </c>
      <c r="AH618" s="1">
        <v>13</v>
      </c>
      <c r="AI618" s="1">
        <v>15</v>
      </c>
      <c r="AJ618" s="1">
        <v>2</v>
      </c>
      <c r="AK618" s="1">
        <v>34058.879999999997</v>
      </c>
      <c r="AL618" s="4">
        <v>1.08</v>
      </c>
      <c r="AM618" s="1">
        <v>2266800</v>
      </c>
      <c r="AN618" s="1" t="s">
        <v>4057</v>
      </c>
      <c r="AO618" s="1" t="s">
        <v>3312</v>
      </c>
      <c r="AP618" s="1">
        <v>4555</v>
      </c>
      <c r="AQ618" s="1">
        <v>3.2</v>
      </c>
      <c r="AR618" s="1" t="s">
        <v>532</v>
      </c>
      <c r="AS618" s="1" t="s">
        <v>4058</v>
      </c>
      <c r="AT618" s="1" t="s">
        <v>952</v>
      </c>
      <c r="AU618" s="1" t="s">
        <v>4059</v>
      </c>
      <c r="AV618" s="1" t="s">
        <v>4060</v>
      </c>
      <c r="AW618" s="4">
        <v>0.91</v>
      </c>
      <c r="AX618" s="3">
        <v>19.035339506172843</v>
      </c>
      <c r="AY618" s="6">
        <v>0.33750000000000002</v>
      </c>
      <c r="AZ618" s="6">
        <f>AY618</f>
        <v>0.33750000000000002</v>
      </c>
      <c r="BA618" s="6" t="str">
        <f t="shared" si="107"/>
        <v>Menor a 100%</v>
      </c>
      <c r="BB618" s="6">
        <v>0.72000000000000008</v>
      </c>
      <c r="BC618" s="6">
        <f>BB618</f>
        <v>0.72000000000000008</v>
      </c>
      <c r="BD618" s="6" t="str">
        <f t="shared" si="108"/>
        <v>Menor a 100%</v>
      </c>
      <c r="BE618" s="6">
        <v>1.1868131868131868</v>
      </c>
      <c r="BF618" s="6">
        <f t="shared" si="116"/>
        <v>1.1868131868131868</v>
      </c>
      <c r="BG618" s="6" t="str">
        <f t="shared" si="109"/>
        <v>Mayor a 100%</v>
      </c>
      <c r="BH618" s="2" t="s">
        <v>591</v>
      </c>
      <c r="BI618" s="2">
        <v>19.24297839506173</v>
      </c>
      <c r="BJ618" s="2">
        <v>25.015871913580249</v>
      </c>
      <c r="BK618" s="2">
        <v>40.025395061728403</v>
      </c>
    </row>
    <row r="619" spans="1:63" ht="35.25" customHeight="1">
      <c r="A619" s="1">
        <v>14657</v>
      </c>
      <c r="B619" s="1">
        <v>564</v>
      </c>
      <c r="C619" s="1" t="s">
        <v>139</v>
      </c>
      <c r="D619" s="1">
        <v>5</v>
      </c>
      <c r="E619" s="1" t="s">
        <v>446</v>
      </c>
      <c r="F619" s="1">
        <v>71128</v>
      </c>
      <c r="G619" s="1" t="s">
        <v>1316</v>
      </c>
      <c r="H619" s="1" t="s">
        <v>446</v>
      </c>
      <c r="I619" s="1" t="s">
        <v>1317</v>
      </c>
      <c r="J619" s="1">
        <v>5</v>
      </c>
      <c r="K619" s="1" t="s">
        <v>945</v>
      </c>
      <c r="L619" s="1">
        <v>664</v>
      </c>
      <c r="M619" s="1" t="s">
        <v>1318</v>
      </c>
      <c r="N619" s="1" t="s">
        <v>532</v>
      </c>
      <c r="O619" s="1" t="s">
        <v>533</v>
      </c>
      <c r="P619" s="1" t="s">
        <v>533</v>
      </c>
      <c r="Q619" s="1" t="s">
        <v>532</v>
      </c>
      <c r="R619" s="1" t="s">
        <v>532</v>
      </c>
      <c r="S619" s="1" t="s">
        <v>532</v>
      </c>
      <c r="T619" s="1" t="s">
        <v>532</v>
      </c>
      <c r="U619" s="1" t="s">
        <v>532</v>
      </c>
      <c r="V619" s="1" t="s">
        <v>532</v>
      </c>
      <c r="W619" s="1" t="s">
        <v>532</v>
      </c>
      <c r="X619" s="1">
        <v>2010</v>
      </c>
      <c r="Y619" s="1" t="s">
        <v>534</v>
      </c>
      <c r="Z619" s="1">
        <v>1</v>
      </c>
      <c r="AA619" s="1">
        <v>2013</v>
      </c>
      <c r="AB619" s="5">
        <v>14820</v>
      </c>
      <c r="AC619" s="1" t="s">
        <v>1298</v>
      </c>
      <c r="AD619" s="1">
        <v>9</v>
      </c>
      <c r="AE619" s="1">
        <v>30</v>
      </c>
      <c r="AF619" s="1">
        <v>40480</v>
      </c>
      <c r="AG619" s="1" t="s">
        <v>1299</v>
      </c>
      <c r="AH619" s="1">
        <v>9</v>
      </c>
      <c r="AI619" s="1">
        <v>30</v>
      </c>
      <c r="AJ619" s="1">
        <v>1</v>
      </c>
      <c r="AK619" s="1">
        <v>110817395</v>
      </c>
      <c r="AL619" s="4">
        <v>3513.9965436326738</v>
      </c>
      <c r="AM619" s="1">
        <v>3472913</v>
      </c>
      <c r="AN619" s="1" t="s">
        <v>1300</v>
      </c>
      <c r="AO619" s="1" t="s">
        <v>1301</v>
      </c>
      <c r="AP619" s="1">
        <v>6149</v>
      </c>
      <c r="AQ619" s="1">
        <v>25990</v>
      </c>
      <c r="AR619" s="1" t="s">
        <v>532</v>
      </c>
      <c r="AS619" s="1" t="s">
        <v>4065</v>
      </c>
      <c r="AT619" s="1" t="s">
        <v>1323</v>
      </c>
      <c r="AU619" s="1" t="s">
        <v>1324</v>
      </c>
      <c r="AV619" s="1" t="s">
        <v>1325</v>
      </c>
      <c r="AW619" s="4">
        <v>19500</v>
      </c>
      <c r="AX619" s="3">
        <v>27.127700617283946</v>
      </c>
      <c r="AY619" s="6">
        <v>0.1352057154148778</v>
      </c>
      <c r="AZ619" s="6">
        <f>AY619</f>
        <v>0.1352057154148778</v>
      </c>
      <c r="BA619" s="6" t="str">
        <f t="shared" si="107"/>
        <v>Menor a 100%</v>
      </c>
      <c r="BB619" s="6">
        <v>0.2371117775730549</v>
      </c>
      <c r="BC619" s="6">
        <f>BB619</f>
        <v>0.2371117775730549</v>
      </c>
      <c r="BD619" s="6" t="str">
        <f t="shared" si="108"/>
        <v>Menor a 100%</v>
      </c>
      <c r="BE619" s="6">
        <v>0.18020495095552175</v>
      </c>
      <c r="BF619" s="6">
        <f t="shared" si="116"/>
        <v>0.18020495095552175</v>
      </c>
      <c r="BG619" s="6" t="str">
        <f t="shared" si="109"/>
        <v>Menor a 100%</v>
      </c>
      <c r="BH619" s="2" t="s">
        <v>591</v>
      </c>
      <c r="BI619" s="2">
        <v>27.673611111111111</v>
      </c>
      <c r="BJ619" s="2">
        <v>33.208333333333329</v>
      </c>
      <c r="BK619" s="2">
        <v>49.812499999999993</v>
      </c>
    </row>
    <row r="620" spans="1:63" ht="35.25" customHeight="1">
      <c r="A620" s="1">
        <v>14717</v>
      </c>
      <c r="B620" s="1">
        <v>21423</v>
      </c>
      <c r="C620" s="1" t="s">
        <v>138</v>
      </c>
      <c r="D620" s="1">
        <v>5</v>
      </c>
      <c r="E620" s="1" t="s">
        <v>446</v>
      </c>
      <c r="F620" s="1">
        <v>105</v>
      </c>
      <c r="G620" s="1" t="s">
        <v>2221</v>
      </c>
      <c r="H620" s="1" t="s">
        <v>446</v>
      </c>
      <c r="I620" s="1" t="s">
        <v>4066</v>
      </c>
      <c r="J620" s="1">
        <v>15</v>
      </c>
      <c r="K620" s="1" t="s">
        <v>828</v>
      </c>
      <c r="L620" s="1">
        <v>187</v>
      </c>
      <c r="M620" s="1" t="s">
        <v>4067</v>
      </c>
      <c r="N620" s="1" t="s">
        <v>532</v>
      </c>
      <c r="O620" s="1" t="s">
        <v>533</v>
      </c>
      <c r="P620" s="1" t="s">
        <v>533</v>
      </c>
      <c r="Q620" s="1" t="s">
        <v>533</v>
      </c>
      <c r="R620" s="1" t="s">
        <v>532</v>
      </c>
      <c r="S620" s="1" t="s">
        <v>532</v>
      </c>
      <c r="T620" s="1" t="s">
        <v>533</v>
      </c>
      <c r="U620" s="1" t="s">
        <v>533</v>
      </c>
      <c r="V620" s="1" t="s">
        <v>533</v>
      </c>
      <c r="W620" s="1" t="s">
        <v>533</v>
      </c>
      <c r="X620" s="1">
        <v>2009</v>
      </c>
      <c r="Y620" s="1" t="s">
        <v>534</v>
      </c>
      <c r="Z620" s="1">
        <v>1</v>
      </c>
      <c r="AA620" s="1">
        <v>2009</v>
      </c>
      <c r="AB620" s="5">
        <v>3</v>
      </c>
      <c r="AC620" s="1" t="s">
        <v>1469</v>
      </c>
      <c r="AD620" s="1">
        <v>17</v>
      </c>
      <c r="AE620" s="1">
        <v>25</v>
      </c>
      <c r="AF620" s="1">
        <v>7</v>
      </c>
      <c r="AG620" s="1" t="s">
        <v>2003</v>
      </c>
      <c r="AH620" s="1">
        <v>18</v>
      </c>
      <c r="AI620" s="1">
        <v>15</v>
      </c>
      <c r="AJ620" s="1">
        <v>2</v>
      </c>
      <c r="AK620" s="1">
        <v>37850</v>
      </c>
      <c r="AL620" s="4">
        <v>1.2002156265854895</v>
      </c>
      <c r="AM620" s="1">
        <v>2282335</v>
      </c>
      <c r="AN620" s="1" t="s">
        <v>4068</v>
      </c>
      <c r="AO620" s="1" t="s">
        <v>2637</v>
      </c>
      <c r="AP620" s="1">
        <v>4530</v>
      </c>
      <c r="AQ620" s="1">
        <v>5</v>
      </c>
      <c r="AR620" s="1" t="s">
        <v>532</v>
      </c>
      <c r="AS620" s="1" t="s">
        <v>4069</v>
      </c>
      <c r="AT620" s="1" t="s">
        <v>892</v>
      </c>
      <c r="AU620" s="1" t="s">
        <v>4070</v>
      </c>
      <c r="AV620" s="1" t="s">
        <v>4071</v>
      </c>
      <c r="AW620" s="4">
        <v>18</v>
      </c>
      <c r="AX620" s="3">
        <v>4.5378858024691366</v>
      </c>
      <c r="AY620" s="6">
        <v>0.2400431253170979</v>
      </c>
      <c r="AZ620" s="6">
        <f>AY620</f>
        <v>0.2400431253170979</v>
      </c>
      <c r="BA620" s="6" t="str">
        <f t="shared" si="107"/>
        <v>Menor a 100%</v>
      </c>
      <c r="BB620" s="6">
        <v>0.40007187552849649</v>
      </c>
      <c r="BC620" s="6">
        <f>BB620</f>
        <v>0.40007187552849649</v>
      </c>
      <c r="BD620" s="6" t="str">
        <f t="shared" si="108"/>
        <v>Menor a 100%</v>
      </c>
      <c r="BE620" s="6">
        <v>6.6678645921416091E-2</v>
      </c>
      <c r="BF620" s="6">
        <f t="shared" si="116"/>
        <v>6.6678645921416091E-2</v>
      </c>
      <c r="BG620" s="6" t="str">
        <f t="shared" si="109"/>
        <v>Menor a 100%</v>
      </c>
      <c r="BH620" s="2" t="s">
        <v>591</v>
      </c>
      <c r="BI620" s="2">
        <v>4.6816358024691365</v>
      </c>
      <c r="BJ620" s="2">
        <v>6.0861265432098772</v>
      </c>
      <c r="BK620" s="2">
        <v>9.7378024691358043</v>
      </c>
    </row>
    <row r="621" spans="1:63" ht="35.25" customHeight="1">
      <c r="A621" s="1">
        <v>14738</v>
      </c>
      <c r="B621" s="1">
        <v>326</v>
      </c>
      <c r="C621" s="1" t="s">
        <v>137</v>
      </c>
      <c r="D621" s="1">
        <v>5</v>
      </c>
      <c r="E621" s="1" t="s">
        <v>446</v>
      </c>
      <c r="F621" s="1">
        <v>6760</v>
      </c>
      <c r="G621" s="1" t="s">
        <v>1494</v>
      </c>
      <c r="H621" s="1" t="s">
        <v>446</v>
      </c>
      <c r="I621" s="1" t="s">
        <v>1495</v>
      </c>
      <c r="J621" s="1">
        <v>54</v>
      </c>
      <c r="K621" s="1" t="s">
        <v>615</v>
      </c>
      <c r="L621" s="1">
        <v>405</v>
      </c>
      <c r="M621" s="1" t="s">
        <v>1496</v>
      </c>
      <c r="N621" s="1" t="s">
        <v>532</v>
      </c>
      <c r="O621" s="1" t="s">
        <v>533</v>
      </c>
      <c r="P621" s="1" t="s">
        <v>533</v>
      </c>
      <c r="Q621" s="1" t="s">
        <v>533</v>
      </c>
      <c r="R621" s="1" t="s">
        <v>533</v>
      </c>
      <c r="S621" s="1" t="s">
        <v>533</v>
      </c>
      <c r="T621" s="1" t="s">
        <v>533</v>
      </c>
      <c r="U621" s="1" t="s">
        <v>533</v>
      </c>
      <c r="V621" s="1" t="s">
        <v>533</v>
      </c>
      <c r="W621" s="1" t="s">
        <v>533</v>
      </c>
      <c r="X621" s="1">
        <v>2009</v>
      </c>
      <c r="Y621" s="1" t="s">
        <v>534</v>
      </c>
      <c r="Z621" s="1">
        <v>1</v>
      </c>
      <c r="AA621" s="1">
        <v>2009</v>
      </c>
      <c r="AB621" s="5">
        <v>1200</v>
      </c>
      <c r="AC621" s="1" t="s">
        <v>4072</v>
      </c>
      <c r="AD621" s="1">
        <v>14</v>
      </c>
      <c r="AE621" s="1">
        <v>30</v>
      </c>
      <c r="AF621" s="1">
        <v>4800</v>
      </c>
      <c r="AG621" s="1" t="s">
        <v>4073</v>
      </c>
      <c r="AH621" s="1">
        <v>8</v>
      </c>
      <c r="AI621" s="1">
        <v>30</v>
      </c>
      <c r="AJ621" s="1">
        <v>2</v>
      </c>
      <c r="AK621" s="1">
        <v>55200</v>
      </c>
      <c r="AL621" s="4">
        <v>1.7503805175038052</v>
      </c>
      <c r="AM621" s="1">
        <v>2291862</v>
      </c>
      <c r="AN621" s="1" t="s">
        <v>4074</v>
      </c>
      <c r="AO621" s="1" t="s">
        <v>4075</v>
      </c>
      <c r="AP621" s="1">
        <v>5885</v>
      </c>
      <c r="AQ621" s="1">
        <v>2150</v>
      </c>
      <c r="AR621" s="1" t="s">
        <v>532</v>
      </c>
      <c r="AS621" s="1" t="s">
        <v>1500</v>
      </c>
      <c r="AT621" s="1" t="s">
        <v>622</v>
      </c>
      <c r="AU621" s="1" t="s">
        <v>1501</v>
      </c>
      <c r="AV621" s="1" t="s">
        <v>4076</v>
      </c>
      <c r="AW621" s="4">
        <v>3</v>
      </c>
      <c r="AX621" s="3">
        <v>171.92592592592592</v>
      </c>
      <c r="AY621" s="17">
        <v>8.1413047325758377E-4</v>
      </c>
      <c r="AZ621" s="17" t="s">
        <v>5091</v>
      </c>
      <c r="BA621" s="6" t="str">
        <f t="shared" si="107"/>
        <v>No Disponible</v>
      </c>
      <c r="BB621" s="6">
        <v>1.4586504312531709E-3</v>
      </c>
      <c r="BC621" s="6" t="s">
        <v>5091</v>
      </c>
      <c r="BD621" s="6" t="str">
        <f t="shared" si="108"/>
        <v>No Disponible</v>
      </c>
      <c r="BE621" s="6">
        <v>0.58346017250126836</v>
      </c>
      <c r="BF621" s="6">
        <f t="shared" si="116"/>
        <v>0.58346017250126836</v>
      </c>
      <c r="BG621" s="6" t="str">
        <f t="shared" si="109"/>
        <v>Menor a 100%</v>
      </c>
      <c r="BH621" s="2" t="s">
        <v>543</v>
      </c>
      <c r="BI621" s="2">
        <v>174.09722222222223</v>
      </c>
      <c r="BJ621" s="2">
        <v>208.91666666666666</v>
      </c>
      <c r="BK621" s="2">
        <v>313.375</v>
      </c>
    </row>
    <row r="622" spans="1:63" ht="35.25" customHeight="1">
      <c r="A622" s="1">
        <v>14817</v>
      </c>
      <c r="B622" s="1">
        <v>2239</v>
      </c>
      <c r="C622" s="1" t="s">
        <v>136</v>
      </c>
      <c r="D622" s="1">
        <v>6</v>
      </c>
      <c r="E622" s="1" t="s">
        <v>0</v>
      </c>
      <c r="F622" s="1">
        <v>10955</v>
      </c>
      <c r="G622" s="1" t="s">
        <v>4077</v>
      </c>
      <c r="H622" s="1" t="s">
        <v>0</v>
      </c>
      <c r="I622" s="1" t="s">
        <v>896</v>
      </c>
      <c r="J622" s="1">
        <v>25</v>
      </c>
      <c r="K622" s="1" t="s">
        <v>662</v>
      </c>
      <c r="L622" s="1">
        <v>269</v>
      </c>
      <c r="M622" s="1" t="s">
        <v>897</v>
      </c>
      <c r="N622" s="1" t="s">
        <v>532</v>
      </c>
      <c r="O622" s="1" t="s">
        <v>533</v>
      </c>
      <c r="P622" s="1" t="s">
        <v>533</v>
      </c>
      <c r="Q622" s="1" t="s">
        <v>533</v>
      </c>
      <c r="R622" s="1" t="s">
        <v>533</v>
      </c>
      <c r="S622" s="1" t="s">
        <v>533</v>
      </c>
      <c r="T622" s="1" t="s">
        <v>533</v>
      </c>
      <c r="U622" s="1" t="s">
        <v>533</v>
      </c>
      <c r="V622" s="1" t="s">
        <v>533</v>
      </c>
      <c r="W622" s="1" t="s">
        <v>533</v>
      </c>
      <c r="X622" s="1">
        <v>2009</v>
      </c>
      <c r="Y622" s="1" t="s">
        <v>534</v>
      </c>
      <c r="Z622" s="1">
        <v>1</v>
      </c>
      <c r="AA622" s="1">
        <v>2009</v>
      </c>
      <c r="AB622" s="5">
        <v>0</v>
      </c>
      <c r="AC622" s="1" t="s">
        <v>3807</v>
      </c>
      <c r="AD622" s="1">
        <v>0</v>
      </c>
      <c r="AE622" s="1">
        <v>0</v>
      </c>
      <c r="AF622" s="1">
        <v>0</v>
      </c>
      <c r="AG622" s="1" t="s">
        <v>3807</v>
      </c>
      <c r="AH622" s="1">
        <v>0</v>
      </c>
      <c r="AI622" s="1">
        <v>0</v>
      </c>
      <c r="AJ622" s="1">
        <v>2</v>
      </c>
      <c r="AK622" s="1">
        <v>0</v>
      </c>
      <c r="AL622" s="4">
        <v>0</v>
      </c>
      <c r="AM622" s="1">
        <v>2299412</v>
      </c>
      <c r="AN622" s="1" t="s">
        <v>4078</v>
      </c>
      <c r="AO622" s="1" t="s">
        <v>4079</v>
      </c>
      <c r="AP622" s="1">
        <v>4563</v>
      </c>
      <c r="AQ622" s="1">
        <v>0</v>
      </c>
      <c r="AR622" s="1" t="e">
        <v>#N/A</v>
      </c>
      <c r="AS622" s="1" t="e">
        <v>#N/A</v>
      </c>
      <c r="AT622" s="1" t="e">
        <v>#N/A</v>
      </c>
      <c r="AU622" s="1" t="e">
        <v>#N/A</v>
      </c>
      <c r="AV622" s="1" t="e">
        <v>#N/A</v>
      </c>
      <c r="AW622" s="4" t="e">
        <v>#N/A</v>
      </c>
      <c r="AX622" s="3">
        <v>257.73395061728394</v>
      </c>
      <c r="AY622" s="6" t="s">
        <v>217</v>
      </c>
      <c r="AZ622" s="6" t="str">
        <f>AY622</f>
        <v/>
      </c>
      <c r="BA622" s="6" t="str">
        <f t="shared" si="107"/>
        <v>Mayor a 100%</v>
      </c>
      <c r="BB622" s="6" t="s">
        <v>217</v>
      </c>
      <c r="BC622" s="6" t="str">
        <f>BB622</f>
        <v/>
      </c>
      <c r="BD622" s="6" t="str">
        <f t="shared" si="108"/>
        <v>Mayor a 100%</v>
      </c>
      <c r="BE622" s="6" t="s">
        <v>217</v>
      </c>
      <c r="BF622" s="6" t="str">
        <f t="shared" si="116"/>
        <v/>
      </c>
      <c r="BG622" s="6" t="str">
        <f t="shared" si="109"/>
        <v>Mayor a 100%</v>
      </c>
      <c r="BH622" s="2" t="s">
        <v>591</v>
      </c>
      <c r="BI622" s="2">
        <v>262.73333333333335</v>
      </c>
      <c r="BJ622" s="2">
        <v>315.28000000000003</v>
      </c>
      <c r="BK622" s="2">
        <v>472.92000000000007</v>
      </c>
    </row>
    <row r="623" spans="1:63" ht="35.25" customHeight="1">
      <c r="A623" s="1">
        <v>14857</v>
      </c>
      <c r="B623" s="1">
        <v>315</v>
      </c>
      <c r="C623" s="1" t="s">
        <v>135</v>
      </c>
      <c r="D623" s="1">
        <v>5</v>
      </c>
      <c r="E623" s="1" t="s">
        <v>446</v>
      </c>
      <c r="F623" s="1">
        <v>6400</v>
      </c>
      <c r="G623" s="1" t="s">
        <v>4080</v>
      </c>
      <c r="H623" s="1" t="s">
        <v>446</v>
      </c>
      <c r="I623" s="1" t="s">
        <v>4081</v>
      </c>
      <c r="J623" s="1">
        <v>52</v>
      </c>
      <c r="K623" s="1" t="s">
        <v>1004</v>
      </c>
      <c r="L623" s="1">
        <v>683</v>
      </c>
      <c r="M623" s="1" t="s">
        <v>4082</v>
      </c>
      <c r="N623" s="1" t="s">
        <v>532</v>
      </c>
      <c r="O623" s="1" t="s">
        <v>533</v>
      </c>
      <c r="P623" s="1" t="s">
        <v>533</v>
      </c>
      <c r="Q623" s="1" t="s">
        <v>533</v>
      </c>
      <c r="R623" s="1" t="s">
        <v>532</v>
      </c>
      <c r="S623" s="1" t="s">
        <v>533</v>
      </c>
      <c r="T623" s="1" t="s">
        <v>533</v>
      </c>
      <c r="U623" s="1" t="s">
        <v>533</v>
      </c>
      <c r="V623" s="1" t="s">
        <v>533</v>
      </c>
      <c r="W623" s="1" t="s">
        <v>532</v>
      </c>
      <c r="X623" s="1">
        <v>2009</v>
      </c>
      <c r="Y623" s="1" t="s">
        <v>534</v>
      </c>
      <c r="Z623" s="1">
        <v>1</v>
      </c>
      <c r="AA623" s="1">
        <v>2009</v>
      </c>
      <c r="AB623" s="5">
        <v>3</v>
      </c>
      <c r="AC623" s="1" t="s">
        <v>3849</v>
      </c>
      <c r="AD623" s="1">
        <v>12</v>
      </c>
      <c r="AE623" s="1">
        <v>0</v>
      </c>
      <c r="AF623" s="1">
        <v>11</v>
      </c>
      <c r="AG623" s="1" t="s">
        <v>4083</v>
      </c>
      <c r="AH623" s="1">
        <v>6</v>
      </c>
      <c r="AI623" s="1">
        <v>0</v>
      </c>
      <c r="AJ623" s="1">
        <v>2</v>
      </c>
      <c r="AK623" s="1">
        <v>6</v>
      </c>
      <c r="AL623" s="4">
        <v>1.9025875190258751E-4</v>
      </c>
      <c r="AM623" s="1">
        <v>2304522</v>
      </c>
      <c r="AN623" s="1" t="s">
        <v>4084</v>
      </c>
      <c r="AO623" s="1" t="s">
        <v>4085</v>
      </c>
      <c r="AP623" s="1">
        <v>5195</v>
      </c>
      <c r="AQ623" s="1">
        <v>6</v>
      </c>
      <c r="AR623" s="1" t="s">
        <v>532</v>
      </c>
      <c r="AS623" s="1" t="s">
        <v>4086</v>
      </c>
      <c r="AT623" s="1" t="s">
        <v>1011</v>
      </c>
      <c r="AU623" s="1" t="s">
        <v>4087</v>
      </c>
      <c r="AV623" s="1" t="s">
        <v>4088</v>
      </c>
      <c r="AW623" s="4">
        <v>8</v>
      </c>
      <c r="AX623" s="3">
        <v>21.106404320987657</v>
      </c>
      <c r="AY623" s="17">
        <v>3.1709791983764585E-5</v>
      </c>
      <c r="AZ623" s="17" t="s">
        <v>5091</v>
      </c>
      <c r="BA623" s="6" t="str">
        <f t="shared" si="107"/>
        <v>No Disponible</v>
      </c>
      <c r="BB623" s="6">
        <v>6.3419583967529169E-5</v>
      </c>
      <c r="BC623" s="6" t="s">
        <v>5091</v>
      </c>
      <c r="BD623" s="6" t="str">
        <f t="shared" si="108"/>
        <v>No Disponible</v>
      </c>
      <c r="BE623" s="6">
        <v>2.3782343987823439E-5</v>
      </c>
      <c r="BF623" s="6" t="s">
        <v>5091</v>
      </c>
      <c r="BG623" s="6" t="str">
        <f t="shared" si="109"/>
        <v>No Disponible</v>
      </c>
      <c r="BH623" s="2" t="s">
        <v>591</v>
      </c>
      <c r="BI623" s="2">
        <v>21.228858024691359</v>
      </c>
      <c r="BJ623" s="2">
        <v>27.597515432098767</v>
      </c>
      <c r="BK623" s="2">
        <v>44.156024691358027</v>
      </c>
    </row>
    <row r="624" spans="1:63" ht="35.25" customHeight="1">
      <c r="A624" s="1">
        <v>14877</v>
      </c>
      <c r="B624" s="1">
        <v>10</v>
      </c>
      <c r="C624" s="1" t="s">
        <v>6</v>
      </c>
      <c r="D624" s="1">
        <v>6</v>
      </c>
      <c r="E624" s="1" t="s">
        <v>0</v>
      </c>
      <c r="F624" s="1">
        <v>71293</v>
      </c>
      <c r="G624" s="1" t="s">
        <v>4089</v>
      </c>
      <c r="H624" s="1" t="s">
        <v>0</v>
      </c>
      <c r="I624" s="1" t="s">
        <v>2390</v>
      </c>
      <c r="J624" s="1">
        <v>17</v>
      </c>
      <c r="K624" s="1" t="s">
        <v>1177</v>
      </c>
      <c r="L624" s="1">
        <v>616</v>
      </c>
      <c r="M624" s="1" t="s">
        <v>871</v>
      </c>
      <c r="N624" s="1" t="s">
        <v>532</v>
      </c>
      <c r="O624" s="1" t="s">
        <v>533</v>
      </c>
      <c r="P624" s="1" t="s">
        <v>533</v>
      </c>
      <c r="Q624" s="1" t="s">
        <v>533</v>
      </c>
      <c r="R624" s="1" t="s">
        <v>532</v>
      </c>
      <c r="S624" s="1" t="s">
        <v>533</v>
      </c>
      <c r="T624" s="1" t="s">
        <v>533</v>
      </c>
      <c r="U624" s="1" t="s">
        <v>533</v>
      </c>
      <c r="V624" s="1" t="s">
        <v>533</v>
      </c>
      <c r="W624" s="1" t="s">
        <v>533</v>
      </c>
      <c r="X624" s="1">
        <v>2010</v>
      </c>
      <c r="Y624" s="1" t="s">
        <v>534</v>
      </c>
      <c r="Z624" s="1">
        <v>1</v>
      </c>
      <c r="AA624" s="1">
        <v>2015</v>
      </c>
      <c r="AB624" s="5">
        <v>41</v>
      </c>
      <c r="AC624" s="1" t="s">
        <v>2309</v>
      </c>
      <c r="AD624" s="1">
        <v>8</v>
      </c>
      <c r="AE624" s="1">
        <v>20</v>
      </c>
      <c r="AF624" s="1">
        <v>156</v>
      </c>
      <c r="AG624" s="1" t="s">
        <v>2391</v>
      </c>
      <c r="AH624" s="1">
        <v>10</v>
      </c>
      <c r="AI624" s="1">
        <v>45</v>
      </c>
      <c r="AJ624" s="1">
        <v>1</v>
      </c>
      <c r="AK624" s="1">
        <v>402712.56</v>
      </c>
      <c r="AL624" s="4">
        <v>12.769931506849314</v>
      </c>
      <c r="AM624" s="1">
        <v>3740234</v>
      </c>
      <c r="AN624" s="1" t="s">
        <v>2269</v>
      </c>
      <c r="AO624" s="1" t="s">
        <v>2270</v>
      </c>
      <c r="AP624" s="1">
        <v>6174</v>
      </c>
      <c r="AQ624" s="1">
        <v>65</v>
      </c>
      <c r="AR624" s="1" t="e">
        <v>#N/A</v>
      </c>
      <c r="AS624" s="1" t="e">
        <v>#N/A</v>
      </c>
      <c r="AT624" s="1" t="e">
        <v>#N/A</v>
      </c>
      <c r="AU624" s="1" t="e">
        <v>#N/A</v>
      </c>
      <c r="AV624" s="1" t="e">
        <v>#N/A</v>
      </c>
      <c r="AW624" s="4" t="e">
        <v>#N/A</v>
      </c>
      <c r="AX624" s="3">
        <v>8.1405092592592592</v>
      </c>
      <c r="AY624" s="6">
        <v>0.19646048472075869</v>
      </c>
      <c r="AZ624" s="6">
        <f>AY624</f>
        <v>0.19646048472075869</v>
      </c>
      <c r="BA624" s="6" t="str">
        <f t="shared" si="107"/>
        <v>Menor a 100%</v>
      </c>
      <c r="BB624" s="6">
        <v>0.31146174406949545</v>
      </c>
      <c r="BC624" s="6">
        <f t="shared" ref="BC624:BC631" si="117">BB624</f>
        <v>0.31146174406949545</v>
      </c>
      <c r="BD624" s="6" t="str">
        <f t="shared" si="108"/>
        <v>Menor a 100%</v>
      </c>
      <c r="BE624" s="6" t="s">
        <v>217</v>
      </c>
      <c r="BF624" s="6" t="str">
        <f t="shared" ref="BF624:BF631" si="118">BE624</f>
        <v/>
      </c>
      <c r="BG624" s="6" t="str">
        <f t="shared" si="109"/>
        <v>Mayor a 100%</v>
      </c>
      <c r="BH624" s="2" t="s">
        <v>591</v>
      </c>
      <c r="BI624" s="2">
        <v>8.1884259259259267</v>
      </c>
      <c r="BJ624" s="2">
        <v>10.644953703703704</v>
      </c>
      <c r="BK624" s="2">
        <v>17.031925925925929</v>
      </c>
    </row>
    <row r="625" spans="1:63" ht="35.25" customHeight="1">
      <c r="A625" s="1">
        <v>14917</v>
      </c>
      <c r="B625" s="1">
        <v>25674</v>
      </c>
      <c r="C625" s="1" t="s">
        <v>134</v>
      </c>
      <c r="D625" s="1">
        <v>5</v>
      </c>
      <c r="E625" s="1" t="s">
        <v>446</v>
      </c>
      <c r="F625" s="1">
        <v>10952</v>
      </c>
      <c r="G625" s="1" t="s">
        <v>4090</v>
      </c>
      <c r="H625" s="1" t="s">
        <v>446</v>
      </c>
      <c r="I625" s="1" t="s">
        <v>4091</v>
      </c>
      <c r="J625" s="1">
        <v>5</v>
      </c>
      <c r="K625" s="1" t="s">
        <v>945</v>
      </c>
      <c r="L625" s="1">
        <v>667</v>
      </c>
      <c r="M625" s="1" t="s">
        <v>4092</v>
      </c>
      <c r="N625" s="1" t="s">
        <v>532</v>
      </c>
      <c r="O625" s="1" t="s">
        <v>533</v>
      </c>
      <c r="P625" s="1" t="s">
        <v>533</v>
      </c>
      <c r="Q625" s="1" t="s">
        <v>533</v>
      </c>
      <c r="R625" s="1" t="s">
        <v>532</v>
      </c>
      <c r="S625" s="1" t="s">
        <v>532</v>
      </c>
      <c r="T625" s="1" t="s">
        <v>533</v>
      </c>
      <c r="U625" s="1" t="s">
        <v>533</v>
      </c>
      <c r="V625" s="1" t="s">
        <v>533</v>
      </c>
      <c r="W625" s="1" t="s">
        <v>532</v>
      </c>
      <c r="X625" s="1">
        <v>2011</v>
      </c>
      <c r="Y625" s="1" t="s">
        <v>534</v>
      </c>
      <c r="Z625" s="1">
        <v>1</v>
      </c>
      <c r="AA625" s="1">
        <v>2012</v>
      </c>
      <c r="AB625" s="5">
        <v>180</v>
      </c>
      <c r="AC625" s="1" t="s">
        <v>1643</v>
      </c>
      <c r="AD625" s="1">
        <v>1</v>
      </c>
      <c r="AE625" s="1">
        <v>59</v>
      </c>
      <c r="AF625" s="1">
        <v>340</v>
      </c>
      <c r="AG625" s="1" t="s">
        <v>4093</v>
      </c>
      <c r="AH625" s="1">
        <v>1</v>
      </c>
      <c r="AI625" s="1">
        <v>59</v>
      </c>
      <c r="AJ625" s="1">
        <v>2</v>
      </c>
      <c r="AK625" s="1">
        <v>1309700</v>
      </c>
      <c r="AL625" s="4">
        <v>41.530314561136478</v>
      </c>
      <c r="AM625" s="1">
        <v>2489728</v>
      </c>
      <c r="AN625" s="1" t="s">
        <v>4094</v>
      </c>
      <c r="AO625" s="1" t="s">
        <v>4095</v>
      </c>
      <c r="AP625" s="1">
        <v>4823</v>
      </c>
      <c r="AQ625" s="1">
        <v>180</v>
      </c>
      <c r="AR625" s="1" t="e">
        <v>#N/A</v>
      </c>
      <c r="AS625" s="1" t="e">
        <v>#N/A</v>
      </c>
      <c r="AT625" s="1" t="e">
        <v>#N/A</v>
      </c>
      <c r="AU625" s="1" t="e">
        <v>#N/A</v>
      </c>
      <c r="AV625" s="1" t="e">
        <v>#N/A</v>
      </c>
      <c r="AW625" s="4" t="e">
        <v>#N/A</v>
      </c>
      <c r="AX625" s="3">
        <v>11.113117283950618</v>
      </c>
      <c r="AY625" s="6">
        <v>0.23072396978409154</v>
      </c>
      <c r="AZ625" s="6">
        <f>AY625</f>
        <v>0.23072396978409154</v>
      </c>
      <c r="BA625" s="6" t="str">
        <f t="shared" si="107"/>
        <v>Menor a 100%</v>
      </c>
      <c r="BB625" s="6">
        <v>0.23072396978409154</v>
      </c>
      <c r="BC625" s="6">
        <f t="shared" si="117"/>
        <v>0.23072396978409154</v>
      </c>
      <c r="BD625" s="6" t="str">
        <f t="shared" si="108"/>
        <v>Menor a 100%</v>
      </c>
      <c r="BE625" s="6" t="s">
        <v>217</v>
      </c>
      <c r="BF625" s="6" t="str">
        <f t="shared" si="118"/>
        <v/>
      </c>
      <c r="BG625" s="6" t="str">
        <f t="shared" si="109"/>
        <v>Mayor a 100%</v>
      </c>
      <c r="BH625" s="2" t="s">
        <v>591</v>
      </c>
      <c r="BI625" s="2">
        <v>11.102469135802469</v>
      </c>
      <c r="BJ625" s="2">
        <v>14.433209876543209</v>
      </c>
      <c r="BK625" s="2">
        <v>23.093135802469135</v>
      </c>
    </row>
    <row r="626" spans="1:63" ht="35.25" customHeight="1">
      <c r="A626" s="1">
        <v>14937</v>
      </c>
      <c r="B626" s="1">
        <v>426</v>
      </c>
      <c r="C626" s="1" t="s">
        <v>133</v>
      </c>
      <c r="D626" s="1">
        <v>5</v>
      </c>
      <c r="E626" s="1" t="s">
        <v>446</v>
      </c>
      <c r="F626" s="1">
        <v>8202</v>
      </c>
      <c r="G626" s="1" t="s">
        <v>4096</v>
      </c>
      <c r="H626" s="1" t="s">
        <v>446</v>
      </c>
      <c r="I626" s="1" t="s">
        <v>4097</v>
      </c>
      <c r="J626" s="1">
        <v>73</v>
      </c>
      <c r="K626" s="1" t="s">
        <v>530</v>
      </c>
      <c r="L626" s="1">
        <v>319</v>
      </c>
      <c r="M626" s="1" t="s">
        <v>4098</v>
      </c>
      <c r="N626" s="1" t="s">
        <v>532</v>
      </c>
      <c r="O626" s="1" t="s">
        <v>532</v>
      </c>
      <c r="P626" s="1" t="s">
        <v>532</v>
      </c>
      <c r="Q626" s="1" t="s">
        <v>533</v>
      </c>
      <c r="R626" s="1" t="s">
        <v>533</v>
      </c>
      <c r="S626" s="1" t="s">
        <v>533</v>
      </c>
      <c r="T626" s="1" t="s">
        <v>533</v>
      </c>
      <c r="U626" s="1" t="s">
        <v>533</v>
      </c>
      <c r="V626" s="1" t="s">
        <v>533</v>
      </c>
      <c r="W626" s="1" t="s">
        <v>533</v>
      </c>
      <c r="X626" s="1">
        <v>2009</v>
      </c>
      <c r="Y626" s="1" t="s">
        <v>534</v>
      </c>
      <c r="Z626" s="1">
        <v>1</v>
      </c>
      <c r="AA626" s="1">
        <v>2012</v>
      </c>
      <c r="AB626" s="5">
        <v>60</v>
      </c>
      <c r="AC626" s="1" t="s">
        <v>4099</v>
      </c>
      <c r="AD626" s="1">
        <v>8</v>
      </c>
      <c r="AE626" s="1">
        <v>0</v>
      </c>
      <c r="AF626" s="1">
        <v>90</v>
      </c>
      <c r="AG626" s="1" t="s">
        <v>1520</v>
      </c>
      <c r="AH626" s="1">
        <v>11</v>
      </c>
      <c r="AI626" s="1">
        <v>0</v>
      </c>
      <c r="AJ626" s="1">
        <v>1</v>
      </c>
      <c r="AK626" s="1">
        <v>2026215</v>
      </c>
      <c r="AL626" s="4">
        <v>64.250856164383563</v>
      </c>
      <c r="AM626" s="1">
        <v>2489643</v>
      </c>
      <c r="AN626" s="1" t="s">
        <v>4100</v>
      </c>
      <c r="AO626" s="1" t="s">
        <v>3340</v>
      </c>
      <c r="AP626" s="1">
        <v>4918</v>
      </c>
      <c r="AQ626" s="1">
        <v>75</v>
      </c>
      <c r="AR626" s="1" t="s">
        <v>532</v>
      </c>
      <c r="AS626" s="1" t="s">
        <v>4101</v>
      </c>
      <c r="AT626" s="1" t="s">
        <v>540</v>
      </c>
      <c r="AU626" s="1" t="s">
        <v>4102</v>
      </c>
      <c r="AV626" s="1" t="s">
        <v>4103</v>
      </c>
      <c r="AW626" s="4">
        <v>1800</v>
      </c>
      <c r="AX626" s="3">
        <v>34.804166666666667</v>
      </c>
      <c r="AY626" s="6">
        <v>0.85667808219178088</v>
      </c>
      <c r="AZ626" s="6">
        <f>AY626</f>
        <v>0.85667808219178088</v>
      </c>
      <c r="BA626" s="6" t="str">
        <f t="shared" si="107"/>
        <v>Menor a 100%</v>
      </c>
      <c r="BB626" s="6">
        <v>1.070847602739726</v>
      </c>
      <c r="BC626" s="6">
        <f t="shared" si="117"/>
        <v>1.070847602739726</v>
      </c>
      <c r="BD626" s="6" t="str">
        <f t="shared" si="108"/>
        <v>Mayor a 100%</v>
      </c>
      <c r="BE626" s="6">
        <v>3.5694920091324203E-2</v>
      </c>
      <c r="BF626" s="6">
        <f t="shared" si="118"/>
        <v>3.5694920091324203E-2</v>
      </c>
      <c r="BG626" s="6" t="str">
        <f t="shared" si="109"/>
        <v>Menor a 100%</v>
      </c>
      <c r="BH626" s="2" t="s">
        <v>543</v>
      </c>
      <c r="BI626" s="2">
        <v>34.841666666666669</v>
      </c>
      <c r="BJ626" s="2">
        <v>41.81</v>
      </c>
      <c r="BK626" s="2">
        <v>62.715000000000003</v>
      </c>
    </row>
    <row r="627" spans="1:63" ht="35.25" customHeight="1">
      <c r="A627" s="1">
        <v>14957</v>
      </c>
      <c r="B627" s="1">
        <v>866</v>
      </c>
      <c r="C627" s="1" t="s">
        <v>132</v>
      </c>
      <c r="D627" s="1">
        <v>6</v>
      </c>
      <c r="E627" s="1" t="s">
        <v>0</v>
      </c>
      <c r="F627" s="1">
        <v>9526</v>
      </c>
      <c r="G627" s="1" t="s">
        <v>4104</v>
      </c>
      <c r="H627" s="1" t="s">
        <v>0</v>
      </c>
      <c r="I627" s="1" t="s">
        <v>4105</v>
      </c>
      <c r="J627" s="1">
        <v>85</v>
      </c>
      <c r="K627" s="1" t="s">
        <v>725</v>
      </c>
      <c r="L627" s="1">
        <v>250</v>
      </c>
      <c r="M627" s="1" t="s">
        <v>4106</v>
      </c>
      <c r="N627" s="1" t="s">
        <v>532</v>
      </c>
      <c r="O627" s="1" t="s">
        <v>533</v>
      </c>
      <c r="P627" s="1" t="s">
        <v>533</v>
      </c>
      <c r="Q627" s="1" t="s">
        <v>533</v>
      </c>
      <c r="R627" s="1" t="s">
        <v>532</v>
      </c>
      <c r="S627" s="1" t="s">
        <v>532</v>
      </c>
      <c r="T627" s="1" t="s">
        <v>533</v>
      </c>
      <c r="U627" s="1" t="s">
        <v>533</v>
      </c>
      <c r="V627" s="1" t="s">
        <v>533</v>
      </c>
      <c r="W627" s="1" t="s">
        <v>532</v>
      </c>
      <c r="X627" s="1">
        <v>2009</v>
      </c>
      <c r="Y627" s="1" t="s">
        <v>534</v>
      </c>
      <c r="Z627" s="1">
        <v>1</v>
      </c>
      <c r="AA627" s="1">
        <v>2012</v>
      </c>
      <c r="AB627" s="5">
        <v>28</v>
      </c>
      <c r="AC627" s="1" t="s">
        <v>4107</v>
      </c>
      <c r="AD627" s="1">
        <v>0</v>
      </c>
      <c r="AE627" s="1">
        <v>0</v>
      </c>
      <c r="AF627" s="1">
        <v>0</v>
      </c>
      <c r="AG627" s="1" t="s">
        <v>4107</v>
      </c>
      <c r="AH627" s="1">
        <v>0</v>
      </c>
      <c r="AI627" s="1">
        <v>0</v>
      </c>
      <c r="AJ627" s="1">
        <v>1</v>
      </c>
      <c r="AK627" s="1">
        <v>946080</v>
      </c>
      <c r="AL627" s="4">
        <v>30</v>
      </c>
      <c r="AM627" s="1">
        <v>2489645</v>
      </c>
      <c r="AN627" s="1" t="s">
        <v>4108</v>
      </c>
      <c r="AO627" s="1" t="s">
        <v>587</v>
      </c>
      <c r="AP627" s="1">
        <v>4914</v>
      </c>
      <c r="AQ627" s="1">
        <v>43</v>
      </c>
      <c r="AR627" s="1" t="s">
        <v>532</v>
      </c>
      <c r="AS627" s="1" t="s">
        <v>4109</v>
      </c>
      <c r="AT627" s="1" t="s">
        <v>633</v>
      </c>
      <c r="AU627" s="1" t="s">
        <v>4110</v>
      </c>
      <c r="AV627" s="1" t="s">
        <v>1580</v>
      </c>
      <c r="AW627" s="4">
        <v>30</v>
      </c>
      <c r="AX627" s="3">
        <v>39.864583333333336</v>
      </c>
      <c r="AY627" s="6">
        <v>0.69767441860465118</v>
      </c>
      <c r="AZ627" s="6">
        <f>AY627</f>
        <v>0.69767441860465118</v>
      </c>
      <c r="BA627" s="6" t="str">
        <f t="shared" si="107"/>
        <v>Menor a 100%</v>
      </c>
      <c r="BB627" s="6">
        <v>1.0714285714285714</v>
      </c>
      <c r="BC627" s="6">
        <f t="shared" si="117"/>
        <v>1.0714285714285714</v>
      </c>
      <c r="BD627" s="6" t="str">
        <f t="shared" si="108"/>
        <v>Mayor a 100%</v>
      </c>
      <c r="BE627" s="6">
        <v>1</v>
      </c>
      <c r="BF627" s="6">
        <f t="shared" si="118"/>
        <v>1</v>
      </c>
      <c r="BG627" s="6" t="str">
        <f t="shared" si="109"/>
        <v>Menor a 100%</v>
      </c>
      <c r="BH627" s="2" t="s">
        <v>543</v>
      </c>
      <c r="BI627" s="2">
        <v>40.075000000000003</v>
      </c>
      <c r="BJ627" s="2">
        <v>48.09</v>
      </c>
      <c r="BK627" s="2">
        <v>72.135000000000005</v>
      </c>
    </row>
    <row r="628" spans="1:63" ht="35.25" customHeight="1">
      <c r="A628" s="1">
        <v>14958</v>
      </c>
      <c r="B628" s="1">
        <v>866</v>
      </c>
      <c r="C628" s="1" t="s">
        <v>132</v>
      </c>
      <c r="D628" s="1">
        <v>6</v>
      </c>
      <c r="E628" s="1" t="s">
        <v>0</v>
      </c>
      <c r="F628" s="1">
        <v>9535</v>
      </c>
      <c r="G628" s="1" t="s">
        <v>4111</v>
      </c>
      <c r="H628" s="1" t="s">
        <v>0</v>
      </c>
      <c r="I628" s="1" t="s">
        <v>4105</v>
      </c>
      <c r="J628" s="1">
        <v>85</v>
      </c>
      <c r="K628" s="1" t="s">
        <v>725</v>
      </c>
      <c r="L628" s="1">
        <v>250</v>
      </c>
      <c r="M628" s="1" t="s">
        <v>4106</v>
      </c>
      <c r="N628" s="1" t="s">
        <v>532</v>
      </c>
      <c r="O628" s="1" t="s">
        <v>533</v>
      </c>
      <c r="P628" s="1" t="s">
        <v>533</v>
      </c>
      <c r="Q628" s="1" t="s">
        <v>533</v>
      </c>
      <c r="R628" s="1" t="s">
        <v>532</v>
      </c>
      <c r="S628" s="1" t="s">
        <v>532</v>
      </c>
      <c r="T628" s="1" t="s">
        <v>533</v>
      </c>
      <c r="U628" s="1" t="s">
        <v>533</v>
      </c>
      <c r="V628" s="1" t="s">
        <v>533</v>
      </c>
      <c r="W628" s="1" t="s">
        <v>532</v>
      </c>
      <c r="X628" s="1">
        <v>2009</v>
      </c>
      <c r="Y628" s="1" t="s">
        <v>534</v>
      </c>
      <c r="Z628" s="1">
        <v>1</v>
      </c>
      <c r="AA628" s="1">
        <v>2012</v>
      </c>
      <c r="AB628" s="5">
        <v>43</v>
      </c>
      <c r="AC628" s="1" t="s">
        <v>4107</v>
      </c>
      <c r="AD628" s="1">
        <v>0</v>
      </c>
      <c r="AE628" s="1">
        <v>0</v>
      </c>
      <c r="AF628" s="1">
        <v>0</v>
      </c>
      <c r="AG628" s="1" t="s">
        <v>4107</v>
      </c>
      <c r="AH628" s="1">
        <v>0</v>
      </c>
      <c r="AI628" s="1">
        <v>0</v>
      </c>
      <c r="AJ628" s="1">
        <v>1</v>
      </c>
      <c r="AK628" s="1">
        <v>1356048</v>
      </c>
      <c r="AL628" s="4">
        <v>43</v>
      </c>
      <c r="AM628" s="1">
        <v>2489645</v>
      </c>
      <c r="AN628" s="1" t="s">
        <v>4108</v>
      </c>
      <c r="AO628" s="1" t="s">
        <v>587</v>
      </c>
      <c r="AP628" s="1">
        <v>4914</v>
      </c>
      <c r="AQ628" s="1">
        <v>30</v>
      </c>
      <c r="AR628" s="1" t="s">
        <v>532</v>
      </c>
      <c r="AS628" s="1" t="s">
        <v>4112</v>
      </c>
      <c r="AT628" s="1" t="s">
        <v>633</v>
      </c>
      <c r="AU628" s="1" t="s">
        <v>4113</v>
      </c>
      <c r="AV628" s="1" t="s">
        <v>4114</v>
      </c>
      <c r="AW628" s="4">
        <v>53</v>
      </c>
      <c r="AX628" s="3">
        <v>39.864583333333336</v>
      </c>
      <c r="AY628" s="6">
        <v>1.4333333333333333</v>
      </c>
      <c r="AZ628" s="6">
        <f>AY628</f>
        <v>1.4333333333333333</v>
      </c>
      <c r="BA628" s="6" t="str">
        <f t="shared" si="107"/>
        <v>Mayor a 100%</v>
      </c>
      <c r="BB628" s="6">
        <v>1</v>
      </c>
      <c r="BC628" s="6">
        <f t="shared" si="117"/>
        <v>1</v>
      </c>
      <c r="BD628" s="6" t="str">
        <f t="shared" si="108"/>
        <v>Menor a 100%</v>
      </c>
      <c r="BE628" s="6">
        <v>0.81132075471698117</v>
      </c>
      <c r="BF628" s="6">
        <f t="shared" si="118"/>
        <v>0.81132075471698117</v>
      </c>
      <c r="BG628" s="6" t="str">
        <f t="shared" si="109"/>
        <v>Menor a 100%</v>
      </c>
      <c r="BH628" s="2" t="s">
        <v>543</v>
      </c>
      <c r="BI628" s="2">
        <v>40.075000000000003</v>
      </c>
      <c r="BJ628" s="2">
        <v>48.09</v>
      </c>
      <c r="BK628" s="2">
        <v>72.135000000000005</v>
      </c>
    </row>
    <row r="629" spans="1:63" ht="35.25" customHeight="1">
      <c r="A629" s="1">
        <v>14977</v>
      </c>
      <c r="B629" s="1">
        <v>23014</v>
      </c>
      <c r="C629" s="1" t="s">
        <v>131</v>
      </c>
      <c r="D629" s="1">
        <v>6</v>
      </c>
      <c r="E629" s="1" t="s">
        <v>0</v>
      </c>
      <c r="F629" s="1">
        <v>71369</v>
      </c>
      <c r="G629" s="1" t="s">
        <v>4115</v>
      </c>
      <c r="H629" s="1" t="s">
        <v>0</v>
      </c>
      <c r="I629" s="1" t="s">
        <v>4116</v>
      </c>
      <c r="J629" s="1">
        <v>85</v>
      </c>
      <c r="K629" s="1" t="s">
        <v>725</v>
      </c>
      <c r="L629" s="1">
        <v>400</v>
      </c>
      <c r="M629" s="1" t="s">
        <v>4117</v>
      </c>
      <c r="N629" s="1" t="s">
        <v>532</v>
      </c>
      <c r="O629" s="1" t="s">
        <v>533</v>
      </c>
      <c r="P629" s="1" t="s">
        <v>533</v>
      </c>
      <c r="Q629" s="1" t="s">
        <v>533</v>
      </c>
      <c r="R629" s="1" t="s">
        <v>533</v>
      </c>
      <c r="S629" s="1" t="s">
        <v>533</v>
      </c>
      <c r="T629" s="1" t="s">
        <v>533</v>
      </c>
      <c r="U629" s="1" t="s">
        <v>533</v>
      </c>
      <c r="V629" s="1" t="s">
        <v>533</v>
      </c>
      <c r="W629" s="1" t="s">
        <v>533</v>
      </c>
      <c r="X629" s="1">
        <v>2009</v>
      </c>
      <c r="Y629" s="1" t="s">
        <v>534</v>
      </c>
      <c r="Z629" s="1">
        <v>1</v>
      </c>
      <c r="AA629" s="1">
        <v>2009</v>
      </c>
      <c r="AB629" s="5">
        <v>40</v>
      </c>
      <c r="AC629" s="1" t="s">
        <v>670</v>
      </c>
      <c r="AD629" s="1">
        <v>1</v>
      </c>
      <c r="AE629" s="1">
        <v>10</v>
      </c>
      <c r="AF629" s="1">
        <v>120</v>
      </c>
      <c r="AG629" s="1" t="s">
        <v>4118</v>
      </c>
      <c r="AH629" s="1">
        <v>0</v>
      </c>
      <c r="AI629" s="1">
        <v>50</v>
      </c>
      <c r="AJ629" s="1">
        <v>2</v>
      </c>
      <c r="AK629" s="1">
        <v>12432</v>
      </c>
      <c r="AL629" s="4">
        <v>0.39421613394216132</v>
      </c>
      <c r="AM629" s="1">
        <v>2340160</v>
      </c>
      <c r="AN629" s="1" t="s">
        <v>4119</v>
      </c>
      <c r="AO629" s="1" t="s">
        <v>2342</v>
      </c>
      <c r="AP629" s="1">
        <v>4680</v>
      </c>
      <c r="AQ629" s="1">
        <v>288</v>
      </c>
      <c r="AR629" s="1" t="s">
        <v>532</v>
      </c>
      <c r="AS629" s="1" t="s">
        <v>4120</v>
      </c>
      <c r="AT629" s="1" t="s">
        <v>633</v>
      </c>
      <c r="AU629" s="1" t="s">
        <v>4121</v>
      </c>
      <c r="AV629" s="1" t="s">
        <v>4122</v>
      </c>
      <c r="AW629" s="4">
        <v>8</v>
      </c>
      <c r="AX629" s="3">
        <v>3.2333333333333334</v>
      </c>
      <c r="AY629" s="17">
        <v>1.3688060206325046E-3</v>
      </c>
      <c r="AZ629" s="17" t="s">
        <v>5091</v>
      </c>
      <c r="BA629" s="6" t="str">
        <f t="shared" si="107"/>
        <v>No Disponible</v>
      </c>
      <c r="BB629" s="6">
        <v>9.8554033485540333E-3</v>
      </c>
      <c r="BC629" s="6">
        <f t="shared" si="117"/>
        <v>9.8554033485540333E-3</v>
      </c>
      <c r="BD629" s="6" t="str">
        <f t="shared" si="108"/>
        <v>Menor a 100%</v>
      </c>
      <c r="BE629" s="6">
        <v>4.9277016742770165E-2</v>
      </c>
      <c r="BF629" s="6">
        <f t="shared" si="118"/>
        <v>4.9277016742770165E-2</v>
      </c>
      <c r="BG629" s="6" t="str">
        <f t="shared" si="109"/>
        <v>Menor a 100%</v>
      </c>
      <c r="BH629" s="2" t="s">
        <v>591</v>
      </c>
      <c r="BI629" s="2">
        <v>3.2444444444444445</v>
      </c>
      <c r="BJ629" s="2">
        <v>4.2177777777777781</v>
      </c>
      <c r="BK629" s="2">
        <v>6.7484444444444449</v>
      </c>
    </row>
    <row r="630" spans="1:63" ht="35.25" customHeight="1">
      <c r="A630" s="1">
        <v>15197</v>
      </c>
      <c r="B630" s="1">
        <v>25165</v>
      </c>
      <c r="C630" s="1" t="s">
        <v>130</v>
      </c>
      <c r="D630" s="1">
        <v>5</v>
      </c>
      <c r="E630" s="1" t="s">
        <v>446</v>
      </c>
      <c r="F630" s="1">
        <v>71338</v>
      </c>
      <c r="G630" s="1" t="s">
        <v>4123</v>
      </c>
      <c r="H630" s="1" t="s">
        <v>446</v>
      </c>
      <c r="I630" s="1" t="s">
        <v>4124</v>
      </c>
      <c r="J630" s="1">
        <v>25</v>
      </c>
      <c r="K630" s="1" t="s">
        <v>662</v>
      </c>
      <c r="L630" s="1">
        <v>322</v>
      </c>
      <c r="M630" s="1" t="s">
        <v>4125</v>
      </c>
      <c r="N630" s="1" t="s">
        <v>532</v>
      </c>
      <c r="O630" s="1" t="s">
        <v>533</v>
      </c>
      <c r="P630" s="1" t="s">
        <v>533</v>
      </c>
      <c r="Q630" s="1" t="s">
        <v>533</v>
      </c>
      <c r="R630" s="1" t="s">
        <v>533</v>
      </c>
      <c r="S630" s="1" t="s">
        <v>533</v>
      </c>
      <c r="T630" s="1" t="s">
        <v>533</v>
      </c>
      <c r="U630" s="1" t="s">
        <v>533</v>
      </c>
      <c r="V630" s="1" t="s">
        <v>533</v>
      </c>
      <c r="W630" s="1" t="s">
        <v>533</v>
      </c>
      <c r="X630" s="1">
        <v>2011</v>
      </c>
      <c r="Y630" s="1" t="s">
        <v>534</v>
      </c>
      <c r="Z630" s="1">
        <v>1</v>
      </c>
      <c r="AA630" s="1">
        <v>2012</v>
      </c>
      <c r="AB630" s="5">
        <v>20</v>
      </c>
      <c r="AC630" s="1" t="s">
        <v>4126</v>
      </c>
      <c r="AD630" s="1">
        <v>15</v>
      </c>
      <c r="AE630" s="1">
        <v>0</v>
      </c>
      <c r="AF630" s="1">
        <v>400</v>
      </c>
      <c r="AG630" s="1" t="s">
        <v>4127</v>
      </c>
      <c r="AH630" s="1">
        <v>15</v>
      </c>
      <c r="AI630" s="1">
        <v>0</v>
      </c>
      <c r="AJ630" s="1">
        <v>2</v>
      </c>
      <c r="AK630" s="1">
        <v>450000</v>
      </c>
      <c r="AL630" s="4">
        <v>14.269406392694064</v>
      </c>
      <c r="AM630" s="1">
        <v>2489730</v>
      </c>
      <c r="AN630" s="1" t="s">
        <v>4128</v>
      </c>
      <c r="AO630" s="1" t="s">
        <v>4129</v>
      </c>
      <c r="AP630" s="1">
        <v>4927</v>
      </c>
      <c r="AQ630" s="1">
        <v>300</v>
      </c>
      <c r="AR630" s="1" t="s">
        <v>532</v>
      </c>
      <c r="AS630" s="1" t="s">
        <v>4130</v>
      </c>
      <c r="AT630" s="1" t="s">
        <v>1067</v>
      </c>
      <c r="AU630" s="1" t="s">
        <v>2382</v>
      </c>
      <c r="AV630" s="1" t="s">
        <v>4131</v>
      </c>
      <c r="AW630" s="4">
        <v>13.523999999999999</v>
      </c>
      <c r="AX630" s="3">
        <v>9.2337191358024704</v>
      </c>
      <c r="AY630" s="6">
        <v>4.7564687975646877E-2</v>
      </c>
      <c r="AZ630" s="6">
        <f>AY630</f>
        <v>4.7564687975646877E-2</v>
      </c>
      <c r="BA630" s="6" t="str">
        <f t="shared" si="107"/>
        <v>Menor a 100%</v>
      </c>
      <c r="BB630" s="6">
        <v>0.7134703196347032</v>
      </c>
      <c r="BC630" s="6">
        <f t="shared" si="117"/>
        <v>0.7134703196347032</v>
      </c>
      <c r="BD630" s="6" t="str">
        <f t="shared" si="108"/>
        <v>Menor a 100%</v>
      </c>
      <c r="BE630" s="6">
        <v>1.0551173020329832</v>
      </c>
      <c r="BF630" s="6">
        <f t="shared" si="118"/>
        <v>1.0551173020329832</v>
      </c>
      <c r="BG630" s="6" t="str">
        <f t="shared" si="109"/>
        <v>Mayor a 100%</v>
      </c>
      <c r="BH630" s="2" t="s">
        <v>591</v>
      </c>
      <c r="BI630" s="2">
        <v>9.4342592592592585</v>
      </c>
      <c r="BJ630" s="2">
        <v>12.264537037037037</v>
      </c>
      <c r="BK630" s="2">
        <v>19.62325925925926</v>
      </c>
    </row>
    <row r="631" spans="1:63" ht="35.25" customHeight="1">
      <c r="A631" s="1">
        <v>15198</v>
      </c>
      <c r="B631" s="1">
        <v>25165</v>
      </c>
      <c r="C631" s="1" t="s">
        <v>130</v>
      </c>
      <c r="D631" s="1">
        <v>6</v>
      </c>
      <c r="E631" s="1" t="s">
        <v>0</v>
      </c>
      <c r="F631" s="1">
        <v>71339</v>
      </c>
      <c r="G631" s="1" t="s">
        <v>4132</v>
      </c>
      <c r="H631" s="1" t="s">
        <v>0</v>
      </c>
      <c r="I631" s="1" t="s">
        <v>4124</v>
      </c>
      <c r="J631" s="1">
        <v>25</v>
      </c>
      <c r="K631" s="1" t="s">
        <v>662</v>
      </c>
      <c r="L631" s="1">
        <v>322</v>
      </c>
      <c r="M631" s="1" t="s">
        <v>4125</v>
      </c>
      <c r="N631" s="1" t="s">
        <v>532</v>
      </c>
      <c r="O631" s="1" t="s">
        <v>533</v>
      </c>
      <c r="P631" s="1" t="s">
        <v>533</v>
      </c>
      <c r="Q631" s="1" t="s">
        <v>533</v>
      </c>
      <c r="R631" s="1" t="s">
        <v>533</v>
      </c>
      <c r="S631" s="1" t="s">
        <v>533</v>
      </c>
      <c r="T631" s="1" t="s">
        <v>533</v>
      </c>
      <c r="U631" s="1" t="s">
        <v>533</v>
      </c>
      <c r="V631" s="1" t="s">
        <v>533</v>
      </c>
      <c r="W631" s="1" t="s">
        <v>533</v>
      </c>
      <c r="X631" s="1">
        <v>2011</v>
      </c>
      <c r="Y631" s="1" t="s">
        <v>534</v>
      </c>
      <c r="Z631" s="1">
        <v>1</v>
      </c>
      <c r="AA631" s="1">
        <v>2012</v>
      </c>
      <c r="AB631" s="5">
        <v>10</v>
      </c>
      <c r="AC631" s="1" t="s">
        <v>4126</v>
      </c>
      <c r="AD631" s="1">
        <v>14</v>
      </c>
      <c r="AE631" s="1">
        <v>0</v>
      </c>
      <c r="AF631" s="1">
        <v>300</v>
      </c>
      <c r="AG631" s="1" t="s">
        <v>4127</v>
      </c>
      <c r="AH631" s="1">
        <v>14</v>
      </c>
      <c r="AI631" s="1">
        <v>0</v>
      </c>
      <c r="AJ631" s="1">
        <v>2</v>
      </c>
      <c r="AK631" s="1">
        <v>50000</v>
      </c>
      <c r="AL631" s="4">
        <v>1.5854895991882294</v>
      </c>
      <c r="AM631" s="1">
        <v>2489730</v>
      </c>
      <c r="AN631" s="1" t="s">
        <v>4128</v>
      </c>
      <c r="AO631" s="1" t="s">
        <v>4129</v>
      </c>
      <c r="AP631" s="1">
        <v>4927</v>
      </c>
      <c r="AQ631" s="1">
        <v>200</v>
      </c>
      <c r="AR631" s="1" t="s">
        <v>532</v>
      </c>
      <c r="AS631" s="1" t="s">
        <v>4133</v>
      </c>
      <c r="AT631" s="1" t="s">
        <v>1067</v>
      </c>
      <c r="AU631" s="1" t="s">
        <v>2382</v>
      </c>
      <c r="AV631" s="1" t="s">
        <v>4131</v>
      </c>
      <c r="AW631" s="4">
        <v>2.1680000000000001</v>
      </c>
      <c r="AX631" s="3">
        <v>9.2337191358024704</v>
      </c>
      <c r="AY631" s="6">
        <v>7.9274479959411462E-3</v>
      </c>
      <c r="AZ631" s="6">
        <f>AY631</f>
        <v>7.9274479959411462E-3</v>
      </c>
      <c r="BA631" s="6" t="str">
        <f t="shared" si="107"/>
        <v>Menor a 100%</v>
      </c>
      <c r="BB631" s="6">
        <v>0.15854895991882295</v>
      </c>
      <c r="BC631" s="6">
        <f t="shared" si="117"/>
        <v>0.15854895991882295</v>
      </c>
      <c r="BD631" s="6" t="str">
        <f t="shared" si="108"/>
        <v>Menor a 100%</v>
      </c>
      <c r="BE631" s="6">
        <v>0.73131439076947846</v>
      </c>
      <c r="BF631" s="6">
        <f t="shared" si="118"/>
        <v>0.73131439076947846</v>
      </c>
      <c r="BG631" s="6" t="str">
        <f t="shared" si="109"/>
        <v>Menor a 100%</v>
      </c>
      <c r="BH631" s="2" t="s">
        <v>591</v>
      </c>
      <c r="BI631" s="2">
        <v>9.4342592592592585</v>
      </c>
      <c r="BJ631" s="2">
        <v>12.264537037037037</v>
      </c>
      <c r="BK631" s="2">
        <v>19.62325925925926</v>
      </c>
    </row>
    <row r="632" spans="1:63" ht="35.25" customHeight="1">
      <c r="A632" s="1">
        <v>15257</v>
      </c>
      <c r="B632" s="1">
        <v>20064</v>
      </c>
      <c r="C632" s="1" t="s">
        <v>129</v>
      </c>
      <c r="D632" s="1">
        <v>5</v>
      </c>
      <c r="E632" s="1" t="s">
        <v>446</v>
      </c>
      <c r="F632" s="1">
        <v>933</v>
      </c>
      <c r="G632" s="1" t="s">
        <v>4134</v>
      </c>
      <c r="H632" s="1" t="s">
        <v>446</v>
      </c>
      <c r="I632" s="1" t="s">
        <v>4135</v>
      </c>
      <c r="J632" s="1">
        <v>23</v>
      </c>
      <c r="K632" s="1" t="s">
        <v>603</v>
      </c>
      <c r="L632" s="1">
        <v>574</v>
      </c>
      <c r="M632" s="1" t="s">
        <v>4136</v>
      </c>
      <c r="N632" s="1" t="s">
        <v>532</v>
      </c>
      <c r="O632" s="1" t="s">
        <v>532</v>
      </c>
      <c r="P632" s="1" t="s">
        <v>533</v>
      </c>
      <c r="Q632" s="1" t="s">
        <v>533</v>
      </c>
      <c r="R632" s="1" t="s">
        <v>532</v>
      </c>
      <c r="S632" s="1" t="s">
        <v>532</v>
      </c>
      <c r="T632" s="1" t="s">
        <v>532</v>
      </c>
      <c r="U632" s="1" t="s">
        <v>532</v>
      </c>
      <c r="V632" s="1" t="s">
        <v>532</v>
      </c>
      <c r="W632" s="1" t="s">
        <v>532</v>
      </c>
      <c r="X632" s="1">
        <v>2009</v>
      </c>
      <c r="Y632" s="1" t="s">
        <v>534</v>
      </c>
      <c r="Z632" s="1">
        <v>1</v>
      </c>
      <c r="AA632" s="1">
        <v>2009</v>
      </c>
      <c r="AB632" s="5">
        <v>800</v>
      </c>
      <c r="AC632" s="1" t="s">
        <v>2620</v>
      </c>
      <c r="AD632" s="1">
        <v>14</v>
      </c>
      <c r="AE632" s="1">
        <v>0</v>
      </c>
      <c r="AF632" s="1">
        <v>1200</v>
      </c>
      <c r="AG632" s="1" t="s">
        <v>4137</v>
      </c>
      <c r="AH632" s="1">
        <v>14</v>
      </c>
      <c r="AI632" s="1">
        <v>0</v>
      </c>
      <c r="AJ632" s="1">
        <v>1</v>
      </c>
      <c r="AK632" s="1">
        <v>65600</v>
      </c>
      <c r="AL632" s="4">
        <v>2.080162354134957</v>
      </c>
      <c r="AM632" s="1">
        <v>2363672</v>
      </c>
      <c r="AN632" s="1" t="s">
        <v>4138</v>
      </c>
      <c r="AO632" s="1" t="s">
        <v>4139</v>
      </c>
      <c r="AP632" s="1">
        <v>4660</v>
      </c>
      <c r="AQ632" s="1">
        <v>900</v>
      </c>
      <c r="AR632" s="1" t="s">
        <v>533</v>
      </c>
      <c r="AS632" s="1">
        <v>0</v>
      </c>
      <c r="AT632" s="1">
        <v>0</v>
      </c>
      <c r="AU632" s="1">
        <v>0</v>
      </c>
      <c r="AV632" s="1">
        <v>0</v>
      </c>
      <c r="AW632" s="4" t="s">
        <v>217</v>
      </c>
      <c r="AX632" s="3">
        <v>10.13125</v>
      </c>
      <c r="AY632" s="17">
        <v>2.3112915045943967E-3</v>
      </c>
      <c r="AZ632" s="17" t="s">
        <v>5091</v>
      </c>
      <c r="BA632" s="6" t="str">
        <f t="shared" si="107"/>
        <v>No Disponible</v>
      </c>
      <c r="BB632" s="6">
        <v>2.6002029426686964E-3</v>
      </c>
      <c r="BC632" s="6" t="s">
        <v>5091</v>
      </c>
      <c r="BD632" s="6" t="str">
        <f t="shared" si="108"/>
        <v>No Disponible</v>
      </c>
      <c r="BE632" s="6" t="s">
        <v>217</v>
      </c>
      <c r="BF632" s="6" t="s">
        <v>5091</v>
      </c>
      <c r="BG632" s="6" t="str">
        <f t="shared" si="109"/>
        <v>No Disponible</v>
      </c>
      <c r="BH632" s="2" t="s">
        <v>543</v>
      </c>
      <c r="BI632" s="2">
        <v>10.477083333333333</v>
      </c>
      <c r="BJ632" s="2">
        <v>13.620208333333332</v>
      </c>
      <c r="BK632" s="2">
        <v>21.792333333333332</v>
      </c>
    </row>
    <row r="633" spans="1:63" ht="35.25" customHeight="1">
      <c r="A633" s="1">
        <v>15298</v>
      </c>
      <c r="B633" s="1">
        <v>121</v>
      </c>
      <c r="C633" s="1" t="s">
        <v>128</v>
      </c>
      <c r="D633" s="1">
        <v>5</v>
      </c>
      <c r="E633" s="1" t="s">
        <v>446</v>
      </c>
      <c r="F633" s="1">
        <v>572</v>
      </c>
      <c r="G633" s="1" t="s">
        <v>4140</v>
      </c>
      <c r="H633" s="1" t="s">
        <v>446</v>
      </c>
      <c r="I633" s="1" t="s">
        <v>4141</v>
      </c>
      <c r="J633" s="1">
        <v>19</v>
      </c>
      <c r="K633" s="1" t="s">
        <v>712</v>
      </c>
      <c r="L633" s="1">
        <v>1</v>
      </c>
      <c r="M633" s="1" t="s">
        <v>4142</v>
      </c>
      <c r="N633" s="1" t="s">
        <v>532</v>
      </c>
      <c r="O633" s="1" t="s">
        <v>533</v>
      </c>
      <c r="P633" s="1" t="s">
        <v>533</v>
      </c>
      <c r="Q633" s="1" t="s">
        <v>533</v>
      </c>
      <c r="R633" s="1" t="s">
        <v>532</v>
      </c>
      <c r="S633" s="1" t="s">
        <v>533</v>
      </c>
      <c r="T633" s="1" t="s">
        <v>533</v>
      </c>
      <c r="U633" s="1" t="s">
        <v>533</v>
      </c>
      <c r="V633" s="1" t="s">
        <v>533</v>
      </c>
      <c r="W633" s="1" t="s">
        <v>532</v>
      </c>
      <c r="X633" s="1">
        <v>2009</v>
      </c>
      <c r="Y633" s="1" t="s">
        <v>534</v>
      </c>
      <c r="Z633" s="1">
        <v>1</v>
      </c>
      <c r="AA633" s="1">
        <v>2015</v>
      </c>
      <c r="AB633" s="5">
        <v>651</v>
      </c>
      <c r="AC633" s="1" t="s">
        <v>1174</v>
      </c>
      <c r="AD633" s="1">
        <v>4</v>
      </c>
      <c r="AE633" s="1">
        <v>10</v>
      </c>
      <c r="AF633" s="1">
        <v>5725</v>
      </c>
      <c r="AG633" s="1" t="s">
        <v>4143</v>
      </c>
      <c r="AH633" s="1">
        <v>3</v>
      </c>
      <c r="AI633" s="1">
        <v>30</v>
      </c>
      <c r="AJ633" s="1">
        <v>1</v>
      </c>
      <c r="AK633" s="1">
        <v>18033782</v>
      </c>
      <c r="AL633" s="4">
        <v>571.84747590055804</v>
      </c>
      <c r="AM633" s="1">
        <v>3818094</v>
      </c>
      <c r="AN633" s="1" t="s">
        <v>4144</v>
      </c>
      <c r="AO633" s="1" t="s">
        <v>4145</v>
      </c>
      <c r="AP633" s="1">
        <v>6150</v>
      </c>
      <c r="AQ633" s="1">
        <v>1390</v>
      </c>
      <c r="AR633" s="1" t="e">
        <v>#N/A</v>
      </c>
      <c r="AS633" s="1" t="e">
        <v>#N/A</v>
      </c>
      <c r="AT633" s="1" t="e">
        <v>#N/A</v>
      </c>
      <c r="AU633" s="1" t="e">
        <v>#N/A</v>
      </c>
      <c r="AV633" s="1" t="e">
        <v>#N/A</v>
      </c>
      <c r="AW633" s="4" t="e">
        <v>#N/A</v>
      </c>
      <c r="AX633" s="3">
        <v>534.54290123456792</v>
      </c>
      <c r="AY633" s="6">
        <v>0.41140106179896263</v>
      </c>
      <c r="AZ633" s="6">
        <f>AY633</f>
        <v>0.41140106179896263</v>
      </c>
      <c r="BA633" s="6" t="str">
        <f t="shared" si="107"/>
        <v>Menor a 100%</v>
      </c>
      <c r="BB633" s="6">
        <v>0.87841394147551155</v>
      </c>
      <c r="BC633" s="6">
        <f>BB633</f>
        <v>0.87841394147551155</v>
      </c>
      <c r="BD633" s="6" t="str">
        <f t="shared" si="108"/>
        <v>Menor a 100%</v>
      </c>
      <c r="BE633" s="6" t="s">
        <v>217</v>
      </c>
      <c r="BF633" s="6" t="str">
        <f>BE633</f>
        <v/>
      </c>
      <c r="BG633" s="6" t="str">
        <f t="shared" si="109"/>
        <v>Mayor a 100%</v>
      </c>
      <c r="BH633" s="2" t="s">
        <v>591</v>
      </c>
      <c r="BI633" s="2">
        <v>540.34598765432088</v>
      </c>
      <c r="BJ633" s="2">
        <v>648.41518518518501</v>
      </c>
      <c r="BK633" s="2">
        <v>972.62277777777751</v>
      </c>
    </row>
    <row r="634" spans="1:63" ht="35.25" customHeight="1">
      <c r="A634" s="1">
        <v>15299</v>
      </c>
      <c r="B634" s="1">
        <v>121</v>
      </c>
      <c r="C634" s="1" t="s">
        <v>128</v>
      </c>
      <c r="D634" s="1">
        <v>5</v>
      </c>
      <c r="E634" s="1" t="s">
        <v>446</v>
      </c>
      <c r="F634" s="1">
        <v>71904</v>
      </c>
      <c r="G634" s="1" t="s">
        <v>4146</v>
      </c>
      <c r="H634" s="1" t="s">
        <v>446</v>
      </c>
      <c r="I634" s="1" t="s">
        <v>4141</v>
      </c>
      <c r="J634" s="1">
        <v>19</v>
      </c>
      <c r="K634" s="1" t="s">
        <v>712</v>
      </c>
      <c r="L634" s="1">
        <v>1</v>
      </c>
      <c r="M634" s="1" t="s">
        <v>4142</v>
      </c>
      <c r="N634" s="1" t="s">
        <v>532</v>
      </c>
      <c r="O634" s="1" t="s">
        <v>532</v>
      </c>
      <c r="P634" s="1" t="s">
        <v>533</v>
      </c>
      <c r="Q634" s="1" t="s">
        <v>533</v>
      </c>
      <c r="R634" s="1" t="s">
        <v>532</v>
      </c>
      <c r="S634" s="1" t="s">
        <v>533</v>
      </c>
      <c r="T634" s="1" t="s">
        <v>533</v>
      </c>
      <c r="U634" s="1" t="s">
        <v>533</v>
      </c>
      <c r="V634" s="1" t="s">
        <v>533</v>
      </c>
      <c r="W634" s="1" t="s">
        <v>532</v>
      </c>
      <c r="X634" s="1">
        <v>2009</v>
      </c>
      <c r="Y634" s="1" t="s">
        <v>534</v>
      </c>
      <c r="Z634" s="1">
        <v>1</v>
      </c>
      <c r="AA634" s="1">
        <v>2015</v>
      </c>
      <c r="AB634" s="5">
        <v>163</v>
      </c>
      <c r="AC634" s="1" t="s">
        <v>2241</v>
      </c>
      <c r="AD634" s="1">
        <v>2</v>
      </c>
      <c r="AE634" s="1">
        <v>45</v>
      </c>
      <c r="AF634" s="1">
        <v>1573</v>
      </c>
      <c r="AG634" s="1" t="s">
        <v>4147</v>
      </c>
      <c r="AH634" s="1">
        <v>4</v>
      </c>
      <c r="AI634" s="1">
        <v>17</v>
      </c>
      <c r="AJ634" s="1">
        <v>1</v>
      </c>
      <c r="AK634" s="1">
        <v>2355804</v>
      </c>
      <c r="AL634" s="4">
        <v>74.702054794520549</v>
      </c>
      <c r="AM634" s="1">
        <v>3818094</v>
      </c>
      <c r="AN634" s="1" t="s">
        <v>4144</v>
      </c>
      <c r="AO634" s="1" t="s">
        <v>4145</v>
      </c>
      <c r="AP634" s="1">
        <v>6150</v>
      </c>
      <c r="AQ634" s="1">
        <v>690</v>
      </c>
      <c r="AR634" s="1" t="e">
        <v>#N/A</v>
      </c>
      <c r="AS634" s="1" t="e">
        <v>#N/A</v>
      </c>
      <c r="AT634" s="1" t="e">
        <v>#N/A</v>
      </c>
      <c r="AU634" s="1" t="e">
        <v>#N/A</v>
      </c>
      <c r="AV634" s="1" t="e">
        <v>#N/A</v>
      </c>
      <c r="AW634" s="4" t="e">
        <v>#N/A</v>
      </c>
      <c r="AX634" s="3">
        <v>534.54290123456792</v>
      </c>
      <c r="AY634" s="6">
        <v>0.10826384752829066</v>
      </c>
      <c r="AZ634" s="6">
        <f>AY634</f>
        <v>0.10826384752829066</v>
      </c>
      <c r="BA634" s="6" t="str">
        <f t="shared" si="107"/>
        <v>Menor a 100%</v>
      </c>
      <c r="BB634" s="6">
        <v>0.45829481469031014</v>
      </c>
      <c r="BC634" s="6">
        <f>BB634</f>
        <v>0.45829481469031014</v>
      </c>
      <c r="BD634" s="6" t="str">
        <f t="shared" si="108"/>
        <v>Menor a 100%</v>
      </c>
      <c r="BE634" s="6" t="s">
        <v>217</v>
      </c>
      <c r="BF634" s="6" t="str">
        <f>BE634</f>
        <v/>
      </c>
      <c r="BG634" s="6" t="str">
        <f t="shared" si="109"/>
        <v>Mayor a 100%</v>
      </c>
      <c r="BH634" s="2" t="s">
        <v>591</v>
      </c>
      <c r="BI634" s="2">
        <v>540.34598765432088</v>
      </c>
      <c r="BJ634" s="2">
        <v>648.41518518518501</v>
      </c>
      <c r="BK634" s="2">
        <v>972.62277777777751</v>
      </c>
    </row>
    <row r="635" spans="1:63" ht="35.25" customHeight="1">
      <c r="A635" s="1">
        <v>15303</v>
      </c>
      <c r="B635" s="1">
        <v>121</v>
      </c>
      <c r="C635" s="1" t="s">
        <v>128</v>
      </c>
      <c r="D635" s="1">
        <v>5</v>
      </c>
      <c r="E635" s="1" t="s">
        <v>446</v>
      </c>
      <c r="F635" s="1">
        <v>71905</v>
      </c>
      <c r="G635" s="1" t="s">
        <v>4148</v>
      </c>
      <c r="H635" s="1" t="s">
        <v>446</v>
      </c>
      <c r="I635" s="1" t="s">
        <v>4141</v>
      </c>
      <c r="J635" s="1">
        <v>19</v>
      </c>
      <c r="K635" s="1" t="s">
        <v>712</v>
      </c>
      <c r="L635" s="1">
        <v>1</v>
      </c>
      <c r="M635" s="1" t="s">
        <v>4142</v>
      </c>
      <c r="N635" s="1" t="s">
        <v>532</v>
      </c>
      <c r="O635" s="1" t="s">
        <v>533</v>
      </c>
      <c r="P635" s="1" t="s">
        <v>533</v>
      </c>
      <c r="Q635" s="1" t="s">
        <v>533</v>
      </c>
      <c r="R635" s="1" t="s">
        <v>532</v>
      </c>
      <c r="S635" s="1" t="s">
        <v>533</v>
      </c>
      <c r="T635" s="1" t="s">
        <v>533</v>
      </c>
      <c r="U635" s="1" t="s">
        <v>533</v>
      </c>
      <c r="V635" s="1" t="s">
        <v>533</v>
      </c>
      <c r="W635" s="1" t="s">
        <v>532</v>
      </c>
      <c r="X635" s="1">
        <v>2009</v>
      </c>
      <c r="Y635" s="1" t="s">
        <v>534</v>
      </c>
      <c r="Z635" s="1">
        <v>1</v>
      </c>
      <c r="AA635" s="1">
        <v>2015</v>
      </c>
      <c r="AB635" s="5">
        <v>96</v>
      </c>
      <c r="AC635" s="1" t="s">
        <v>4149</v>
      </c>
      <c r="AD635" s="1">
        <v>11</v>
      </c>
      <c r="AE635" s="1">
        <v>10</v>
      </c>
      <c r="AF635" s="1">
        <v>232</v>
      </c>
      <c r="AG635" s="1" t="s">
        <v>4150</v>
      </c>
      <c r="AH635" s="1">
        <v>2</v>
      </c>
      <c r="AI635" s="1">
        <v>30</v>
      </c>
      <c r="AJ635" s="1">
        <v>1</v>
      </c>
      <c r="AK635" s="1">
        <v>701136</v>
      </c>
      <c r="AL635" s="4">
        <v>22.232876712328768</v>
      </c>
      <c r="AM635" s="1">
        <v>3818094</v>
      </c>
      <c r="AN635" s="1" t="s">
        <v>4144</v>
      </c>
      <c r="AO635" s="1" t="s">
        <v>4145</v>
      </c>
      <c r="AP635" s="1">
        <v>6150</v>
      </c>
      <c r="AQ635" s="1">
        <v>90</v>
      </c>
      <c r="AR635" s="1" t="e">
        <v>#N/A</v>
      </c>
      <c r="AS635" s="1" t="e">
        <v>#N/A</v>
      </c>
      <c r="AT635" s="1" t="e">
        <v>#N/A</v>
      </c>
      <c r="AU635" s="1" t="e">
        <v>#N/A</v>
      </c>
      <c r="AV635" s="1" t="e">
        <v>#N/A</v>
      </c>
      <c r="AW635" s="4" t="e">
        <v>#N/A</v>
      </c>
      <c r="AX635" s="3">
        <v>534.54290123456792</v>
      </c>
      <c r="AY635" s="6">
        <v>0.24703196347031964</v>
      </c>
      <c r="AZ635" s="6">
        <f>AY635</f>
        <v>0.24703196347031964</v>
      </c>
      <c r="BA635" s="6" t="str">
        <f t="shared" si="107"/>
        <v>Menor a 100%</v>
      </c>
      <c r="BB635" s="6">
        <v>0.23159246575342465</v>
      </c>
      <c r="BC635" s="6">
        <f>BB635</f>
        <v>0.23159246575342465</v>
      </c>
      <c r="BD635" s="6" t="str">
        <f t="shared" si="108"/>
        <v>Menor a 100%</v>
      </c>
      <c r="BE635" s="6" t="s">
        <v>217</v>
      </c>
      <c r="BF635" s="6" t="str">
        <f>BE635</f>
        <v/>
      </c>
      <c r="BG635" s="6" t="str">
        <f t="shared" si="109"/>
        <v>Mayor a 100%</v>
      </c>
      <c r="BH635" s="2" t="s">
        <v>591</v>
      </c>
      <c r="BI635" s="2">
        <v>540.34598765432088</v>
      </c>
      <c r="BJ635" s="2">
        <v>648.41518518518501</v>
      </c>
      <c r="BK635" s="2">
        <v>972.62277777777751</v>
      </c>
    </row>
    <row r="636" spans="1:63" ht="35.25" customHeight="1">
      <c r="A636" s="1">
        <v>15317</v>
      </c>
      <c r="B636" s="1">
        <v>23202</v>
      </c>
      <c r="C636" s="1" t="s">
        <v>127</v>
      </c>
      <c r="D636" s="1">
        <v>6</v>
      </c>
      <c r="E636" s="1" t="s">
        <v>0</v>
      </c>
      <c r="F636" s="1">
        <v>2010</v>
      </c>
      <c r="G636" s="1" t="s">
        <v>4151</v>
      </c>
      <c r="H636" s="1" t="s">
        <v>0</v>
      </c>
      <c r="I636" s="1" t="s">
        <v>3594</v>
      </c>
      <c r="J636" s="1">
        <v>17</v>
      </c>
      <c r="K636" s="1" t="s">
        <v>1177</v>
      </c>
      <c r="L636" s="1">
        <v>1</v>
      </c>
      <c r="M636" s="1" t="s">
        <v>3595</v>
      </c>
      <c r="N636" s="1" t="s">
        <v>532</v>
      </c>
      <c r="O636" s="1" t="s">
        <v>533</v>
      </c>
      <c r="P636" s="1" t="s">
        <v>533</v>
      </c>
      <c r="Q636" s="1" t="s">
        <v>533</v>
      </c>
      <c r="R636" s="1" t="s">
        <v>532</v>
      </c>
      <c r="S636" s="1" t="s">
        <v>532</v>
      </c>
      <c r="T636" s="1" t="s">
        <v>533</v>
      </c>
      <c r="U636" s="1" t="s">
        <v>533</v>
      </c>
      <c r="V636" s="1" t="s">
        <v>533</v>
      </c>
      <c r="W636" s="1" t="s">
        <v>533</v>
      </c>
      <c r="X636" s="1">
        <v>2009</v>
      </c>
      <c r="Y636" s="1" t="s">
        <v>534</v>
      </c>
      <c r="Z636" s="1">
        <v>1</v>
      </c>
      <c r="AA636" s="1">
        <v>2009</v>
      </c>
      <c r="AB636" s="5">
        <v>49</v>
      </c>
      <c r="AC636" s="1" t="s">
        <v>4152</v>
      </c>
      <c r="AD636" s="1">
        <v>10</v>
      </c>
      <c r="AE636" s="1">
        <v>5</v>
      </c>
      <c r="AF636" s="1">
        <v>61</v>
      </c>
      <c r="AG636" s="1" t="s">
        <v>4153</v>
      </c>
      <c r="AH636" s="1">
        <v>11</v>
      </c>
      <c r="AI636" s="1">
        <v>15</v>
      </c>
      <c r="AJ636" s="1">
        <v>1</v>
      </c>
      <c r="AK636" s="1">
        <v>0</v>
      </c>
      <c r="AL636" s="4">
        <v>0</v>
      </c>
      <c r="AM636" s="1">
        <v>2370778</v>
      </c>
      <c r="AN636" s="1" t="s">
        <v>4154</v>
      </c>
      <c r="AO636" s="1" t="s">
        <v>563</v>
      </c>
      <c r="AP636" s="1">
        <v>4630</v>
      </c>
      <c r="AQ636" s="1">
        <v>57</v>
      </c>
      <c r="AR636" s="1" t="e">
        <v>#N/A</v>
      </c>
      <c r="AS636" s="1" t="e">
        <v>#N/A</v>
      </c>
      <c r="AT636" s="1" t="e">
        <v>#N/A</v>
      </c>
      <c r="AU636" s="1" t="e">
        <v>#N/A</v>
      </c>
      <c r="AV636" s="1" t="e">
        <v>#N/A</v>
      </c>
      <c r="AW636" s="4" t="e">
        <v>#N/A</v>
      </c>
      <c r="AX636" s="3">
        <v>796.47685185185185</v>
      </c>
      <c r="AY636" s="17">
        <v>0</v>
      </c>
      <c r="AZ636" s="17" t="s">
        <v>5091</v>
      </c>
      <c r="BA636" s="6" t="str">
        <f t="shared" si="107"/>
        <v>No Disponible</v>
      </c>
      <c r="BB636" s="6">
        <v>0</v>
      </c>
      <c r="BC636" s="6" t="s">
        <v>5091</v>
      </c>
      <c r="BD636" s="6" t="str">
        <f t="shared" si="108"/>
        <v>No Disponible</v>
      </c>
      <c r="BE636" s="6" t="s">
        <v>217</v>
      </c>
      <c r="BF636" s="6" t="s">
        <v>5091</v>
      </c>
      <c r="BG636" s="6" t="str">
        <f t="shared" si="109"/>
        <v>No Disponible</v>
      </c>
      <c r="BH636" s="2" t="s">
        <v>591</v>
      </c>
      <c r="BI636" s="2">
        <v>799.37623456790107</v>
      </c>
      <c r="BJ636" s="2">
        <v>959.25148148148128</v>
      </c>
      <c r="BK636" s="2">
        <v>1438.8772222222219</v>
      </c>
    </row>
    <row r="637" spans="1:63" ht="35.25" customHeight="1">
      <c r="A637" s="1">
        <v>15318</v>
      </c>
      <c r="B637" s="1">
        <v>23202</v>
      </c>
      <c r="C637" s="1" t="s">
        <v>127</v>
      </c>
      <c r="D637" s="1">
        <v>6</v>
      </c>
      <c r="E637" s="1" t="s">
        <v>0</v>
      </c>
      <c r="F637" s="1">
        <v>2010</v>
      </c>
      <c r="G637" s="1" t="s">
        <v>4151</v>
      </c>
      <c r="H637" s="1" t="s">
        <v>0</v>
      </c>
      <c r="I637" s="1" t="s">
        <v>3594</v>
      </c>
      <c r="J637" s="1">
        <v>17</v>
      </c>
      <c r="K637" s="1" t="s">
        <v>1177</v>
      </c>
      <c r="L637" s="1">
        <v>1</v>
      </c>
      <c r="M637" s="1" t="s">
        <v>3595</v>
      </c>
      <c r="N637" s="1" t="s">
        <v>532</v>
      </c>
      <c r="O637" s="1" t="s">
        <v>533</v>
      </c>
      <c r="P637" s="1" t="s">
        <v>533</v>
      </c>
      <c r="Q637" s="1" t="s">
        <v>533</v>
      </c>
      <c r="R637" s="1" t="s">
        <v>532</v>
      </c>
      <c r="S637" s="1" t="s">
        <v>532</v>
      </c>
      <c r="T637" s="1" t="s">
        <v>533</v>
      </c>
      <c r="U637" s="1" t="s">
        <v>533</v>
      </c>
      <c r="V637" s="1" t="s">
        <v>533</v>
      </c>
      <c r="W637" s="1" t="s">
        <v>533</v>
      </c>
      <c r="X637" s="1">
        <v>2009</v>
      </c>
      <c r="Y637" s="1" t="s">
        <v>534</v>
      </c>
      <c r="Z637" s="1">
        <v>1</v>
      </c>
      <c r="AA637" s="1">
        <v>2009</v>
      </c>
      <c r="AB637" s="5">
        <v>194</v>
      </c>
      <c r="AC637" s="1" t="s">
        <v>4152</v>
      </c>
      <c r="AD637" s="1">
        <v>10</v>
      </c>
      <c r="AE637" s="1">
        <v>5</v>
      </c>
      <c r="AF637" s="1">
        <v>284</v>
      </c>
      <c r="AG637" s="1" t="s">
        <v>4153</v>
      </c>
      <c r="AH637" s="1">
        <v>11</v>
      </c>
      <c r="AI637" s="1">
        <v>15</v>
      </c>
      <c r="AJ637" s="1">
        <v>1</v>
      </c>
      <c r="AK637" s="1">
        <v>2517009</v>
      </c>
      <c r="AL637" s="4">
        <v>79.813831811263313</v>
      </c>
      <c r="AM637" s="1">
        <v>2370778</v>
      </c>
      <c r="AN637" s="1" t="s">
        <v>4154</v>
      </c>
      <c r="AO637" s="1" t="s">
        <v>563</v>
      </c>
      <c r="AP637" s="1">
        <v>4630</v>
      </c>
      <c r="AQ637" s="1">
        <v>255</v>
      </c>
      <c r="AR637" s="1" t="e">
        <v>#N/A</v>
      </c>
      <c r="AS637" s="1" t="e">
        <v>#N/A</v>
      </c>
      <c r="AT637" s="1" t="e">
        <v>#N/A</v>
      </c>
      <c r="AU637" s="1" t="e">
        <v>#N/A</v>
      </c>
      <c r="AV637" s="1" t="e">
        <v>#N/A</v>
      </c>
      <c r="AW637" s="4" t="e">
        <v>#N/A</v>
      </c>
      <c r="AX637" s="3">
        <v>796.47685185185185</v>
      </c>
      <c r="AY637" s="6">
        <v>0.31299541886769927</v>
      </c>
      <c r="AZ637" s="6">
        <f>AY637</f>
        <v>0.31299541886769927</v>
      </c>
      <c r="BA637" s="6" t="str">
        <f t="shared" si="107"/>
        <v>Menor a 100%</v>
      </c>
      <c r="BB637" s="6">
        <v>0.41141150418176964</v>
      </c>
      <c r="BC637" s="6">
        <f>BB637</f>
        <v>0.41141150418176964</v>
      </c>
      <c r="BD637" s="6" t="str">
        <f t="shared" si="108"/>
        <v>Menor a 100%</v>
      </c>
      <c r="BE637" s="6" t="s">
        <v>217</v>
      </c>
      <c r="BF637" s="6" t="str">
        <f>BE637</f>
        <v/>
      </c>
      <c r="BG637" s="6" t="str">
        <f t="shared" si="109"/>
        <v>Mayor a 100%</v>
      </c>
      <c r="BH637" s="2" t="s">
        <v>591</v>
      </c>
      <c r="BI637" s="2">
        <v>799.37623456790107</v>
      </c>
      <c r="BJ637" s="2">
        <v>959.25148148148128</v>
      </c>
      <c r="BK637" s="2">
        <v>1438.8772222222219</v>
      </c>
    </row>
    <row r="638" spans="1:63" ht="35.25" customHeight="1">
      <c r="A638" s="1">
        <v>15357</v>
      </c>
      <c r="B638" s="1">
        <v>23098</v>
      </c>
      <c r="C638" s="1" t="s">
        <v>126</v>
      </c>
      <c r="D638" s="1">
        <v>6</v>
      </c>
      <c r="E638" s="1" t="s">
        <v>0</v>
      </c>
      <c r="F638" s="1">
        <v>71985</v>
      </c>
      <c r="G638" s="1" t="s">
        <v>1330</v>
      </c>
      <c r="H638" s="1" t="s">
        <v>0</v>
      </c>
      <c r="I638" s="1" t="s">
        <v>4155</v>
      </c>
      <c r="J638" s="1">
        <v>25</v>
      </c>
      <c r="K638" s="1" t="s">
        <v>662</v>
      </c>
      <c r="L638" s="1">
        <v>386</v>
      </c>
      <c r="M638" s="1" t="s">
        <v>4156</v>
      </c>
      <c r="N638" s="1" t="s">
        <v>532</v>
      </c>
      <c r="O638" s="1" t="s">
        <v>533</v>
      </c>
      <c r="P638" s="1" t="s">
        <v>533</v>
      </c>
      <c r="Q638" s="1" t="s">
        <v>533</v>
      </c>
      <c r="R638" s="1" t="s">
        <v>532</v>
      </c>
      <c r="S638" s="1" t="s">
        <v>533</v>
      </c>
      <c r="T638" s="1" t="s">
        <v>533</v>
      </c>
      <c r="U638" s="1" t="s">
        <v>533</v>
      </c>
      <c r="V638" s="1" t="s">
        <v>533</v>
      </c>
      <c r="W638" s="1" t="s">
        <v>533</v>
      </c>
      <c r="X638" s="1">
        <v>2009</v>
      </c>
      <c r="Y638" s="1" t="s">
        <v>534</v>
      </c>
      <c r="Z638" s="1">
        <v>1</v>
      </c>
      <c r="AA638" s="1">
        <v>2012</v>
      </c>
      <c r="AB638" s="5">
        <v>52</v>
      </c>
      <c r="AC638" s="1" t="s">
        <v>4157</v>
      </c>
      <c r="AD638" s="1">
        <v>14</v>
      </c>
      <c r="AE638" s="1">
        <v>0</v>
      </c>
      <c r="AF638" s="1">
        <v>255</v>
      </c>
      <c r="AG638" s="1" t="s">
        <v>1664</v>
      </c>
      <c r="AH638" s="1">
        <v>11</v>
      </c>
      <c r="AI638" s="1">
        <v>0</v>
      </c>
      <c r="AJ638" s="1">
        <v>2</v>
      </c>
      <c r="AK638" s="1">
        <v>753411</v>
      </c>
      <c r="AL638" s="4">
        <v>23.890506088280063</v>
      </c>
      <c r="AM638" s="1">
        <v>2537720</v>
      </c>
      <c r="AN638" s="1" t="s">
        <v>4158</v>
      </c>
      <c r="AO638" s="1" t="s">
        <v>4159</v>
      </c>
      <c r="AP638" s="1">
        <v>4883</v>
      </c>
      <c r="AQ638" s="1">
        <v>153</v>
      </c>
      <c r="AR638" s="1" t="s">
        <v>532</v>
      </c>
      <c r="AS638" s="1" t="s">
        <v>4160</v>
      </c>
      <c r="AT638" s="1" t="s">
        <v>750</v>
      </c>
      <c r="AU638" s="1" t="s">
        <v>1889</v>
      </c>
      <c r="AV638" s="1" t="s">
        <v>4161</v>
      </c>
      <c r="AW638" s="4">
        <v>25.26</v>
      </c>
      <c r="AX638" s="3">
        <v>33.798225308641975</v>
      </c>
      <c r="AY638" s="6">
        <v>0.15614709861620957</v>
      </c>
      <c r="AZ638" s="6">
        <f>AY638</f>
        <v>0.15614709861620957</v>
      </c>
      <c r="BA638" s="6" t="str">
        <f t="shared" si="107"/>
        <v>Menor a 100%</v>
      </c>
      <c r="BB638" s="6">
        <v>0.4594328093900012</v>
      </c>
      <c r="BC638" s="6">
        <f>BB638</f>
        <v>0.4594328093900012</v>
      </c>
      <c r="BD638" s="6" t="str">
        <f t="shared" si="108"/>
        <v>Menor a 100%</v>
      </c>
      <c r="BE638" s="6">
        <v>0.94578408900554478</v>
      </c>
      <c r="BF638" s="6">
        <f>BE638</f>
        <v>0.94578408900554478</v>
      </c>
      <c r="BG638" s="6" t="str">
        <f t="shared" si="109"/>
        <v>Menor a 100%</v>
      </c>
      <c r="BH638" s="2" t="s">
        <v>591</v>
      </c>
      <c r="BI638" s="2">
        <v>34.417438271604937</v>
      </c>
      <c r="BJ638" s="2">
        <v>41.300925925925924</v>
      </c>
      <c r="BK638" s="2">
        <v>61.951388888888886</v>
      </c>
    </row>
    <row r="639" spans="1:63" ht="35.25" customHeight="1">
      <c r="A639" s="1">
        <v>15358</v>
      </c>
      <c r="B639" s="1">
        <v>23098</v>
      </c>
      <c r="C639" s="1" t="s">
        <v>126</v>
      </c>
      <c r="D639" s="1">
        <v>6</v>
      </c>
      <c r="E639" s="1" t="s">
        <v>0</v>
      </c>
      <c r="F639" s="1">
        <v>71985</v>
      </c>
      <c r="G639" s="1" t="s">
        <v>1330</v>
      </c>
      <c r="H639" s="1" t="s">
        <v>0</v>
      </c>
      <c r="I639" s="1" t="s">
        <v>4155</v>
      </c>
      <c r="J639" s="1">
        <v>25</v>
      </c>
      <c r="K639" s="1" t="s">
        <v>662</v>
      </c>
      <c r="L639" s="1">
        <v>386</v>
      </c>
      <c r="M639" s="1" t="s">
        <v>4156</v>
      </c>
      <c r="N639" s="1" t="s">
        <v>532</v>
      </c>
      <c r="O639" s="1" t="s">
        <v>533</v>
      </c>
      <c r="P639" s="1" t="s">
        <v>533</v>
      </c>
      <c r="Q639" s="1" t="s">
        <v>533</v>
      </c>
      <c r="R639" s="1" t="s">
        <v>532</v>
      </c>
      <c r="S639" s="1" t="s">
        <v>533</v>
      </c>
      <c r="T639" s="1" t="s">
        <v>533</v>
      </c>
      <c r="U639" s="1" t="s">
        <v>533</v>
      </c>
      <c r="V639" s="1" t="s">
        <v>533</v>
      </c>
      <c r="W639" s="1" t="s">
        <v>533</v>
      </c>
      <c r="X639" s="1">
        <v>2009</v>
      </c>
      <c r="Y639" s="1" t="s">
        <v>534</v>
      </c>
      <c r="Z639" s="1">
        <v>1</v>
      </c>
      <c r="AA639" s="1">
        <v>2012</v>
      </c>
      <c r="AB639" s="5">
        <v>52</v>
      </c>
      <c r="AC639" s="1" t="s">
        <v>4157</v>
      </c>
      <c r="AD639" s="1">
        <v>14</v>
      </c>
      <c r="AE639" s="1">
        <v>0</v>
      </c>
      <c r="AF639" s="1">
        <v>255</v>
      </c>
      <c r="AG639" s="1" t="s">
        <v>1664</v>
      </c>
      <c r="AH639" s="1">
        <v>11</v>
      </c>
      <c r="AI639" s="1">
        <v>0</v>
      </c>
      <c r="AJ639" s="1">
        <v>2</v>
      </c>
      <c r="AK639" s="1">
        <v>913978</v>
      </c>
      <c r="AL639" s="4">
        <v>28.982052257737188</v>
      </c>
      <c r="AM639" s="1">
        <v>2537720</v>
      </c>
      <c r="AN639" s="1" t="s">
        <v>4158</v>
      </c>
      <c r="AO639" s="1" t="s">
        <v>4159</v>
      </c>
      <c r="AP639" s="1">
        <v>4883</v>
      </c>
      <c r="AQ639" s="1">
        <v>153</v>
      </c>
      <c r="AR639" s="1" t="s">
        <v>532</v>
      </c>
      <c r="AS639" s="1" t="s">
        <v>4162</v>
      </c>
      <c r="AT639" s="1" t="s">
        <v>750</v>
      </c>
      <c r="AU639" s="1" t="s">
        <v>1873</v>
      </c>
      <c r="AV639" s="1" t="s">
        <v>4163</v>
      </c>
      <c r="AW639" s="4">
        <v>35</v>
      </c>
      <c r="AX639" s="3">
        <v>33.798225308641975</v>
      </c>
      <c r="AY639" s="6">
        <v>0.18942517815514501</v>
      </c>
      <c r="AZ639" s="6">
        <f>AY639</f>
        <v>0.18942517815514501</v>
      </c>
      <c r="BA639" s="6" t="str">
        <f t="shared" si="107"/>
        <v>Menor a 100%</v>
      </c>
      <c r="BB639" s="6">
        <v>0.55734715880263819</v>
      </c>
      <c r="BC639" s="6">
        <f>BB639</f>
        <v>0.55734715880263819</v>
      </c>
      <c r="BD639" s="6" t="str">
        <f t="shared" si="108"/>
        <v>Menor a 100%</v>
      </c>
      <c r="BE639" s="6">
        <v>0.82805863593534823</v>
      </c>
      <c r="BF639" s="6">
        <f>BE639</f>
        <v>0.82805863593534823</v>
      </c>
      <c r="BG639" s="6" t="str">
        <f t="shared" si="109"/>
        <v>Menor a 100%</v>
      </c>
      <c r="BH639" s="2" t="s">
        <v>591</v>
      </c>
      <c r="BI639" s="2">
        <v>34.417438271604937</v>
      </c>
      <c r="BJ639" s="2">
        <v>41.300925925925924</v>
      </c>
      <c r="BK639" s="2">
        <v>61.951388888888886</v>
      </c>
    </row>
    <row r="640" spans="1:63" ht="35.25" customHeight="1">
      <c r="A640" s="1">
        <v>15359</v>
      </c>
      <c r="B640" s="1">
        <v>23098</v>
      </c>
      <c r="C640" s="1" t="s">
        <v>126</v>
      </c>
      <c r="D640" s="1">
        <v>6</v>
      </c>
      <c r="E640" s="1" t="s">
        <v>0</v>
      </c>
      <c r="F640" s="1">
        <v>2703</v>
      </c>
      <c r="G640" s="1" t="s">
        <v>4164</v>
      </c>
      <c r="H640" s="1" t="s">
        <v>0</v>
      </c>
      <c r="I640" s="1" t="s">
        <v>4165</v>
      </c>
      <c r="J640" s="1">
        <v>25</v>
      </c>
      <c r="K640" s="1" t="s">
        <v>662</v>
      </c>
      <c r="L640" s="1">
        <v>35</v>
      </c>
      <c r="M640" s="1" t="s">
        <v>4166</v>
      </c>
      <c r="N640" s="1" t="s">
        <v>532</v>
      </c>
      <c r="O640" s="1" t="s">
        <v>533</v>
      </c>
      <c r="P640" s="1" t="s">
        <v>532</v>
      </c>
      <c r="Q640" s="1" t="s">
        <v>533</v>
      </c>
      <c r="R640" s="1" t="s">
        <v>532</v>
      </c>
      <c r="S640" s="1" t="s">
        <v>533</v>
      </c>
      <c r="T640" s="1" t="s">
        <v>532</v>
      </c>
      <c r="U640" s="1" t="s">
        <v>533</v>
      </c>
      <c r="V640" s="1" t="s">
        <v>533</v>
      </c>
      <c r="W640" s="1" t="s">
        <v>533</v>
      </c>
      <c r="X640" s="1">
        <v>2009</v>
      </c>
      <c r="Y640" s="1" t="s">
        <v>534</v>
      </c>
      <c r="Z640" s="1">
        <v>1</v>
      </c>
      <c r="AA640" s="1">
        <v>2012</v>
      </c>
      <c r="AB640" s="5">
        <v>43</v>
      </c>
      <c r="AC640" s="1" t="s">
        <v>2238</v>
      </c>
      <c r="AD640" s="1">
        <v>9</v>
      </c>
      <c r="AE640" s="1">
        <v>0</v>
      </c>
      <c r="AF640" s="1">
        <v>281</v>
      </c>
      <c r="AG640" s="1" t="s">
        <v>566</v>
      </c>
      <c r="AH640" s="1">
        <v>10</v>
      </c>
      <c r="AI640" s="1">
        <v>0</v>
      </c>
      <c r="AJ640" s="1">
        <v>2</v>
      </c>
      <c r="AK640" s="1">
        <v>351077</v>
      </c>
      <c r="AL640" s="4">
        <v>11.13257864028412</v>
      </c>
      <c r="AM640" s="1">
        <v>2537720</v>
      </c>
      <c r="AN640" s="1" t="s">
        <v>4158</v>
      </c>
      <c r="AO640" s="1" t="s">
        <v>4159</v>
      </c>
      <c r="AP640" s="1">
        <v>4883</v>
      </c>
      <c r="AQ640" s="1">
        <v>135</v>
      </c>
      <c r="AR640" s="1" t="s">
        <v>532</v>
      </c>
      <c r="AS640" s="1" t="s">
        <v>4167</v>
      </c>
      <c r="AT640" s="1" t="s">
        <v>750</v>
      </c>
      <c r="AU640" s="1" t="s">
        <v>4168</v>
      </c>
      <c r="AV640" s="1" t="s">
        <v>4169</v>
      </c>
      <c r="AW640" s="4">
        <v>15</v>
      </c>
      <c r="AX640" s="3">
        <v>11.893750000000001</v>
      </c>
      <c r="AY640" s="6">
        <v>8.2463545483586073E-2</v>
      </c>
      <c r="AZ640" s="6">
        <f>AY640</f>
        <v>8.2463545483586073E-2</v>
      </c>
      <c r="BA640" s="6" t="str">
        <f t="shared" si="107"/>
        <v>Menor a 100%</v>
      </c>
      <c r="BB640" s="6">
        <v>0.25889717768102605</v>
      </c>
      <c r="BC640" s="6">
        <f>BB640</f>
        <v>0.25889717768102605</v>
      </c>
      <c r="BD640" s="6" t="str">
        <f t="shared" si="108"/>
        <v>Menor a 100%</v>
      </c>
      <c r="BE640" s="6">
        <v>0.74217190935227462</v>
      </c>
      <c r="BF640" s="6">
        <f>BE640</f>
        <v>0.74217190935227462</v>
      </c>
      <c r="BG640" s="6" t="str">
        <f t="shared" si="109"/>
        <v>Menor a 100%</v>
      </c>
      <c r="BH640" s="2" t="s">
        <v>543</v>
      </c>
      <c r="BI640" s="2">
        <v>12.085416666666667</v>
      </c>
      <c r="BJ640" s="2">
        <v>15.711041666666668</v>
      </c>
      <c r="BK640" s="2">
        <v>25.137666666666671</v>
      </c>
    </row>
    <row r="641" spans="1:63" ht="35.25" customHeight="1">
      <c r="A641" s="1">
        <v>15377</v>
      </c>
      <c r="B641" s="1">
        <v>20534</v>
      </c>
      <c r="C641" s="1" t="s">
        <v>125</v>
      </c>
      <c r="D641" s="1">
        <v>5</v>
      </c>
      <c r="E641" s="1" t="s">
        <v>446</v>
      </c>
      <c r="F641" s="1">
        <v>52</v>
      </c>
      <c r="G641" s="1" t="s">
        <v>4170</v>
      </c>
      <c r="H641" s="1" t="s">
        <v>446</v>
      </c>
      <c r="I641" s="1" t="s">
        <v>4171</v>
      </c>
      <c r="J641" s="1">
        <v>13</v>
      </c>
      <c r="K641" s="1" t="s">
        <v>1054</v>
      </c>
      <c r="L641" s="1">
        <v>744</v>
      </c>
      <c r="M641" s="1" t="s">
        <v>4172</v>
      </c>
      <c r="N641" s="1" t="s">
        <v>532</v>
      </c>
      <c r="O641" s="1" t="s">
        <v>532</v>
      </c>
      <c r="P641" s="1" t="s">
        <v>533</v>
      </c>
      <c r="Q641" s="1" t="s">
        <v>532</v>
      </c>
      <c r="R641" s="1" t="s">
        <v>532</v>
      </c>
      <c r="S641" s="1" t="s">
        <v>532</v>
      </c>
      <c r="T641" s="1" t="s">
        <v>533</v>
      </c>
      <c r="U641" s="1" t="s">
        <v>533</v>
      </c>
      <c r="V641" s="1" t="s">
        <v>533</v>
      </c>
      <c r="W641" s="1" t="s">
        <v>532</v>
      </c>
      <c r="X641" s="1">
        <v>2009</v>
      </c>
      <c r="Y641" s="1" t="s">
        <v>534</v>
      </c>
      <c r="Z641" s="1">
        <v>1</v>
      </c>
      <c r="AA641" s="1">
        <v>2009</v>
      </c>
      <c r="AB641" s="5">
        <v>50</v>
      </c>
      <c r="AC641" s="1" t="s">
        <v>3304</v>
      </c>
      <c r="AD641" s="1">
        <v>10</v>
      </c>
      <c r="AE641" s="1">
        <v>10</v>
      </c>
      <c r="AF641" s="1">
        <v>50</v>
      </c>
      <c r="AG641" s="1" t="s">
        <v>3807</v>
      </c>
      <c r="AH641" s="1">
        <v>10</v>
      </c>
      <c r="AI641" s="1">
        <v>10</v>
      </c>
      <c r="AJ641" s="1">
        <v>1</v>
      </c>
      <c r="AK641" s="1">
        <v>100</v>
      </c>
      <c r="AL641" s="4">
        <v>3.1709791983764585E-3</v>
      </c>
      <c r="AM641" s="1">
        <v>2377308</v>
      </c>
      <c r="AN641" s="1" t="s">
        <v>4173</v>
      </c>
      <c r="AO641" s="1" t="s">
        <v>3926</v>
      </c>
      <c r="AP641" s="1">
        <v>4643</v>
      </c>
      <c r="AQ641" s="1">
        <v>75</v>
      </c>
      <c r="AR641" s="1" t="e">
        <v>#N/A</v>
      </c>
      <c r="AS641" s="1" t="e">
        <v>#N/A</v>
      </c>
      <c r="AT641" s="1" t="e">
        <v>#N/A</v>
      </c>
      <c r="AU641" s="1" t="e">
        <v>#N/A</v>
      </c>
      <c r="AV641" s="1" t="e">
        <v>#N/A</v>
      </c>
      <c r="AW641" s="4" t="e">
        <v>#N/A</v>
      </c>
      <c r="AX641" s="3">
        <v>20.527083333333334</v>
      </c>
      <c r="AY641" s="17">
        <v>4.2279722645019446E-5</v>
      </c>
      <c r="AZ641" s="17" t="s">
        <v>5091</v>
      </c>
      <c r="BA641" s="6" t="str">
        <f t="shared" si="107"/>
        <v>No Disponible</v>
      </c>
      <c r="BB641" s="6">
        <v>6.3419583967529169E-5</v>
      </c>
      <c r="BC641" s="6" t="s">
        <v>5091</v>
      </c>
      <c r="BD641" s="6" t="str">
        <f t="shared" si="108"/>
        <v>No Disponible</v>
      </c>
      <c r="BE641" s="6" t="s">
        <v>217</v>
      </c>
      <c r="BF641" s="6" t="s">
        <v>5091</v>
      </c>
      <c r="BG641" s="6" t="str">
        <f t="shared" si="109"/>
        <v>No Disponible</v>
      </c>
      <c r="BH641" s="2" t="s">
        <v>543</v>
      </c>
      <c r="BI641" s="2">
        <v>21.283333333333335</v>
      </c>
      <c r="BJ641" s="2">
        <v>27.668333333333337</v>
      </c>
      <c r="BK641" s="2">
        <v>44.269333333333343</v>
      </c>
    </row>
    <row r="642" spans="1:63" ht="35.25" customHeight="1">
      <c r="A642" s="1">
        <v>15397</v>
      </c>
      <c r="B642" s="1">
        <v>23443</v>
      </c>
      <c r="C642" s="1" t="s">
        <v>124</v>
      </c>
      <c r="D642" s="1">
        <v>4</v>
      </c>
      <c r="E642" s="1" t="s">
        <v>2505</v>
      </c>
      <c r="F642" s="1">
        <v>10933</v>
      </c>
      <c r="G642" s="1" t="s">
        <v>2506</v>
      </c>
      <c r="H642" s="1" t="s">
        <v>2505</v>
      </c>
      <c r="I642" s="1" t="s">
        <v>2507</v>
      </c>
      <c r="J642" s="1">
        <v>15</v>
      </c>
      <c r="K642" s="1" t="s">
        <v>828</v>
      </c>
      <c r="L642" s="1">
        <v>822</v>
      </c>
      <c r="M642" s="1" t="s">
        <v>2508</v>
      </c>
      <c r="N642" s="1" t="s">
        <v>532</v>
      </c>
      <c r="O642" s="1" t="s">
        <v>533</v>
      </c>
      <c r="P642" s="1" t="s">
        <v>532</v>
      </c>
      <c r="Q642" s="1" t="s">
        <v>533</v>
      </c>
      <c r="R642" s="1" t="s">
        <v>532</v>
      </c>
      <c r="S642" s="1" t="s">
        <v>533</v>
      </c>
      <c r="T642" s="1" t="s">
        <v>533</v>
      </c>
      <c r="U642" s="1" t="s">
        <v>533</v>
      </c>
      <c r="V642" s="1" t="s">
        <v>533</v>
      </c>
      <c r="W642" s="1" t="s">
        <v>533</v>
      </c>
      <c r="X642" s="1">
        <v>2010</v>
      </c>
      <c r="Y642" s="1" t="s">
        <v>534</v>
      </c>
      <c r="Z642" s="1">
        <v>1</v>
      </c>
      <c r="AA642" s="1">
        <v>2010</v>
      </c>
      <c r="AB642" s="5">
        <v>3140</v>
      </c>
      <c r="AC642" s="1" t="s">
        <v>2030</v>
      </c>
      <c r="AD642" s="1">
        <v>6</v>
      </c>
      <c r="AE642" s="1">
        <v>30</v>
      </c>
      <c r="AF642" s="1">
        <v>3370</v>
      </c>
      <c r="AG642" s="1" t="s">
        <v>4174</v>
      </c>
      <c r="AH642" s="1">
        <v>6</v>
      </c>
      <c r="AI642" s="1">
        <v>0</v>
      </c>
      <c r="AJ642" s="1">
        <v>1</v>
      </c>
      <c r="AK642" s="1">
        <v>497664</v>
      </c>
      <c r="AL642" s="4">
        <v>15.780821917808218</v>
      </c>
      <c r="AM642" s="1">
        <v>2378124</v>
      </c>
      <c r="AN642" s="1" t="s">
        <v>4175</v>
      </c>
      <c r="AO642" s="1" t="s">
        <v>4176</v>
      </c>
      <c r="AP642" s="1">
        <v>5410</v>
      </c>
      <c r="AQ642" s="1">
        <v>3250</v>
      </c>
      <c r="AR642" s="1" t="s">
        <v>532</v>
      </c>
      <c r="AS642" s="1" t="s">
        <v>4177</v>
      </c>
      <c r="AT642" s="1" t="s">
        <v>892</v>
      </c>
      <c r="AU642" s="1" t="s">
        <v>2823</v>
      </c>
      <c r="AV642" s="1" t="s">
        <v>4178</v>
      </c>
      <c r="AW642" s="4">
        <v>18.57</v>
      </c>
      <c r="AX642" s="3">
        <v>0.78194444444444444</v>
      </c>
      <c r="AY642" s="17">
        <v>4.8556375131717597E-3</v>
      </c>
      <c r="AZ642" s="17" t="s">
        <v>5091</v>
      </c>
      <c r="BA642" s="6" t="str">
        <f t="shared" si="107"/>
        <v>No Disponible</v>
      </c>
      <c r="BB642" s="6">
        <v>5.0257394642701332E-3</v>
      </c>
      <c r="BC642" s="6">
        <f>BB642</f>
        <v>5.0257394642701332E-3</v>
      </c>
      <c r="BD642" s="6" t="str">
        <f t="shared" si="108"/>
        <v>Menor a 100%</v>
      </c>
      <c r="BE642" s="6">
        <v>0.84980193418461059</v>
      </c>
      <c r="BF642" s="6">
        <f>BE642</f>
        <v>0.84980193418461059</v>
      </c>
      <c r="BG642" s="6" t="str">
        <f t="shared" si="109"/>
        <v>Menor a 100%</v>
      </c>
      <c r="BH642" s="2" t="s">
        <v>591</v>
      </c>
      <c r="BI642" s="2">
        <v>0.77638888888888891</v>
      </c>
      <c r="BJ642" s="2">
        <v>1.0093055555555557</v>
      </c>
      <c r="BK642" s="2">
        <v>1.6148888888888893</v>
      </c>
    </row>
    <row r="643" spans="1:63" ht="35.25" customHeight="1">
      <c r="A643" s="1">
        <v>15398</v>
      </c>
      <c r="B643" s="1">
        <v>23443</v>
      </c>
      <c r="C643" s="1" t="s">
        <v>124</v>
      </c>
      <c r="D643" s="1">
        <v>5</v>
      </c>
      <c r="E643" s="1" t="s">
        <v>446</v>
      </c>
      <c r="F643" s="1">
        <v>190</v>
      </c>
      <c r="G643" s="1" t="s">
        <v>1677</v>
      </c>
      <c r="H643" s="1" t="s">
        <v>446</v>
      </c>
      <c r="I643" s="1" t="s">
        <v>4179</v>
      </c>
      <c r="J643" s="1">
        <v>15</v>
      </c>
      <c r="K643" s="1" t="s">
        <v>828</v>
      </c>
      <c r="L643" s="1">
        <v>491</v>
      </c>
      <c r="M643" s="1" t="s">
        <v>4180</v>
      </c>
      <c r="N643" s="1" t="s">
        <v>532</v>
      </c>
      <c r="O643" s="1" t="s">
        <v>532</v>
      </c>
      <c r="P643" s="1" t="s">
        <v>533</v>
      </c>
      <c r="Q643" s="1" t="s">
        <v>533</v>
      </c>
      <c r="R643" s="1" t="s">
        <v>532</v>
      </c>
      <c r="S643" s="1" t="s">
        <v>533</v>
      </c>
      <c r="T643" s="1" t="s">
        <v>533</v>
      </c>
      <c r="U643" s="1" t="s">
        <v>533</v>
      </c>
      <c r="V643" s="1" t="s">
        <v>533</v>
      </c>
      <c r="W643" s="1" t="s">
        <v>533</v>
      </c>
      <c r="X643" s="1">
        <v>2010</v>
      </c>
      <c r="Y643" s="1" t="s">
        <v>534</v>
      </c>
      <c r="Z643" s="1">
        <v>1</v>
      </c>
      <c r="AA643" s="1">
        <v>2010</v>
      </c>
      <c r="AB643" s="5">
        <v>2649</v>
      </c>
      <c r="AC643" s="1" t="s">
        <v>2030</v>
      </c>
      <c r="AD643" s="1">
        <v>11</v>
      </c>
      <c r="AE643" s="1">
        <v>20</v>
      </c>
      <c r="AF643" s="1">
        <v>2850</v>
      </c>
      <c r="AG643" s="1" t="s">
        <v>4174</v>
      </c>
      <c r="AH643" s="1">
        <v>6</v>
      </c>
      <c r="AI643" s="1">
        <v>15</v>
      </c>
      <c r="AJ643" s="1">
        <v>1</v>
      </c>
      <c r="AK643" s="1">
        <v>466560</v>
      </c>
      <c r="AL643" s="4">
        <v>14.794520547945206</v>
      </c>
      <c r="AM643" s="1">
        <v>2378124</v>
      </c>
      <c r="AN643" s="1" t="s">
        <v>4175</v>
      </c>
      <c r="AO643" s="1" t="s">
        <v>4176</v>
      </c>
      <c r="AP643" s="1">
        <v>5410</v>
      </c>
      <c r="AQ643" s="1">
        <v>2752</v>
      </c>
      <c r="AR643" s="1" t="s">
        <v>532</v>
      </c>
      <c r="AS643" s="1" t="s">
        <v>4181</v>
      </c>
      <c r="AT643" s="1" t="s">
        <v>892</v>
      </c>
      <c r="AU643" s="1" t="s">
        <v>4033</v>
      </c>
      <c r="AV643" s="1" t="s">
        <v>611</v>
      </c>
      <c r="AW643" s="4">
        <v>15.67</v>
      </c>
      <c r="AX643" s="3">
        <v>11.338503086419754</v>
      </c>
      <c r="AY643" s="6">
        <v>5.375915896782415E-3</v>
      </c>
      <c r="AZ643" s="6">
        <f>AY643</f>
        <v>5.375915896782415E-3</v>
      </c>
      <c r="BA643" s="6" t="str">
        <f t="shared" ref="BA643:BA706" si="119">IF(AZ643="ND","No Disponible",IF(AZ643&lt;=100%,"Menor a 100%","Mayor a 100%"))</f>
        <v>Menor a 100%</v>
      </c>
      <c r="BB643" s="6">
        <v>5.5849454692129879E-3</v>
      </c>
      <c r="BC643" s="6">
        <f>BB643</f>
        <v>5.5849454692129879E-3</v>
      </c>
      <c r="BD643" s="6" t="str">
        <f t="shared" ref="BD643:BD706" si="120">IF(BC643="ND","No Disponible",IF(BC643&lt;=100%,"Menor a 100%","Mayor a 100%"))</f>
        <v>Menor a 100%</v>
      </c>
      <c r="BE643" s="6">
        <v>0.94413022003479297</v>
      </c>
      <c r="BF643" s="6">
        <f>BE643</f>
        <v>0.94413022003479297</v>
      </c>
      <c r="BG643" s="6" t="str">
        <f t="shared" ref="BG643:BG706" si="121">IF(BF643="ND","No Disponible",IF(BF643&lt;=100%,"Menor a 100%","Mayor a 100%"))</f>
        <v>Menor a 100%</v>
      </c>
      <c r="BH643" s="2" t="s">
        <v>591</v>
      </c>
      <c r="BI643" s="2">
        <v>11.489351851851854</v>
      </c>
      <c r="BJ643" s="2">
        <v>14.936157407407411</v>
      </c>
      <c r="BK643" s="2">
        <v>23.897851851851858</v>
      </c>
    </row>
    <row r="644" spans="1:63" ht="35.25" customHeight="1">
      <c r="A644" s="1">
        <v>15417</v>
      </c>
      <c r="B644" s="1">
        <v>23508</v>
      </c>
      <c r="C644" s="1" t="s">
        <v>123</v>
      </c>
      <c r="D644" s="1">
        <v>5</v>
      </c>
      <c r="E644" s="1" t="s">
        <v>446</v>
      </c>
      <c r="F644" s="1">
        <v>251</v>
      </c>
      <c r="G644" s="1" t="s">
        <v>1024</v>
      </c>
      <c r="H644" s="1" t="s">
        <v>446</v>
      </c>
      <c r="I644" s="1" t="s">
        <v>4182</v>
      </c>
      <c r="J644" s="1">
        <v>15</v>
      </c>
      <c r="K644" s="1" t="s">
        <v>828</v>
      </c>
      <c r="L644" s="1">
        <v>676</v>
      </c>
      <c r="M644" s="1" t="s">
        <v>4183</v>
      </c>
      <c r="N644" s="1" t="s">
        <v>532</v>
      </c>
      <c r="O644" s="1" t="s">
        <v>532</v>
      </c>
      <c r="P644" s="1" t="s">
        <v>533</v>
      </c>
      <c r="Q644" s="1" t="s">
        <v>533</v>
      </c>
      <c r="R644" s="1" t="s">
        <v>532</v>
      </c>
      <c r="S644" s="1" t="s">
        <v>533</v>
      </c>
      <c r="T644" s="1" t="s">
        <v>533</v>
      </c>
      <c r="U644" s="1" t="s">
        <v>533</v>
      </c>
      <c r="V644" s="1" t="s">
        <v>533</v>
      </c>
      <c r="W644" s="1" t="s">
        <v>532</v>
      </c>
      <c r="X644" s="1">
        <v>2010</v>
      </c>
      <c r="Y644" s="1" t="s">
        <v>534</v>
      </c>
      <c r="Z644" s="1">
        <v>1</v>
      </c>
      <c r="AA644" s="1">
        <v>2010</v>
      </c>
      <c r="AB644" s="5">
        <v>2</v>
      </c>
      <c r="AC644" s="1" t="s">
        <v>785</v>
      </c>
      <c r="AD644" s="1">
        <v>8</v>
      </c>
      <c r="AE644" s="1">
        <v>30</v>
      </c>
      <c r="AF644" s="1">
        <v>100</v>
      </c>
      <c r="AG644" s="1" t="s">
        <v>1585</v>
      </c>
      <c r="AH644" s="1">
        <v>8</v>
      </c>
      <c r="AI644" s="1">
        <v>45</v>
      </c>
      <c r="AJ644" s="1">
        <v>2</v>
      </c>
      <c r="AK644" s="1">
        <v>22532</v>
      </c>
      <c r="AL644" s="4">
        <v>0.71448503297818367</v>
      </c>
      <c r="AM644" s="1">
        <v>2391359</v>
      </c>
      <c r="AN644" s="1" t="s">
        <v>4184</v>
      </c>
      <c r="AO644" s="1" t="s">
        <v>3284</v>
      </c>
      <c r="AP644" s="1">
        <v>4665</v>
      </c>
      <c r="AQ644" s="1">
        <v>15</v>
      </c>
      <c r="AR644" s="1" t="s">
        <v>532</v>
      </c>
      <c r="AS644" s="1" t="s">
        <v>4185</v>
      </c>
      <c r="AT644" s="1" t="s">
        <v>750</v>
      </c>
      <c r="AU644" s="1" t="s">
        <v>4186</v>
      </c>
      <c r="AV644" s="1" t="s">
        <v>4187</v>
      </c>
      <c r="AW644" s="4">
        <v>1.5</v>
      </c>
      <c r="AX644" s="3">
        <v>0.67777777777777781</v>
      </c>
      <c r="AY644" s="6">
        <v>4.7632335531878914E-2</v>
      </c>
      <c r="AZ644" s="6">
        <f>AY644</f>
        <v>4.7632335531878914E-2</v>
      </c>
      <c r="BA644" s="6" t="str">
        <f t="shared" si="119"/>
        <v>Menor a 100%</v>
      </c>
      <c r="BB644" s="6">
        <v>0.35724251648909183</v>
      </c>
      <c r="BC644" s="6">
        <f>BB644</f>
        <v>0.35724251648909183</v>
      </c>
      <c r="BD644" s="6" t="str">
        <f t="shared" si="120"/>
        <v>Menor a 100%</v>
      </c>
      <c r="BE644" s="6">
        <v>0.47632335531878911</v>
      </c>
      <c r="BF644" s="6">
        <f>BE644</f>
        <v>0.47632335531878911</v>
      </c>
      <c r="BG644" s="6" t="str">
        <f t="shared" si="121"/>
        <v>Menor a 100%</v>
      </c>
      <c r="BH644" s="2" t="s">
        <v>591</v>
      </c>
      <c r="BI644" s="2">
        <v>0.67777777777777781</v>
      </c>
      <c r="BJ644" s="2">
        <v>0.88111111111111118</v>
      </c>
      <c r="BK644" s="2">
        <v>1.409777777777778</v>
      </c>
    </row>
    <row r="645" spans="1:63" ht="35.25" customHeight="1">
      <c r="A645" s="1">
        <v>15517</v>
      </c>
      <c r="B645" s="1">
        <v>20678</v>
      </c>
      <c r="C645" s="1" t="s">
        <v>122</v>
      </c>
      <c r="D645" s="1">
        <v>5</v>
      </c>
      <c r="E645" s="1" t="s">
        <v>446</v>
      </c>
      <c r="F645" s="1">
        <v>4838</v>
      </c>
      <c r="G645" s="1" t="s">
        <v>1620</v>
      </c>
      <c r="H645" s="1" t="s">
        <v>446</v>
      </c>
      <c r="I645" s="1" t="s">
        <v>4188</v>
      </c>
      <c r="J645" s="1">
        <v>47</v>
      </c>
      <c r="K645" s="1" t="s">
        <v>840</v>
      </c>
      <c r="L645" s="1">
        <v>555</v>
      </c>
      <c r="M645" s="1" t="s">
        <v>4189</v>
      </c>
      <c r="N645" s="1" t="s">
        <v>532</v>
      </c>
      <c r="O645" s="1" t="s">
        <v>532</v>
      </c>
      <c r="P645" s="1" t="s">
        <v>533</v>
      </c>
      <c r="Q645" s="1" t="s">
        <v>533</v>
      </c>
      <c r="R645" s="1" t="s">
        <v>532</v>
      </c>
      <c r="S645" s="1" t="s">
        <v>532</v>
      </c>
      <c r="T645" s="1" t="s">
        <v>532</v>
      </c>
      <c r="U645" s="1" t="s">
        <v>532</v>
      </c>
      <c r="V645" s="1" t="s">
        <v>532</v>
      </c>
      <c r="W645" s="1" t="s">
        <v>532</v>
      </c>
      <c r="X645" s="1">
        <v>2009</v>
      </c>
      <c r="Y645" s="1" t="s">
        <v>534</v>
      </c>
      <c r="Z645" s="1">
        <v>1</v>
      </c>
      <c r="AA645" s="1">
        <v>2009</v>
      </c>
      <c r="AB645" s="5">
        <v>190</v>
      </c>
      <c r="AC645" s="1" t="s">
        <v>4190</v>
      </c>
      <c r="AD645" s="1">
        <v>0</v>
      </c>
      <c r="AE645" s="1">
        <v>0</v>
      </c>
      <c r="AF645" s="1">
        <v>399</v>
      </c>
      <c r="AG645" s="1" t="s">
        <v>4191</v>
      </c>
      <c r="AH645" s="1">
        <v>0</v>
      </c>
      <c r="AI645" s="1">
        <v>0</v>
      </c>
      <c r="AJ645" s="1">
        <v>2</v>
      </c>
      <c r="AK645" s="1">
        <v>14430</v>
      </c>
      <c r="AL645" s="4">
        <v>0.45757229832572299</v>
      </c>
      <c r="AM645" s="1">
        <v>2380767</v>
      </c>
      <c r="AN645" s="1" t="s">
        <v>4192</v>
      </c>
      <c r="AO645" s="1" t="s">
        <v>4193</v>
      </c>
      <c r="AP645" s="1">
        <v>4655</v>
      </c>
      <c r="AQ645" s="1">
        <v>0</v>
      </c>
      <c r="AR645" s="1" t="s">
        <v>532</v>
      </c>
      <c r="AS645" s="1" t="s">
        <v>4194</v>
      </c>
      <c r="AT645" s="1" t="s">
        <v>847</v>
      </c>
      <c r="AU645" s="1" t="s">
        <v>4195</v>
      </c>
      <c r="AV645" s="1" t="s">
        <v>4196</v>
      </c>
      <c r="AW645" s="4">
        <v>150</v>
      </c>
      <c r="AX645" s="3">
        <v>92.306250000000006</v>
      </c>
      <c r="AY645" s="6" t="s">
        <v>217</v>
      </c>
      <c r="AZ645" s="6" t="str">
        <f>AY645</f>
        <v/>
      </c>
      <c r="BA645" s="6" t="str">
        <f t="shared" si="119"/>
        <v>Mayor a 100%</v>
      </c>
      <c r="BB645" s="6">
        <v>2.4082752543459103E-3</v>
      </c>
      <c r="BC645" s="6" t="s">
        <v>5091</v>
      </c>
      <c r="BD645" s="6" t="str">
        <f t="shared" si="120"/>
        <v>No Disponible</v>
      </c>
      <c r="BE645" s="6">
        <v>3.0504819888381531E-3</v>
      </c>
      <c r="BF645" s="6" t="s">
        <v>5091</v>
      </c>
      <c r="BG645" s="6" t="str">
        <f t="shared" si="121"/>
        <v>No Disponible</v>
      </c>
      <c r="BH645" s="2" t="s">
        <v>543</v>
      </c>
      <c r="BI645" s="2">
        <v>94.4375</v>
      </c>
      <c r="BJ645" s="2">
        <v>113.325</v>
      </c>
      <c r="BK645" s="2">
        <v>169.98750000000001</v>
      </c>
    </row>
    <row r="646" spans="1:63" ht="35.25" customHeight="1">
      <c r="A646" s="1">
        <v>15537</v>
      </c>
      <c r="B646" s="1">
        <v>3280</v>
      </c>
      <c r="C646" s="1" t="s">
        <v>121</v>
      </c>
      <c r="D646" s="1">
        <v>5</v>
      </c>
      <c r="E646" s="1" t="s">
        <v>446</v>
      </c>
      <c r="F646" s="1">
        <v>1277</v>
      </c>
      <c r="G646" s="1" t="s">
        <v>3739</v>
      </c>
      <c r="H646" s="1" t="s">
        <v>446</v>
      </c>
      <c r="I646" s="1" t="s">
        <v>3740</v>
      </c>
      <c r="J646" s="1">
        <v>27</v>
      </c>
      <c r="K646" s="1" t="s">
        <v>594</v>
      </c>
      <c r="L646" s="1">
        <v>1</v>
      </c>
      <c r="M646" s="1" t="s">
        <v>3741</v>
      </c>
      <c r="N646" s="1" t="s">
        <v>532</v>
      </c>
      <c r="O646" s="1" t="s">
        <v>533</v>
      </c>
      <c r="P646" s="1" t="s">
        <v>532</v>
      </c>
      <c r="Q646" s="1" t="s">
        <v>533</v>
      </c>
      <c r="R646" s="1" t="s">
        <v>532</v>
      </c>
      <c r="S646" s="1" t="s">
        <v>532</v>
      </c>
      <c r="T646" s="1" t="s">
        <v>533</v>
      </c>
      <c r="U646" s="1" t="s">
        <v>533</v>
      </c>
      <c r="V646" s="1" t="s">
        <v>533</v>
      </c>
      <c r="W646" s="1" t="s">
        <v>533</v>
      </c>
      <c r="X646" s="1">
        <v>2011</v>
      </c>
      <c r="Y646" s="1" t="s">
        <v>534</v>
      </c>
      <c r="Z646" s="1">
        <v>1</v>
      </c>
      <c r="AA646" s="1">
        <v>2012</v>
      </c>
      <c r="AB646" s="5">
        <v>27040</v>
      </c>
      <c r="AC646" s="1" t="s">
        <v>3742</v>
      </c>
      <c r="AD646" s="1">
        <v>7</v>
      </c>
      <c r="AE646" s="1">
        <v>30</v>
      </c>
      <c r="AF646" s="1">
        <v>191440</v>
      </c>
      <c r="AG646" s="1" t="s">
        <v>1280</v>
      </c>
      <c r="AH646" s="1">
        <v>7</v>
      </c>
      <c r="AI646" s="1">
        <v>30</v>
      </c>
      <c r="AJ646" s="1">
        <v>2</v>
      </c>
      <c r="AK646" s="1">
        <v>3052434</v>
      </c>
      <c r="AL646" s="4">
        <v>96.792047184170471</v>
      </c>
      <c r="AM646" s="1">
        <v>2489731</v>
      </c>
      <c r="AN646" s="1" t="s">
        <v>3743</v>
      </c>
      <c r="AO646" s="1" t="s">
        <v>3744</v>
      </c>
      <c r="AP646" s="1">
        <v>4787</v>
      </c>
      <c r="AQ646" s="1">
        <v>108450</v>
      </c>
      <c r="AR646" s="1" t="s">
        <v>532</v>
      </c>
      <c r="AS646" s="1" t="s">
        <v>3745</v>
      </c>
      <c r="AT646" s="1" t="s">
        <v>1477</v>
      </c>
      <c r="AU646" s="1" t="s">
        <v>4197</v>
      </c>
      <c r="AV646" s="1" t="s">
        <v>4198</v>
      </c>
      <c r="AW646" s="4">
        <v>315</v>
      </c>
      <c r="AX646" s="3">
        <v>249.16435185185185</v>
      </c>
      <c r="AY646" s="17">
        <v>8.9250389289230491E-4</v>
      </c>
      <c r="AZ646" s="17" t="s">
        <v>5091</v>
      </c>
      <c r="BA646" s="6" t="str">
        <f t="shared" si="119"/>
        <v>No Disponible</v>
      </c>
      <c r="BB646" s="6">
        <v>3.5795875437932868E-3</v>
      </c>
      <c r="BC646" s="6" t="s">
        <v>5091</v>
      </c>
      <c r="BD646" s="6" t="str">
        <f t="shared" si="120"/>
        <v>No Disponible</v>
      </c>
      <c r="BE646" s="6">
        <v>0.30727634026720785</v>
      </c>
      <c r="BF646" s="6">
        <f>BE646</f>
        <v>0.30727634026720785</v>
      </c>
      <c r="BG646" s="6" t="str">
        <f t="shared" si="121"/>
        <v>Menor a 100%</v>
      </c>
      <c r="BH646" s="2" t="s">
        <v>543</v>
      </c>
      <c r="BI646" s="2">
        <v>250.4212962962963</v>
      </c>
      <c r="BJ646" s="2">
        <v>300.50555555555553</v>
      </c>
      <c r="BK646" s="2">
        <v>450.75833333333333</v>
      </c>
    </row>
    <row r="647" spans="1:63" ht="35.25" customHeight="1">
      <c r="A647" s="1">
        <v>15557</v>
      </c>
      <c r="B647" s="1">
        <v>39</v>
      </c>
      <c r="C647" s="1" t="s">
        <v>120</v>
      </c>
      <c r="D647" s="1">
        <v>6</v>
      </c>
      <c r="E647" s="1" t="s">
        <v>0</v>
      </c>
      <c r="F647" s="1">
        <v>71965</v>
      </c>
      <c r="G647" s="1" t="s">
        <v>4199</v>
      </c>
      <c r="H647" s="1" t="s">
        <v>0</v>
      </c>
      <c r="I647" s="1" t="s">
        <v>4200</v>
      </c>
      <c r="J647" s="1">
        <v>15</v>
      </c>
      <c r="K647" s="1" t="s">
        <v>828</v>
      </c>
      <c r="L647" s="1">
        <v>183</v>
      </c>
      <c r="M647" s="1" t="s">
        <v>4201</v>
      </c>
      <c r="N647" s="1" t="s">
        <v>532</v>
      </c>
      <c r="O647" s="1" t="s">
        <v>533</v>
      </c>
      <c r="P647" s="1" t="s">
        <v>533</v>
      </c>
      <c r="Q647" s="1" t="s">
        <v>533</v>
      </c>
      <c r="R647" s="1" t="s">
        <v>533</v>
      </c>
      <c r="S647" s="1" t="s">
        <v>533</v>
      </c>
      <c r="T647" s="1" t="s">
        <v>533</v>
      </c>
      <c r="U647" s="1" t="s">
        <v>533</v>
      </c>
      <c r="V647" s="1" t="s">
        <v>533</v>
      </c>
      <c r="W647" s="1" t="s">
        <v>533</v>
      </c>
      <c r="X647" s="1">
        <v>2009</v>
      </c>
      <c r="Y647" s="1" t="s">
        <v>534</v>
      </c>
      <c r="Z647" s="1">
        <v>1</v>
      </c>
      <c r="AA647" s="1">
        <v>2009</v>
      </c>
      <c r="AB647" s="5">
        <v>0</v>
      </c>
      <c r="AC647" s="1" t="s">
        <v>4016</v>
      </c>
      <c r="AD647" s="1">
        <v>0</v>
      </c>
      <c r="AE647" s="1">
        <v>0</v>
      </c>
      <c r="AF647" s="1">
        <v>0</v>
      </c>
      <c r="AG647" s="1" t="s">
        <v>4016</v>
      </c>
      <c r="AH647" s="1">
        <v>0</v>
      </c>
      <c r="AI647" s="1">
        <v>0</v>
      </c>
      <c r="AJ647" s="1">
        <v>2</v>
      </c>
      <c r="AK647" s="1">
        <v>0</v>
      </c>
      <c r="AL647" s="4">
        <v>0</v>
      </c>
      <c r="AM647" s="1">
        <v>2391347</v>
      </c>
      <c r="AN647" s="1" t="s">
        <v>4202</v>
      </c>
      <c r="AO647" s="1" t="s">
        <v>1168</v>
      </c>
      <c r="AP647" s="1">
        <v>4671</v>
      </c>
      <c r="AQ647" s="1">
        <v>0</v>
      </c>
      <c r="AR647" s="1" t="s">
        <v>533</v>
      </c>
      <c r="AS647" s="1">
        <v>0</v>
      </c>
      <c r="AT647" s="1">
        <v>0</v>
      </c>
      <c r="AU647" s="1">
        <v>0</v>
      </c>
      <c r="AV647" s="1">
        <v>0</v>
      </c>
      <c r="AW647" s="4" t="s">
        <v>217</v>
      </c>
      <c r="AX647" s="3">
        <v>2.8097222222222222</v>
      </c>
      <c r="AY647" s="6" t="s">
        <v>217</v>
      </c>
      <c r="AZ647" s="6" t="str">
        <f>AY647</f>
        <v/>
      </c>
      <c r="BA647" s="6" t="str">
        <f t="shared" si="119"/>
        <v>Mayor a 100%</v>
      </c>
      <c r="BB647" s="6" t="s">
        <v>217</v>
      </c>
      <c r="BC647" s="6" t="str">
        <f>BB647</f>
        <v/>
      </c>
      <c r="BD647" s="6" t="str">
        <f t="shared" si="120"/>
        <v>Mayor a 100%</v>
      </c>
      <c r="BE647" s="6" t="s">
        <v>217</v>
      </c>
      <c r="BF647" s="6" t="str">
        <f>BE647</f>
        <v/>
      </c>
      <c r="BG647" s="6" t="str">
        <f t="shared" si="121"/>
        <v>Mayor a 100%</v>
      </c>
      <c r="BH647" s="2" t="s">
        <v>591</v>
      </c>
      <c r="BI647" s="2">
        <v>2.8208333333333333</v>
      </c>
      <c r="BJ647" s="2">
        <v>3.6670833333333333</v>
      </c>
      <c r="BK647" s="2">
        <v>5.8673333333333337</v>
      </c>
    </row>
    <row r="648" spans="1:63" ht="35.25" customHeight="1">
      <c r="A648" s="1">
        <v>15617</v>
      </c>
      <c r="B648" s="1">
        <v>22913</v>
      </c>
      <c r="C648" s="1" t="s">
        <v>119</v>
      </c>
      <c r="D648" s="1">
        <v>5</v>
      </c>
      <c r="E648" s="1" t="s">
        <v>446</v>
      </c>
      <c r="F648" s="1">
        <v>6077</v>
      </c>
      <c r="G648" s="1" t="s">
        <v>4203</v>
      </c>
      <c r="H648" s="1" t="s">
        <v>446</v>
      </c>
      <c r="I648" s="1" t="s">
        <v>4204</v>
      </c>
      <c r="J648" s="1">
        <v>52</v>
      </c>
      <c r="K648" s="1" t="s">
        <v>1004</v>
      </c>
      <c r="L648" s="1">
        <v>215</v>
      </c>
      <c r="M648" s="1" t="s">
        <v>603</v>
      </c>
      <c r="N648" s="1" t="s">
        <v>532</v>
      </c>
      <c r="O648" s="1" t="s">
        <v>533</v>
      </c>
      <c r="P648" s="1" t="s">
        <v>533</v>
      </c>
      <c r="Q648" s="1" t="s">
        <v>533</v>
      </c>
      <c r="R648" s="1" t="s">
        <v>533</v>
      </c>
      <c r="S648" s="1" t="s">
        <v>533</v>
      </c>
      <c r="T648" s="1" t="s">
        <v>533</v>
      </c>
      <c r="U648" s="1" t="s">
        <v>533</v>
      </c>
      <c r="V648" s="1" t="s">
        <v>533</v>
      </c>
      <c r="W648" s="1" t="s">
        <v>532</v>
      </c>
      <c r="X648" s="1">
        <v>2009</v>
      </c>
      <c r="Y648" s="1" t="s">
        <v>534</v>
      </c>
      <c r="Z648" s="1">
        <v>1</v>
      </c>
      <c r="AA648" s="1">
        <v>2009</v>
      </c>
      <c r="AB648" s="5">
        <v>80</v>
      </c>
      <c r="AC648" s="1" t="s">
        <v>4205</v>
      </c>
      <c r="AD648" s="1">
        <v>8</v>
      </c>
      <c r="AE648" s="1">
        <v>15</v>
      </c>
      <c r="AF648" s="1">
        <v>165</v>
      </c>
      <c r="AG648" s="1" t="s">
        <v>4206</v>
      </c>
      <c r="AH648" s="1">
        <v>8</v>
      </c>
      <c r="AI648" s="1">
        <v>20</v>
      </c>
      <c r="AJ648" s="1">
        <v>1</v>
      </c>
      <c r="AK648" s="1">
        <v>378</v>
      </c>
      <c r="AL648" s="4">
        <v>1.1986301369863013E-2</v>
      </c>
      <c r="AM648" s="1">
        <v>2394813</v>
      </c>
      <c r="AN648" s="1" t="s">
        <v>4207</v>
      </c>
      <c r="AO648" s="1" t="s">
        <v>4208</v>
      </c>
      <c r="AP648" s="1">
        <v>5824</v>
      </c>
      <c r="AQ648" s="1">
        <v>120</v>
      </c>
      <c r="AR648" s="1" t="s">
        <v>532</v>
      </c>
      <c r="AS648" s="1" t="s">
        <v>4209</v>
      </c>
      <c r="AT648" s="1" t="s">
        <v>1011</v>
      </c>
      <c r="AU648" s="1" t="s">
        <v>4210</v>
      </c>
      <c r="AV648" s="1" t="s">
        <v>1020</v>
      </c>
      <c r="AW648" s="4">
        <v>23</v>
      </c>
      <c r="AX648" s="3">
        <v>3.2374999999999998</v>
      </c>
      <c r="AY648" s="17">
        <v>9.9885844748858439E-5</v>
      </c>
      <c r="AZ648" s="17" t="s">
        <v>5091</v>
      </c>
      <c r="BA648" s="6" t="str">
        <f t="shared" si="119"/>
        <v>No Disponible</v>
      </c>
      <c r="BB648" s="6">
        <v>1.4982876712328765E-4</v>
      </c>
      <c r="BC648" s="6" t="s">
        <v>5091</v>
      </c>
      <c r="BD648" s="6" t="str">
        <f t="shared" si="120"/>
        <v>No Disponible</v>
      </c>
      <c r="BE648" s="6">
        <v>5.2114353782013105E-4</v>
      </c>
      <c r="BF648" s="6" t="s">
        <v>5091</v>
      </c>
      <c r="BG648" s="6" t="str">
        <f t="shared" si="121"/>
        <v>No Disponible</v>
      </c>
      <c r="BH648" s="2" t="s">
        <v>591</v>
      </c>
      <c r="BI648" s="2">
        <v>3.2680555555555557</v>
      </c>
      <c r="BJ648" s="2">
        <v>4.2484722222222224</v>
      </c>
      <c r="BK648" s="2">
        <v>6.7975555555555562</v>
      </c>
    </row>
    <row r="649" spans="1:63" ht="35.25" customHeight="1">
      <c r="A649" s="1">
        <v>15637</v>
      </c>
      <c r="B649" s="1">
        <v>22256</v>
      </c>
      <c r="C649" s="1" t="s">
        <v>118</v>
      </c>
      <c r="D649" s="1">
        <v>5</v>
      </c>
      <c r="E649" s="1" t="s">
        <v>446</v>
      </c>
      <c r="F649" s="1">
        <v>71508</v>
      </c>
      <c r="G649" s="1" t="s">
        <v>1599</v>
      </c>
      <c r="H649" s="1" t="s">
        <v>446</v>
      </c>
      <c r="I649" s="1" t="s">
        <v>4211</v>
      </c>
      <c r="J649" s="1">
        <v>23</v>
      </c>
      <c r="K649" s="1" t="s">
        <v>603</v>
      </c>
      <c r="L649" s="1">
        <v>417</v>
      </c>
      <c r="M649" s="1" t="s">
        <v>4212</v>
      </c>
      <c r="N649" s="1" t="s">
        <v>532</v>
      </c>
      <c r="O649" s="1" t="s">
        <v>533</v>
      </c>
      <c r="P649" s="1" t="s">
        <v>533</v>
      </c>
      <c r="Q649" s="1" t="s">
        <v>533</v>
      </c>
      <c r="R649" s="1" t="s">
        <v>533</v>
      </c>
      <c r="S649" s="1" t="s">
        <v>533</v>
      </c>
      <c r="T649" s="1" t="s">
        <v>533</v>
      </c>
      <c r="U649" s="1" t="s">
        <v>533</v>
      </c>
      <c r="V649" s="1" t="s">
        <v>533</v>
      </c>
      <c r="W649" s="1" t="s">
        <v>533</v>
      </c>
      <c r="X649" s="1">
        <v>2009</v>
      </c>
      <c r="Y649" s="1" t="s">
        <v>534</v>
      </c>
      <c r="Z649" s="1">
        <v>1</v>
      </c>
      <c r="AA649" s="1">
        <v>2009</v>
      </c>
      <c r="AB649" s="5">
        <v>0</v>
      </c>
      <c r="AC649" s="1" t="s">
        <v>3304</v>
      </c>
      <c r="AD649" s="1">
        <v>0</v>
      </c>
      <c r="AE649" s="1">
        <v>0</v>
      </c>
      <c r="AF649" s="1">
        <v>0</v>
      </c>
      <c r="AG649" s="1" t="s">
        <v>3304</v>
      </c>
      <c r="AH649" s="1">
        <v>0</v>
      </c>
      <c r="AI649" s="1">
        <v>0</v>
      </c>
      <c r="AJ649" s="1">
        <v>2</v>
      </c>
      <c r="AK649" s="1">
        <v>7889968.7000000002</v>
      </c>
      <c r="AL649" s="4">
        <v>250.1892662354135</v>
      </c>
      <c r="AM649" s="1">
        <v>2513385</v>
      </c>
      <c r="AN649" s="1" t="s">
        <v>4213</v>
      </c>
      <c r="AO649" s="1" t="s">
        <v>4214</v>
      </c>
      <c r="AP649" s="1">
        <v>5009</v>
      </c>
      <c r="AQ649" s="1">
        <v>0</v>
      </c>
      <c r="AR649" s="1" t="s">
        <v>532</v>
      </c>
      <c r="AS649" s="1" t="s">
        <v>4215</v>
      </c>
      <c r="AT649" s="1" t="s">
        <v>610</v>
      </c>
      <c r="AU649" s="1" t="s">
        <v>1653</v>
      </c>
      <c r="AV649" s="1" t="s">
        <v>4216</v>
      </c>
      <c r="AW649" s="4">
        <v>400</v>
      </c>
      <c r="AX649" s="3">
        <v>126.25231481481481</v>
      </c>
      <c r="AY649" s="6" t="s">
        <v>217</v>
      </c>
      <c r="AZ649" s="6" t="str">
        <f>AY649</f>
        <v/>
      </c>
      <c r="BA649" s="6" t="str">
        <f t="shared" si="119"/>
        <v>Mayor a 100%</v>
      </c>
      <c r="BB649" s="6" t="s">
        <v>217</v>
      </c>
      <c r="BC649" s="6" t="str">
        <f>BB649</f>
        <v/>
      </c>
      <c r="BD649" s="6" t="str">
        <f t="shared" si="120"/>
        <v>Mayor a 100%</v>
      </c>
      <c r="BE649" s="6">
        <v>0.62547316558853372</v>
      </c>
      <c r="BF649" s="6">
        <f>BE649</f>
        <v>0.62547316558853372</v>
      </c>
      <c r="BG649" s="6" t="str">
        <f t="shared" si="121"/>
        <v>Menor a 100%</v>
      </c>
      <c r="BH649" s="2" t="s">
        <v>543</v>
      </c>
      <c r="BI649" s="2">
        <v>128.31712962962962</v>
      </c>
      <c r="BJ649" s="2">
        <v>153.98055555555553</v>
      </c>
      <c r="BK649" s="2">
        <v>230.9708333333333</v>
      </c>
    </row>
    <row r="650" spans="1:63" ht="35.25" customHeight="1">
      <c r="A650" s="1">
        <v>15638</v>
      </c>
      <c r="B650" s="1">
        <v>22256</v>
      </c>
      <c r="C650" s="1" t="s">
        <v>118</v>
      </c>
      <c r="D650" s="1">
        <v>7</v>
      </c>
      <c r="E650" s="1" t="s">
        <v>600</v>
      </c>
      <c r="F650" s="1">
        <v>3529</v>
      </c>
      <c r="G650" s="1" t="s">
        <v>4217</v>
      </c>
      <c r="H650" s="1" t="s">
        <v>600</v>
      </c>
      <c r="I650" s="1" t="s">
        <v>4218</v>
      </c>
      <c r="J650" s="1">
        <v>23</v>
      </c>
      <c r="K650" s="1" t="s">
        <v>603</v>
      </c>
      <c r="L650" s="1">
        <v>670</v>
      </c>
      <c r="M650" s="1" t="s">
        <v>4219</v>
      </c>
      <c r="N650" s="1" t="s">
        <v>532</v>
      </c>
      <c r="O650" s="1" t="s">
        <v>533</v>
      </c>
      <c r="P650" s="1" t="s">
        <v>533</v>
      </c>
      <c r="Q650" s="1" t="s">
        <v>533</v>
      </c>
      <c r="R650" s="1" t="s">
        <v>533</v>
      </c>
      <c r="S650" s="1" t="s">
        <v>533</v>
      </c>
      <c r="T650" s="1" t="s">
        <v>533</v>
      </c>
      <c r="U650" s="1" t="s">
        <v>533</v>
      </c>
      <c r="V650" s="1" t="s">
        <v>533</v>
      </c>
      <c r="W650" s="1" t="s">
        <v>533</v>
      </c>
      <c r="X650" s="1">
        <v>2009</v>
      </c>
      <c r="Y650" s="1" t="s">
        <v>534</v>
      </c>
      <c r="Z650" s="1">
        <v>1</v>
      </c>
      <c r="AA650" s="1">
        <v>2009</v>
      </c>
      <c r="AB650" s="5">
        <v>0</v>
      </c>
      <c r="AC650" s="1" t="s">
        <v>3304</v>
      </c>
      <c r="AD650" s="1">
        <v>0</v>
      </c>
      <c r="AE650" s="1">
        <v>0</v>
      </c>
      <c r="AF650" s="1">
        <v>0</v>
      </c>
      <c r="AG650" s="1" t="s">
        <v>3304</v>
      </c>
      <c r="AH650" s="1">
        <v>0</v>
      </c>
      <c r="AI650" s="1">
        <v>0</v>
      </c>
      <c r="AJ650" s="1">
        <v>2</v>
      </c>
      <c r="AK650" s="1">
        <v>0</v>
      </c>
      <c r="AL650" s="4">
        <v>0</v>
      </c>
      <c r="AM650" s="1">
        <v>2513385</v>
      </c>
      <c r="AN650" s="1" t="s">
        <v>4213</v>
      </c>
      <c r="AO650" s="1" t="s">
        <v>4214</v>
      </c>
      <c r="AP650" s="1">
        <v>5009</v>
      </c>
      <c r="AQ650" s="1">
        <v>0</v>
      </c>
      <c r="AR650" s="1" t="s">
        <v>533</v>
      </c>
      <c r="AS650" s="1">
        <v>0</v>
      </c>
      <c r="AT650" s="1">
        <v>0</v>
      </c>
      <c r="AU650" s="1">
        <v>0</v>
      </c>
      <c r="AV650" s="1">
        <v>0</v>
      </c>
      <c r="AW650" s="4" t="s">
        <v>217</v>
      </c>
      <c r="AX650" s="3">
        <v>26.127083333333335</v>
      </c>
      <c r="AY650" s="6" t="s">
        <v>217</v>
      </c>
      <c r="AZ650" s="6" t="str">
        <f>AY650</f>
        <v/>
      </c>
      <c r="BA650" s="6" t="str">
        <f t="shared" si="119"/>
        <v>Mayor a 100%</v>
      </c>
      <c r="BB650" s="6" t="s">
        <v>217</v>
      </c>
      <c r="BC650" s="6" t="str">
        <f>BB650</f>
        <v/>
      </c>
      <c r="BD650" s="6" t="str">
        <f t="shared" si="120"/>
        <v>Mayor a 100%</v>
      </c>
      <c r="BE650" s="6" t="s">
        <v>217</v>
      </c>
      <c r="BF650" s="6" t="str">
        <f>BE650</f>
        <v/>
      </c>
      <c r="BG650" s="6" t="str">
        <f t="shared" si="121"/>
        <v>Mayor a 100%</v>
      </c>
      <c r="BH650" s="2" t="s">
        <v>543</v>
      </c>
      <c r="BI650" s="2">
        <v>26.985416666666666</v>
      </c>
      <c r="BJ650" s="2">
        <v>32.3825</v>
      </c>
      <c r="BK650" s="2">
        <v>48.573750000000004</v>
      </c>
    </row>
    <row r="651" spans="1:63" ht="35.25" customHeight="1">
      <c r="A651" s="1">
        <v>15657</v>
      </c>
      <c r="B651" s="1">
        <v>2400</v>
      </c>
      <c r="C651" s="1" t="s">
        <v>117</v>
      </c>
      <c r="D651" s="1">
        <v>6</v>
      </c>
      <c r="E651" s="1" t="s">
        <v>0</v>
      </c>
      <c r="F651" s="1">
        <v>71917</v>
      </c>
      <c r="G651" s="1" t="s">
        <v>4220</v>
      </c>
      <c r="H651" s="1" t="s">
        <v>0</v>
      </c>
      <c r="I651" s="1" t="s">
        <v>4221</v>
      </c>
      <c r="J651" s="1">
        <v>25</v>
      </c>
      <c r="K651" s="1" t="s">
        <v>662</v>
      </c>
      <c r="L651" s="1">
        <v>245</v>
      </c>
      <c r="M651" s="1" t="s">
        <v>4222</v>
      </c>
      <c r="N651" s="1" t="s">
        <v>532</v>
      </c>
      <c r="O651" s="1" t="s">
        <v>533</v>
      </c>
      <c r="P651" s="1" t="s">
        <v>533</v>
      </c>
      <c r="Q651" s="1" t="s">
        <v>533</v>
      </c>
      <c r="R651" s="1" t="s">
        <v>532</v>
      </c>
      <c r="S651" s="1" t="s">
        <v>533</v>
      </c>
      <c r="T651" s="1" t="s">
        <v>533</v>
      </c>
      <c r="U651" s="1" t="s">
        <v>533</v>
      </c>
      <c r="V651" s="1" t="s">
        <v>533</v>
      </c>
      <c r="W651" s="1" t="s">
        <v>532</v>
      </c>
      <c r="X651" s="1">
        <v>2009</v>
      </c>
      <c r="Y651" s="1" t="s">
        <v>534</v>
      </c>
      <c r="Z651" s="1">
        <v>1</v>
      </c>
      <c r="AA651" s="1">
        <v>2009</v>
      </c>
      <c r="AB651" s="5">
        <v>3.6</v>
      </c>
      <c r="AC651" s="1" t="s">
        <v>4223</v>
      </c>
      <c r="AD651" s="1">
        <v>8</v>
      </c>
      <c r="AE651" s="1">
        <v>25</v>
      </c>
      <c r="AF651" s="1">
        <v>18.93</v>
      </c>
      <c r="AG651" s="1" t="s">
        <v>4224</v>
      </c>
      <c r="AH651" s="1">
        <v>9</v>
      </c>
      <c r="AI651" s="1">
        <v>30</v>
      </c>
      <c r="AJ651" s="1">
        <v>1</v>
      </c>
      <c r="AK651" s="1">
        <v>189216</v>
      </c>
      <c r="AL651" s="4">
        <v>6</v>
      </c>
      <c r="AM651" s="1">
        <v>2395560</v>
      </c>
      <c r="AN651" s="1" t="s">
        <v>4225</v>
      </c>
      <c r="AO651" s="1" t="s">
        <v>2085</v>
      </c>
      <c r="AP651" s="1">
        <v>4676</v>
      </c>
      <c r="AQ651" s="1">
        <v>17.59</v>
      </c>
      <c r="AR651" s="1" t="s">
        <v>532</v>
      </c>
      <c r="AS651" s="1" t="s">
        <v>4226</v>
      </c>
      <c r="AT651" s="1" t="s">
        <v>750</v>
      </c>
      <c r="AU651" s="1" t="s">
        <v>4227</v>
      </c>
      <c r="AV651" s="1" t="s">
        <v>4228</v>
      </c>
      <c r="AW651" s="4">
        <v>3.6</v>
      </c>
      <c r="AX651" s="3">
        <v>17.366666666666667</v>
      </c>
      <c r="AY651" s="6">
        <v>0.34110289937464466</v>
      </c>
      <c r="AZ651" s="6">
        <f>AY651</f>
        <v>0.34110289937464466</v>
      </c>
      <c r="BA651" s="6" t="str">
        <f t="shared" si="119"/>
        <v>Menor a 100%</v>
      </c>
      <c r="BB651" s="6">
        <v>1.6666666666666665</v>
      </c>
      <c r="BC651" s="6">
        <f>BB651</f>
        <v>1.6666666666666665</v>
      </c>
      <c r="BD651" s="6" t="str">
        <f t="shared" si="120"/>
        <v>Mayor a 100%</v>
      </c>
      <c r="BE651" s="6">
        <v>1.6666666666666665</v>
      </c>
      <c r="BF651" s="6">
        <f>BE651</f>
        <v>1.6666666666666665</v>
      </c>
      <c r="BG651" s="6" t="str">
        <f t="shared" si="121"/>
        <v>Mayor a 100%</v>
      </c>
      <c r="BH651" s="2" t="s">
        <v>543</v>
      </c>
      <c r="BI651" s="2">
        <v>17.487500000000001</v>
      </c>
      <c r="BJ651" s="2">
        <v>22.733750000000001</v>
      </c>
      <c r="BK651" s="2">
        <v>36.374000000000002</v>
      </c>
    </row>
    <row r="652" spans="1:63" ht="35.25" customHeight="1">
      <c r="A652" s="1">
        <v>15677</v>
      </c>
      <c r="B652" s="1">
        <v>20213</v>
      </c>
      <c r="C652" s="1" t="s">
        <v>116</v>
      </c>
      <c r="D652" s="1">
        <v>6</v>
      </c>
      <c r="E652" s="1" t="s">
        <v>0</v>
      </c>
      <c r="F652" s="1">
        <v>6376</v>
      </c>
      <c r="G652" s="1" t="s">
        <v>4229</v>
      </c>
      <c r="H652" s="1" t="s">
        <v>0</v>
      </c>
      <c r="I652" s="1" t="s">
        <v>4230</v>
      </c>
      <c r="J652" s="1">
        <v>52</v>
      </c>
      <c r="K652" s="1" t="s">
        <v>1004</v>
      </c>
      <c r="L652" s="1">
        <v>621</v>
      </c>
      <c r="M652" s="1" t="s">
        <v>4231</v>
      </c>
      <c r="N652" s="1" t="s">
        <v>532</v>
      </c>
      <c r="O652" s="1" t="s">
        <v>533</v>
      </c>
      <c r="P652" s="1" t="s">
        <v>533</v>
      </c>
      <c r="Q652" s="1" t="s">
        <v>533</v>
      </c>
      <c r="R652" s="1" t="s">
        <v>533</v>
      </c>
      <c r="S652" s="1" t="s">
        <v>533</v>
      </c>
      <c r="T652" s="1" t="s">
        <v>533</v>
      </c>
      <c r="U652" s="1" t="s">
        <v>533</v>
      </c>
      <c r="V652" s="1" t="s">
        <v>533</v>
      </c>
      <c r="W652" s="1" t="s">
        <v>532</v>
      </c>
      <c r="X652" s="1">
        <v>2009</v>
      </c>
      <c r="Y652" s="1" t="s">
        <v>534</v>
      </c>
      <c r="Z652" s="1">
        <v>1</v>
      </c>
      <c r="AA652" s="1">
        <v>2009</v>
      </c>
      <c r="AB652" s="5">
        <v>3</v>
      </c>
      <c r="AC652" s="1" t="s">
        <v>1497</v>
      </c>
      <c r="AD652" s="1">
        <v>14</v>
      </c>
      <c r="AE652" s="1">
        <v>15</v>
      </c>
      <c r="AF652" s="1">
        <v>7</v>
      </c>
      <c r="AG652" s="1" t="s">
        <v>1547</v>
      </c>
      <c r="AH652" s="1">
        <v>6</v>
      </c>
      <c r="AI652" s="1">
        <v>30</v>
      </c>
      <c r="AJ652" s="1">
        <v>2</v>
      </c>
      <c r="AK652" s="1">
        <v>600</v>
      </c>
      <c r="AL652" s="4">
        <v>1.9025875190258751E-2</v>
      </c>
      <c r="AM652" s="1">
        <v>2396249</v>
      </c>
      <c r="AN652" s="1" t="s">
        <v>4232</v>
      </c>
      <c r="AO652" s="1" t="s">
        <v>2342</v>
      </c>
      <c r="AP652" s="1">
        <v>4680</v>
      </c>
      <c r="AQ652" s="1">
        <v>6</v>
      </c>
      <c r="AR652" s="1" t="s">
        <v>532</v>
      </c>
      <c r="AS652" s="1" t="s">
        <v>4233</v>
      </c>
      <c r="AT652" s="1" t="s">
        <v>1011</v>
      </c>
      <c r="AU652" s="1" t="s">
        <v>1656</v>
      </c>
      <c r="AV652" s="1" t="s">
        <v>4234</v>
      </c>
      <c r="AW652" s="4">
        <v>6</v>
      </c>
      <c r="AX652" s="3">
        <v>2.5437500000000002</v>
      </c>
      <c r="AY652" s="17">
        <v>3.1709791983764585E-3</v>
      </c>
      <c r="AZ652" s="17" t="s">
        <v>5091</v>
      </c>
      <c r="BA652" s="6" t="str">
        <f t="shared" si="119"/>
        <v>No Disponible</v>
      </c>
      <c r="BB652" s="6">
        <v>6.3419583967529169E-3</v>
      </c>
      <c r="BC652" s="6">
        <f>BB652</f>
        <v>6.3419583967529169E-3</v>
      </c>
      <c r="BD652" s="6" t="str">
        <f t="shared" si="120"/>
        <v>Menor a 100%</v>
      </c>
      <c r="BE652" s="6">
        <v>3.1709791983764585E-3</v>
      </c>
      <c r="BF652" s="6">
        <f>BE652</f>
        <v>3.1709791983764585E-3</v>
      </c>
      <c r="BG652" s="6" t="str">
        <f t="shared" si="121"/>
        <v>Menor a 100%</v>
      </c>
      <c r="BH652" s="2" t="s">
        <v>543</v>
      </c>
      <c r="BI652" s="2">
        <v>2.6354166666666665</v>
      </c>
      <c r="BJ652" s="2">
        <v>3.4260416666666664</v>
      </c>
      <c r="BK652" s="2">
        <v>5.4816666666666665</v>
      </c>
    </row>
    <row r="653" spans="1:63" ht="35.25" customHeight="1">
      <c r="A653" s="1">
        <v>15697</v>
      </c>
      <c r="B653" s="1">
        <v>24933</v>
      </c>
      <c r="C653" s="1" t="s">
        <v>115</v>
      </c>
      <c r="D653" s="1">
        <v>6</v>
      </c>
      <c r="E653" s="1" t="s">
        <v>0</v>
      </c>
      <c r="F653" s="1">
        <v>7708</v>
      </c>
      <c r="G653" s="1" t="s">
        <v>4235</v>
      </c>
      <c r="H653" s="1" t="s">
        <v>0</v>
      </c>
      <c r="I653" s="1" t="s">
        <v>4236</v>
      </c>
      <c r="J653" s="1">
        <v>68</v>
      </c>
      <c r="K653" s="1" t="s">
        <v>683</v>
      </c>
      <c r="L653" s="1">
        <v>524</v>
      </c>
      <c r="M653" s="1" t="s">
        <v>4237</v>
      </c>
      <c r="N653" s="1" t="s">
        <v>532</v>
      </c>
      <c r="O653" s="1" t="s">
        <v>533</v>
      </c>
      <c r="P653" s="1" t="s">
        <v>533</v>
      </c>
      <c r="Q653" s="1" t="s">
        <v>533</v>
      </c>
      <c r="R653" s="1" t="s">
        <v>532</v>
      </c>
      <c r="S653" s="1" t="s">
        <v>533</v>
      </c>
      <c r="T653" s="1" t="s">
        <v>533</v>
      </c>
      <c r="U653" s="1" t="s">
        <v>533</v>
      </c>
      <c r="V653" s="1" t="s">
        <v>533</v>
      </c>
      <c r="W653" s="1" t="s">
        <v>532</v>
      </c>
      <c r="X653" s="1">
        <v>2011</v>
      </c>
      <c r="Y653" s="1" t="s">
        <v>534</v>
      </c>
      <c r="Z653" s="1">
        <v>1</v>
      </c>
      <c r="AA653" s="1">
        <v>2012</v>
      </c>
      <c r="AB653" s="5">
        <v>2.5</v>
      </c>
      <c r="AC653" s="1" t="s">
        <v>772</v>
      </c>
      <c r="AD653" s="1">
        <v>10</v>
      </c>
      <c r="AE653" s="1">
        <v>20</v>
      </c>
      <c r="AF653" s="1">
        <v>3.5</v>
      </c>
      <c r="AG653" s="1" t="s">
        <v>2970</v>
      </c>
      <c r="AH653" s="1">
        <v>15</v>
      </c>
      <c r="AI653" s="1">
        <v>18</v>
      </c>
      <c r="AJ653" s="1">
        <v>2</v>
      </c>
      <c r="AK653" s="1">
        <v>3</v>
      </c>
      <c r="AL653" s="4">
        <v>9.5129375951293754E-5</v>
      </c>
      <c r="AM653" s="1">
        <v>2489732</v>
      </c>
      <c r="AN653" s="1" t="s">
        <v>4238</v>
      </c>
      <c r="AO653" s="1" t="s">
        <v>1935</v>
      </c>
      <c r="AP653" s="1">
        <v>4785</v>
      </c>
      <c r="AQ653" s="1">
        <v>5</v>
      </c>
      <c r="AR653" s="1" t="s">
        <v>532</v>
      </c>
      <c r="AS653" s="1" t="s">
        <v>4239</v>
      </c>
      <c r="AT653" s="1" t="s">
        <v>939</v>
      </c>
      <c r="AU653" s="1" t="s">
        <v>4240</v>
      </c>
      <c r="AV653" s="1" t="s">
        <v>4241</v>
      </c>
      <c r="AW653" s="4">
        <v>3.52</v>
      </c>
      <c r="AX653" s="3">
        <v>0.94861111111111107</v>
      </c>
      <c r="AY653" s="17">
        <v>1.902587519025875E-5</v>
      </c>
      <c r="AZ653" s="17" t="s">
        <v>5091</v>
      </c>
      <c r="BA653" s="6" t="str">
        <f t="shared" si="119"/>
        <v>No Disponible</v>
      </c>
      <c r="BB653" s="6">
        <v>3.80517503805175E-5</v>
      </c>
      <c r="BC653" s="6" t="s">
        <v>5091</v>
      </c>
      <c r="BD653" s="6" t="str">
        <f t="shared" si="120"/>
        <v>No Disponible</v>
      </c>
      <c r="BE653" s="6">
        <v>2.7025390895253906E-5</v>
      </c>
      <c r="BF653" s="6" t="s">
        <v>5091</v>
      </c>
      <c r="BG653" s="6" t="str">
        <f t="shared" si="121"/>
        <v>No Disponible</v>
      </c>
      <c r="BH653" s="2" t="s">
        <v>591</v>
      </c>
      <c r="BI653" s="2">
        <v>0.95416666666666672</v>
      </c>
      <c r="BJ653" s="2">
        <v>1.2404166666666667</v>
      </c>
      <c r="BK653" s="2">
        <v>1.9846666666666668</v>
      </c>
    </row>
    <row r="654" spans="1:63" ht="35.25" customHeight="1">
      <c r="A654" s="1">
        <v>15717</v>
      </c>
      <c r="B654" s="1">
        <v>2529</v>
      </c>
      <c r="C654" s="1" t="s">
        <v>114</v>
      </c>
      <c r="D654" s="1">
        <v>6</v>
      </c>
      <c r="E654" s="1" t="s">
        <v>0</v>
      </c>
      <c r="F654" s="1">
        <v>71796</v>
      </c>
      <c r="G654" s="1" t="s">
        <v>4242</v>
      </c>
      <c r="H654" s="1" t="s">
        <v>0</v>
      </c>
      <c r="I654" s="1" t="s">
        <v>4243</v>
      </c>
      <c r="J654" s="1">
        <v>15</v>
      </c>
      <c r="K654" s="1" t="s">
        <v>828</v>
      </c>
      <c r="L654" s="1">
        <v>368</v>
      </c>
      <c r="M654" s="1" t="s">
        <v>4244</v>
      </c>
      <c r="N654" s="1" t="s">
        <v>532</v>
      </c>
      <c r="O654" s="1" t="s">
        <v>533</v>
      </c>
      <c r="P654" s="1" t="s">
        <v>533</v>
      </c>
      <c r="Q654" s="1" t="s">
        <v>533</v>
      </c>
      <c r="R654" s="1" t="s">
        <v>532</v>
      </c>
      <c r="S654" s="1" t="s">
        <v>533</v>
      </c>
      <c r="T654" s="1" t="s">
        <v>533</v>
      </c>
      <c r="U654" s="1" t="s">
        <v>533</v>
      </c>
      <c r="V654" s="1" t="s">
        <v>533</v>
      </c>
      <c r="W654" s="1" t="s">
        <v>533</v>
      </c>
      <c r="X654" s="1">
        <v>2009</v>
      </c>
      <c r="Y654" s="1" t="s">
        <v>534</v>
      </c>
      <c r="Z654" s="1">
        <v>1</v>
      </c>
      <c r="AA654" s="1">
        <v>2009</v>
      </c>
      <c r="AB654" s="5">
        <v>0.7</v>
      </c>
      <c r="AC654" s="1" t="s">
        <v>4245</v>
      </c>
      <c r="AD654" s="1">
        <v>11</v>
      </c>
      <c r="AE654" s="1">
        <v>0</v>
      </c>
      <c r="AF654" s="1">
        <v>1.06</v>
      </c>
      <c r="AG654" s="1" t="s">
        <v>4246</v>
      </c>
      <c r="AH654" s="1">
        <v>12</v>
      </c>
      <c r="AI654" s="1">
        <v>0</v>
      </c>
      <c r="AJ654" s="1">
        <v>2</v>
      </c>
      <c r="AK654" s="1">
        <v>43</v>
      </c>
      <c r="AL654" s="4">
        <v>1.3635210553018771E-3</v>
      </c>
      <c r="AM654" s="1">
        <v>2396586</v>
      </c>
      <c r="AN654" s="1" t="s">
        <v>4247</v>
      </c>
      <c r="AO654" s="1" t="s">
        <v>2342</v>
      </c>
      <c r="AP654" s="1">
        <v>4680</v>
      </c>
      <c r="AQ654" s="1">
        <v>1.06</v>
      </c>
      <c r="AR654" s="1" t="e">
        <v>#N/A</v>
      </c>
      <c r="AS654" s="1" t="e">
        <v>#N/A</v>
      </c>
      <c r="AT654" s="1" t="e">
        <v>#N/A</v>
      </c>
      <c r="AU654" s="1" t="e">
        <v>#N/A</v>
      </c>
      <c r="AV654" s="1" t="e">
        <v>#N/A</v>
      </c>
      <c r="AW654" s="4" t="e">
        <v>#N/A</v>
      </c>
      <c r="AX654" s="3">
        <v>0.88749999999999996</v>
      </c>
      <c r="AY654" s="17">
        <v>1.2863406182093179E-3</v>
      </c>
      <c r="AZ654" s="17" t="s">
        <v>5091</v>
      </c>
      <c r="BA654" s="6" t="str">
        <f t="shared" si="119"/>
        <v>No Disponible</v>
      </c>
      <c r="BB654" s="6">
        <v>1.9478872218598247E-3</v>
      </c>
      <c r="BC654" s="6" t="s">
        <v>5091</v>
      </c>
      <c r="BD654" s="6" t="str">
        <f t="shared" si="120"/>
        <v>No Disponible</v>
      </c>
      <c r="BE654" s="6" t="s">
        <v>217</v>
      </c>
      <c r="BF654" s="6" t="s">
        <v>5091</v>
      </c>
      <c r="BG654" s="6" t="str">
        <f t="shared" si="121"/>
        <v>No Disponible</v>
      </c>
      <c r="BH654" s="2" t="s">
        <v>591</v>
      </c>
      <c r="BI654" s="2">
        <v>0.89027777777777772</v>
      </c>
      <c r="BJ654" s="2">
        <v>1.1573611111111111</v>
      </c>
      <c r="BK654" s="2">
        <v>1.8517777777777777</v>
      </c>
    </row>
    <row r="655" spans="1:63" ht="35.25" customHeight="1">
      <c r="A655" s="1">
        <v>15718</v>
      </c>
      <c r="B655" s="1">
        <v>2529</v>
      </c>
      <c r="C655" s="1" t="s">
        <v>114</v>
      </c>
      <c r="D655" s="1">
        <v>6</v>
      </c>
      <c r="E655" s="1" t="s">
        <v>0</v>
      </c>
      <c r="F655" s="1">
        <v>71797</v>
      </c>
      <c r="G655" s="1" t="s">
        <v>4248</v>
      </c>
      <c r="H655" s="1" t="s">
        <v>0</v>
      </c>
      <c r="I655" s="1" t="s">
        <v>4243</v>
      </c>
      <c r="J655" s="1">
        <v>15</v>
      </c>
      <c r="K655" s="1" t="s">
        <v>828</v>
      </c>
      <c r="L655" s="1">
        <v>368</v>
      </c>
      <c r="M655" s="1" t="s">
        <v>4244</v>
      </c>
      <c r="N655" s="1" t="s">
        <v>532</v>
      </c>
      <c r="O655" s="1" t="s">
        <v>533</v>
      </c>
      <c r="P655" s="1" t="s">
        <v>533</v>
      </c>
      <c r="Q655" s="1" t="s">
        <v>533</v>
      </c>
      <c r="R655" s="1" t="s">
        <v>532</v>
      </c>
      <c r="S655" s="1" t="s">
        <v>533</v>
      </c>
      <c r="T655" s="1" t="s">
        <v>533</v>
      </c>
      <c r="U655" s="1" t="s">
        <v>533</v>
      </c>
      <c r="V655" s="1" t="s">
        <v>533</v>
      </c>
      <c r="W655" s="1" t="s">
        <v>533</v>
      </c>
      <c r="X655" s="1">
        <v>2009</v>
      </c>
      <c r="Y655" s="1" t="s">
        <v>534</v>
      </c>
      <c r="Z655" s="1">
        <v>1</v>
      </c>
      <c r="AA655" s="1">
        <v>2009</v>
      </c>
      <c r="AB655" s="5">
        <v>0.7</v>
      </c>
      <c r="AC655" s="1" t="s">
        <v>4245</v>
      </c>
      <c r="AD655" s="1">
        <v>11</v>
      </c>
      <c r="AE655" s="1">
        <v>0</v>
      </c>
      <c r="AF655" s="1">
        <v>1.06</v>
      </c>
      <c r="AG655" s="1" t="s">
        <v>4246</v>
      </c>
      <c r="AH655" s="1">
        <v>12</v>
      </c>
      <c r="AI655" s="1">
        <v>0</v>
      </c>
      <c r="AJ655" s="1">
        <v>2</v>
      </c>
      <c r="AK655" s="1">
        <v>40</v>
      </c>
      <c r="AL655" s="4">
        <v>1.2683916793505834E-3</v>
      </c>
      <c r="AM655" s="1">
        <v>2396586</v>
      </c>
      <c r="AN655" s="1" t="s">
        <v>4247</v>
      </c>
      <c r="AO655" s="1" t="s">
        <v>2342</v>
      </c>
      <c r="AP655" s="1">
        <v>4680</v>
      </c>
      <c r="AQ655" s="1">
        <v>1.06</v>
      </c>
      <c r="AR655" s="1" t="e">
        <v>#N/A</v>
      </c>
      <c r="AS655" s="1" t="e">
        <v>#N/A</v>
      </c>
      <c r="AT655" s="1" t="e">
        <v>#N/A</v>
      </c>
      <c r="AU655" s="1" t="e">
        <v>#N/A</v>
      </c>
      <c r="AV655" s="1" t="e">
        <v>#N/A</v>
      </c>
      <c r="AW655" s="4" t="e">
        <v>#N/A</v>
      </c>
      <c r="AX655" s="3">
        <v>0.88749999999999996</v>
      </c>
      <c r="AY655" s="17">
        <v>1.1965959239156447E-3</v>
      </c>
      <c r="AZ655" s="17" t="s">
        <v>5091</v>
      </c>
      <c r="BA655" s="6" t="str">
        <f t="shared" si="119"/>
        <v>No Disponible</v>
      </c>
      <c r="BB655" s="6">
        <v>1.8119881133579765E-3</v>
      </c>
      <c r="BC655" s="6" t="s">
        <v>5091</v>
      </c>
      <c r="BD655" s="6" t="str">
        <f t="shared" si="120"/>
        <v>No Disponible</v>
      </c>
      <c r="BE655" s="6" t="s">
        <v>217</v>
      </c>
      <c r="BF655" s="6" t="s">
        <v>5091</v>
      </c>
      <c r="BG655" s="6" t="str">
        <f t="shared" si="121"/>
        <v>No Disponible</v>
      </c>
      <c r="BH655" s="2" t="s">
        <v>591</v>
      </c>
      <c r="BI655" s="2">
        <v>0.89027777777777772</v>
      </c>
      <c r="BJ655" s="2">
        <v>1.1573611111111111</v>
      </c>
      <c r="BK655" s="2">
        <v>1.8517777777777777</v>
      </c>
    </row>
    <row r="656" spans="1:63" ht="35.25" customHeight="1">
      <c r="A656" s="1">
        <v>15737</v>
      </c>
      <c r="B656" s="1">
        <v>2306</v>
      </c>
      <c r="C656" s="1" t="s">
        <v>113</v>
      </c>
      <c r="D656" s="1">
        <v>6</v>
      </c>
      <c r="E656" s="1" t="s">
        <v>0</v>
      </c>
      <c r="F656" s="1">
        <v>72014</v>
      </c>
      <c r="G656" s="1" t="s">
        <v>4249</v>
      </c>
      <c r="H656" s="1" t="s">
        <v>0</v>
      </c>
      <c r="I656" s="1" t="s">
        <v>4250</v>
      </c>
      <c r="J656" s="1">
        <v>73</v>
      </c>
      <c r="K656" s="1" t="s">
        <v>530</v>
      </c>
      <c r="L656" s="1">
        <v>1</v>
      </c>
      <c r="M656" s="1" t="s">
        <v>4251</v>
      </c>
      <c r="N656" s="1" t="s">
        <v>532</v>
      </c>
      <c r="O656" s="1" t="s">
        <v>533</v>
      </c>
      <c r="P656" s="1" t="s">
        <v>533</v>
      </c>
      <c r="Q656" s="1" t="s">
        <v>533</v>
      </c>
      <c r="R656" s="1" t="s">
        <v>533</v>
      </c>
      <c r="S656" s="1" t="s">
        <v>533</v>
      </c>
      <c r="T656" s="1" t="s">
        <v>533</v>
      </c>
      <c r="U656" s="1" t="s">
        <v>533</v>
      </c>
      <c r="V656" s="1" t="s">
        <v>533</v>
      </c>
      <c r="W656" s="1" t="s">
        <v>533</v>
      </c>
      <c r="X656" s="1">
        <v>2009</v>
      </c>
      <c r="Y656" s="1" t="s">
        <v>534</v>
      </c>
      <c r="Z656" s="1">
        <v>1</v>
      </c>
      <c r="AA656" s="1">
        <v>2009</v>
      </c>
      <c r="AB656" s="5">
        <v>200</v>
      </c>
      <c r="AC656" s="1" t="s">
        <v>4252</v>
      </c>
      <c r="AD656" s="1">
        <v>10</v>
      </c>
      <c r="AE656" s="1">
        <v>0</v>
      </c>
      <c r="AF656" s="1">
        <v>600</v>
      </c>
      <c r="AG656" s="1" t="s">
        <v>2876</v>
      </c>
      <c r="AH656" s="1">
        <v>5</v>
      </c>
      <c r="AI656" s="1">
        <v>0</v>
      </c>
      <c r="AJ656" s="1">
        <v>2</v>
      </c>
      <c r="AK656" s="1">
        <v>441504</v>
      </c>
      <c r="AL656" s="4">
        <v>14</v>
      </c>
      <c r="AM656" s="1">
        <v>2399807</v>
      </c>
      <c r="AN656" s="1" t="s">
        <v>4253</v>
      </c>
      <c r="AO656" s="1" t="s">
        <v>599</v>
      </c>
      <c r="AP656" s="1">
        <v>4687</v>
      </c>
      <c r="AQ656" s="1">
        <v>400</v>
      </c>
      <c r="AR656" s="1" t="s">
        <v>532</v>
      </c>
      <c r="AS656" s="1" t="s">
        <v>4254</v>
      </c>
      <c r="AT656" s="1" t="s">
        <v>540</v>
      </c>
      <c r="AU656" s="1" t="s">
        <v>4255</v>
      </c>
      <c r="AV656" s="1" t="s">
        <v>4256</v>
      </c>
      <c r="AW656" s="4">
        <v>14</v>
      </c>
      <c r="AX656" s="3">
        <v>1130.0851851851851</v>
      </c>
      <c r="AY656" s="6">
        <v>3.5000000000000003E-2</v>
      </c>
      <c r="AZ656" s="6">
        <f>AY656</f>
        <v>3.5000000000000003E-2</v>
      </c>
      <c r="BA656" s="6" t="str">
        <f t="shared" si="119"/>
        <v>Menor a 100%</v>
      </c>
      <c r="BB656" s="6">
        <v>7.0000000000000007E-2</v>
      </c>
      <c r="BC656" s="6">
        <f>BB656</f>
        <v>7.0000000000000007E-2</v>
      </c>
      <c r="BD656" s="6" t="str">
        <f t="shared" si="120"/>
        <v>Menor a 100%</v>
      </c>
      <c r="BE656" s="6">
        <v>1</v>
      </c>
      <c r="BF656" s="6">
        <f>BE656</f>
        <v>1</v>
      </c>
      <c r="BG656" s="6" t="str">
        <f t="shared" si="121"/>
        <v>Menor a 100%</v>
      </c>
      <c r="BH656" s="2" t="s">
        <v>591</v>
      </c>
      <c r="BI656" s="2">
        <v>1141.2441358024691</v>
      </c>
      <c r="BJ656" s="2">
        <v>1369.492962962963</v>
      </c>
      <c r="BK656" s="2">
        <v>2054.2394444444444</v>
      </c>
    </row>
    <row r="657" spans="1:63" ht="35.25" customHeight="1">
      <c r="A657" s="1">
        <v>15757</v>
      </c>
      <c r="B657" s="1">
        <v>2184</v>
      </c>
      <c r="C657" s="1" t="s">
        <v>112</v>
      </c>
      <c r="D657" s="1">
        <v>6</v>
      </c>
      <c r="E657" s="1" t="s">
        <v>0</v>
      </c>
      <c r="F657" s="1">
        <v>72011</v>
      </c>
      <c r="G657" s="1" t="s">
        <v>4257</v>
      </c>
      <c r="H657" s="1" t="s">
        <v>0</v>
      </c>
      <c r="I657" s="1" t="s">
        <v>4258</v>
      </c>
      <c r="J657" s="1">
        <v>68</v>
      </c>
      <c r="K657" s="1" t="s">
        <v>683</v>
      </c>
      <c r="L657" s="1">
        <v>861</v>
      </c>
      <c r="M657" s="1" t="s">
        <v>4259</v>
      </c>
      <c r="N657" s="1" t="s">
        <v>532</v>
      </c>
      <c r="O657" s="1" t="s">
        <v>533</v>
      </c>
      <c r="P657" s="1" t="s">
        <v>533</v>
      </c>
      <c r="Q657" s="1" t="s">
        <v>533</v>
      </c>
      <c r="R657" s="1" t="s">
        <v>533</v>
      </c>
      <c r="S657" s="1" t="s">
        <v>533</v>
      </c>
      <c r="T657" s="1" t="s">
        <v>533</v>
      </c>
      <c r="U657" s="1" t="s">
        <v>533</v>
      </c>
      <c r="V657" s="1" t="s">
        <v>533</v>
      </c>
      <c r="W657" s="1" t="s">
        <v>533</v>
      </c>
      <c r="X657" s="1">
        <v>2009</v>
      </c>
      <c r="Y657" s="1" t="s">
        <v>534</v>
      </c>
      <c r="Z657" s="1">
        <v>1</v>
      </c>
      <c r="AA657" s="1">
        <v>2009</v>
      </c>
      <c r="AB657" s="5">
        <v>10</v>
      </c>
      <c r="AC657" s="1" t="s">
        <v>2177</v>
      </c>
      <c r="AD657" s="1">
        <v>8</v>
      </c>
      <c r="AE657" s="1">
        <v>50</v>
      </c>
      <c r="AF657" s="1">
        <v>20</v>
      </c>
      <c r="AG657" s="1" t="s">
        <v>4260</v>
      </c>
      <c r="AH657" s="1">
        <v>15</v>
      </c>
      <c r="AI657" s="1">
        <v>40</v>
      </c>
      <c r="AJ657" s="1">
        <v>2</v>
      </c>
      <c r="AK657" s="1">
        <v>209302</v>
      </c>
      <c r="AL657" s="4">
        <v>6.6369228817858952</v>
      </c>
      <c r="AM657" s="1">
        <v>2400254</v>
      </c>
      <c r="AN657" s="1" t="s">
        <v>4261</v>
      </c>
      <c r="AO657" s="1" t="s">
        <v>1078</v>
      </c>
      <c r="AP657" s="1">
        <v>5495</v>
      </c>
      <c r="AQ657" s="1">
        <v>15</v>
      </c>
      <c r="AR657" s="1" t="s">
        <v>532</v>
      </c>
      <c r="AS657" s="1" t="s">
        <v>4262</v>
      </c>
      <c r="AT657" s="1" t="s">
        <v>939</v>
      </c>
      <c r="AU657" s="1" t="s">
        <v>4263</v>
      </c>
      <c r="AV657" s="1" t="s">
        <v>2286</v>
      </c>
      <c r="AW657" s="4">
        <v>0.38</v>
      </c>
      <c r="AX657" s="3">
        <v>18.156867283950618</v>
      </c>
      <c r="AY657" s="6">
        <v>0.44246152545239303</v>
      </c>
      <c r="AZ657" s="6">
        <f>AY657</f>
        <v>0.44246152545239303</v>
      </c>
      <c r="BA657" s="6" t="str">
        <f t="shared" si="119"/>
        <v>Menor a 100%</v>
      </c>
      <c r="BB657" s="6">
        <v>0.6636922881785895</v>
      </c>
      <c r="BC657" s="6">
        <f>BB657</f>
        <v>0.6636922881785895</v>
      </c>
      <c r="BD657" s="6" t="str">
        <f t="shared" si="120"/>
        <v>Menor a 100%</v>
      </c>
      <c r="BE657" s="6">
        <v>17.465586531015514</v>
      </c>
      <c r="BF657" s="6">
        <f>BE657</f>
        <v>17.465586531015514</v>
      </c>
      <c r="BG657" s="6" t="str">
        <f t="shared" si="121"/>
        <v>Mayor a 100%</v>
      </c>
      <c r="BH657" s="2" t="s">
        <v>591</v>
      </c>
      <c r="BI657" s="2">
        <v>18.204783950617287</v>
      </c>
      <c r="BJ657" s="2">
        <v>23.666219135802475</v>
      </c>
      <c r="BK657" s="2">
        <v>37.865950617283964</v>
      </c>
    </row>
    <row r="658" spans="1:63" ht="35.25" customHeight="1">
      <c r="A658" s="1">
        <v>15758</v>
      </c>
      <c r="B658" s="1">
        <v>2184</v>
      </c>
      <c r="C658" s="1" t="s">
        <v>112</v>
      </c>
      <c r="D658" s="1">
        <v>6</v>
      </c>
      <c r="E658" s="1" t="s">
        <v>0</v>
      </c>
      <c r="F658" s="1">
        <v>72012</v>
      </c>
      <c r="G658" s="1" t="s">
        <v>4264</v>
      </c>
      <c r="H658" s="1" t="s">
        <v>0</v>
      </c>
      <c r="I658" s="1" t="s">
        <v>4265</v>
      </c>
      <c r="J658" s="1">
        <v>68</v>
      </c>
      <c r="K658" s="1" t="s">
        <v>683</v>
      </c>
      <c r="L658" s="1">
        <v>101</v>
      </c>
      <c r="M658" s="1" t="s">
        <v>1054</v>
      </c>
      <c r="N658" s="1" t="s">
        <v>532</v>
      </c>
      <c r="O658" s="1" t="s">
        <v>533</v>
      </c>
      <c r="P658" s="1" t="s">
        <v>533</v>
      </c>
      <c r="Q658" s="1" t="s">
        <v>533</v>
      </c>
      <c r="R658" s="1" t="s">
        <v>533</v>
      </c>
      <c r="S658" s="1" t="s">
        <v>533</v>
      </c>
      <c r="T658" s="1" t="s">
        <v>533</v>
      </c>
      <c r="U658" s="1" t="s">
        <v>533</v>
      </c>
      <c r="V658" s="1" t="s">
        <v>533</v>
      </c>
      <c r="W658" s="1" t="s">
        <v>533</v>
      </c>
      <c r="X658" s="1">
        <v>2009</v>
      </c>
      <c r="Y658" s="1" t="s">
        <v>534</v>
      </c>
      <c r="Z658" s="1">
        <v>1</v>
      </c>
      <c r="AA658" s="1">
        <v>2009</v>
      </c>
      <c r="AB658" s="5">
        <v>2</v>
      </c>
      <c r="AC658" s="1" t="s">
        <v>2876</v>
      </c>
      <c r="AD658" s="1">
        <v>9</v>
      </c>
      <c r="AE658" s="1">
        <v>40</v>
      </c>
      <c r="AF658" s="1">
        <v>5</v>
      </c>
      <c r="AG658" s="1" t="s">
        <v>761</v>
      </c>
      <c r="AH658" s="1">
        <v>14</v>
      </c>
      <c r="AI658" s="1">
        <v>25</v>
      </c>
      <c r="AJ658" s="1">
        <v>2</v>
      </c>
      <c r="AK658" s="1">
        <v>55896</v>
      </c>
      <c r="AL658" s="4">
        <v>1.7724505327245053</v>
      </c>
      <c r="AM658" s="1">
        <v>2400254</v>
      </c>
      <c r="AN658" s="1" t="s">
        <v>4261</v>
      </c>
      <c r="AO658" s="1" t="s">
        <v>1078</v>
      </c>
      <c r="AP658" s="1">
        <v>5495</v>
      </c>
      <c r="AQ658" s="1">
        <v>4</v>
      </c>
      <c r="AR658" s="1" t="s">
        <v>532</v>
      </c>
      <c r="AS658" s="1" t="s">
        <v>4262</v>
      </c>
      <c r="AT658" s="1" t="s">
        <v>939</v>
      </c>
      <c r="AU658" s="1" t="s">
        <v>4263</v>
      </c>
      <c r="AV658" s="1" t="s">
        <v>2286</v>
      </c>
      <c r="AW658" s="4">
        <v>38</v>
      </c>
      <c r="AX658" s="3">
        <v>1.8319444444444444</v>
      </c>
      <c r="AY658" s="6">
        <v>0.44311263318112631</v>
      </c>
      <c r="AZ658" s="6">
        <f>AY658</f>
        <v>0.44311263318112631</v>
      </c>
      <c r="BA658" s="6" t="str">
        <f t="shared" si="119"/>
        <v>Menor a 100%</v>
      </c>
      <c r="BB658" s="6">
        <v>0.88622526636225263</v>
      </c>
      <c r="BC658" s="6">
        <f>BB658</f>
        <v>0.88622526636225263</v>
      </c>
      <c r="BD658" s="6" t="str">
        <f t="shared" si="120"/>
        <v>Menor a 100%</v>
      </c>
      <c r="BE658" s="6">
        <v>4.6643435071697506E-2</v>
      </c>
      <c r="BF658" s="6">
        <f>BE658</f>
        <v>4.6643435071697506E-2</v>
      </c>
      <c r="BG658" s="6" t="str">
        <f t="shared" si="121"/>
        <v>Menor a 100%</v>
      </c>
      <c r="BH658" s="2" t="s">
        <v>591</v>
      </c>
      <c r="BI658" s="2">
        <v>1.8194444444444444</v>
      </c>
      <c r="BJ658" s="2">
        <v>2.365277777777778</v>
      </c>
      <c r="BK658" s="2">
        <v>3.7844444444444449</v>
      </c>
    </row>
    <row r="659" spans="1:63" ht="35.25" customHeight="1">
      <c r="A659" s="1">
        <v>15759</v>
      </c>
      <c r="B659" s="1">
        <v>2184</v>
      </c>
      <c r="C659" s="1" t="s">
        <v>112</v>
      </c>
      <c r="D659" s="1">
        <v>6</v>
      </c>
      <c r="E659" s="1" t="s">
        <v>0</v>
      </c>
      <c r="F659" s="1">
        <v>72013</v>
      </c>
      <c r="G659" s="1" t="s">
        <v>4266</v>
      </c>
      <c r="H659" s="1" t="s">
        <v>0</v>
      </c>
      <c r="I659" s="1" t="s">
        <v>4267</v>
      </c>
      <c r="J659" s="1">
        <v>68</v>
      </c>
      <c r="K659" s="1" t="s">
        <v>683</v>
      </c>
      <c r="L659" s="1">
        <v>179</v>
      </c>
      <c r="M659" s="1" t="s">
        <v>4268</v>
      </c>
      <c r="N659" s="1" t="s">
        <v>532</v>
      </c>
      <c r="O659" s="1" t="s">
        <v>533</v>
      </c>
      <c r="P659" s="1" t="s">
        <v>533</v>
      </c>
      <c r="Q659" s="1" t="s">
        <v>533</v>
      </c>
      <c r="R659" s="1" t="s">
        <v>533</v>
      </c>
      <c r="S659" s="1" t="s">
        <v>533</v>
      </c>
      <c r="T659" s="1" t="s">
        <v>533</v>
      </c>
      <c r="U659" s="1" t="s">
        <v>533</v>
      </c>
      <c r="V659" s="1" t="s">
        <v>533</v>
      </c>
      <c r="W659" s="1" t="s">
        <v>533</v>
      </c>
      <c r="X659" s="1">
        <v>2009</v>
      </c>
      <c r="Y659" s="1" t="s">
        <v>534</v>
      </c>
      <c r="Z659" s="1">
        <v>1</v>
      </c>
      <c r="AA659" s="1">
        <v>2009</v>
      </c>
      <c r="AB659" s="5">
        <v>10</v>
      </c>
      <c r="AC659" s="1" t="s">
        <v>4269</v>
      </c>
      <c r="AD659" s="1">
        <v>10</v>
      </c>
      <c r="AE659" s="1">
        <v>30</v>
      </c>
      <c r="AF659" s="1">
        <v>20</v>
      </c>
      <c r="AG659" s="1" t="s">
        <v>793</v>
      </c>
      <c r="AH659" s="1">
        <v>15</v>
      </c>
      <c r="AI659" s="1">
        <v>11</v>
      </c>
      <c r="AJ659" s="1">
        <v>2</v>
      </c>
      <c r="AK659" s="1">
        <v>209302</v>
      </c>
      <c r="AL659" s="4">
        <v>6.6369228817858952</v>
      </c>
      <c r="AM659" s="1">
        <v>2400254</v>
      </c>
      <c r="AN659" s="1" t="s">
        <v>4261</v>
      </c>
      <c r="AO659" s="1" t="s">
        <v>1078</v>
      </c>
      <c r="AP659" s="1">
        <v>5495</v>
      </c>
      <c r="AQ659" s="1">
        <v>15</v>
      </c>
      <c r="AR659" s="1" t="s">
        <v>532</v>
      </c>
      <c r="AS659" s="1" t="s">
        <v>4262</v>
      </c>
      <c r="AT659" s="1" t="s">
        <v>939</v>
      </c>
      <c r="AU659" s="1" t="s">
        <v>4263</v>
      </c>
      <c r="AV659" s="1" t="s">
        <v>2286</v>
      </c>
      <c r="AW659" s="4">
        <v>8</v>
      </c>
      <c r="AX659" s="3">
        <v>0.9555555555555556</v>
      </c>
      <c r="AY659" s="6">
        <v>0.44246152545239303</v>
      </c>
      <c r="AZ659" s="6">
        <f>AY659</f>
        <v>0.44246152545239303</v>
      </c>
      <c r="BA659" s="6" t="str">
        <f t="shared" si="119"/>
        <v>Menor a 100%</v>
      </c>
      <c r="BB659" s="6">
        <v>0.6636922881785895</v>
      </c>
      <c r="BC659" s="6">
        <f>BB659</f>
        <v>0.6636922881785895</v>
      </c>
      <c r="BD659" s="6" t="str">
        <f t="shared" si="120"/>
        <v>Menor a 100%</v>
      </c>
      <c r="BE659" s="6">
        <v>0.8296153602232369</v>
      </c>
      <c r="BF659" s="6">
        <f>BE659</f>
        <v>0.8296153602232369</v>
      </c>
      <c r="BG659" s="6" t="str">
        <f t="shared" si="121"/>
        <v>Menor a 100%</v>
      </c>
      <c r="BH659" s="2" t="s">
        <v>591</v>
      </c>
      <c r="BI659" s="2">
        <v>0.96111111111111114</v>
      </c>
      <c r="BJ659" s="2">
        <v>1.2494444444444446</v>
      </c>
      <c r="BK659" s="2">
        <v>1.9991111111111115</v>
      </c>
    </row>
    <row r="660" spans="1:63" ht="35.25" customHeight="1">
      <c r="A660" s="1">
        <v>15761</v>
      </c>
      <c r="B660" s="1">
        <v>1055</v>
      </c>
      <c r="C660" s="1" t="s">
        <v>111</v>
      </c>
      <c r="D660" s="1">
        <v>6</v>
      </c>
      <c r="E660" s="1" t="s">
        <v>0</v>
      </c>
      <c r="F660" s="1">
        <v>72004</v>
      </c>
      <c r="G660" s="1" t="s">
        <v>4270</v>
      </c>
      <c r="H660" s="1" t="s">
        <v>0</v>
      </c>
      <c r="I660" s="1" t="s">
        <v>4271</v>
      </c>
      <c r="J660" s="1">
        <v>17</v>
      </c>
      <c r="K660" s="1" t="s">
        <v>1177</v>
      </c>
      <c r="L660" s="1">
        <v>513</v>
      </c>
      <c r="M660" s="1" t="s">
        <v>4272</v>
      </c>
      <c r="N660" s="1" t="s">
        <v>532</v>
      </c>
      <c r="O660" s="1" t="s">
        <v>533</v>
      </c>
      <c r="P660" s="1" t="s">
        <v>533</v>
      </c>
      <c r="Q660" s="1" t="s">
        <v>533</v>
      </c>
      <c r="R660" s="1" t="s">
        <v>532</v>
      </c>
      <c r="S660" s="1" t="s">
        <v>532</v>
      </c>
      <c r="T660" s="1" t="s">
        <v>533</v>
      </c>
      <c r="U660" s="1" t="s">
        <v>533</v>
      </c>
      <c r="V660" s="1" t="s">
        <v>533</v>
      </c>
      <c r="W660" s="1" t="s">
        <v>532</v>
      </c>
      <c r="X660" s="1">
        <v>2009</v>
      </c>
      <c r="Y660" s="1" t="s">
        <v>534</v>
      </c>
      <c r="Z660" s="1">
        <v>1</v>
      </c>
      <c r="AA660" s="1">
        <v>2012</v>
      </c>
      <c r="AB660" s="5">
        <v>8</v>
      </c>
      <c r="AC660" s="1" t="s">
        <v>3660</v>
      </c>
      <c r="AD660" s="1">
        <v>10</v>
      </c>
      <c r="AE660" s="1">
        <v>0</v>
      </c>
      <c r="AF660" s="1">
        <v>20</v>
      </c>
      <c r="AG660" s="1" t="s">
        <v>675</v>
      </c>
      <c r="AH660" s="1">
        <v>11</v>
      </c>
      <c r="AI660" s="1">
        <v>30</v>
      </c>
      <c r="AJ660" s="1">
        <v>1</v>
      </c>
      <c r="AK660" s="1">
        <v>22</v>
      </c>
      <c r="AL660" s="4">
        <v>6.9761542364282086E-4</v>
      </c>
      <c r="AM660" s="1">
        <v>2489611</v>
      </c>
      <c r="AN660" s="1" t="s">
        <v>4273</v>
      </c>
      <c r="AO660" s="1" t="s">
        <v>4274</v>
      </c>
      <c r="AP660" s="1">
        <v>5039</v>
      </c>
      <c r="AQ660" s="1">
        <v>14</v>
      </c>
      <c r="AR660" s="1" t="e">
        <v>#N/A</v>
      </c>
      <c r="AS660" s="1" t="e">
        <v>#N/A</v>
      </c>
      <c r="AT660" s="1" t="e">
        <v>#N/A</v>
      </c>
      <c r="AU660" s="1" t="e">
        <v>#N/A</v>
      </c>
      <c r="AV660" s="1" t="e">
        <v>#N/A</v>
      </c>
      <c r="AW660" s="4" t="e">
        <v>#N/A</v>
      </c>
      <c r="AX660" s="3">
        <v>10.030555555555555</v>
      </c>
      <c r="AY660" s="17">
        <v>4.9829673117344347E-5</v>
      </c>
      <c r="AZ660" s="17" t="s">
        <v>5091</v>
      </c>
      <c r="BA660" s="6" t="str">
        <f t="shared" si="119"/>
        <v>No Disponible</v>
      </c>
      <c r="BB660" s="6">
        <v>8.7201927955352608E-5</v>
      </c>
      <c r="BC660" s="6" t="s">
        <v>5091</v>
      </c>
      <c r="BD660" s="6" t="str">
        <f t="shared" si="120"/>
        <v>No Disponible</v>
      </c>
      <c r="BE660" s="6" t="s">
        <v>217</v>
      </c>
      <c r="BF660" s="6" t="s">
        <v>5091</v>
      </c>
      <c r="BG660" s="6" t="str">
        <f t="shared" si="121"/>
        <v>No Disponible</v>
      </c>
      <c r="BH660" s="2" t="s">
        <v>591</v>
      </c>
      <c r="BI660" s="2">
        <v>9.8708333333333336</v>
      </c>
      <c r="BJ660" s="2">
        <v>12.832083333333333</v>
      </c>
      <c r="BK660" s="2">
        <v>20.531333333333336</v>
      </c>
    </row>
    <row r="661" spans="1:63" ht="35.25" customHeight="1">
      <c r="A661" s="1">
        <v>15762</v>
      </c>
      <c r="B661" s="1">
        <v>1055</v>
      </c>
      <c r="C661" s="1" t="s">
        <v>111</v>
      </c>
      <c r="D661" s="1">
        <v>6</v>
      </c>
      <c r="E661" s="1" t="s">
        <v>0</v>
      </c>
      <c r="F661" s="1">
        <v>72001</v>
      </c>
      <c r="G661" s="1" t="s">
        <v>4275</v>
      </c>
      <c r="H661" s="1" t="s">
        <v>0</v>
      </c>
      <c r="I661" s="1" t="s">
        <v>4271</v>
      </c>
      <c r="J661" s="1">
        <v>17</v>
      </c>
      <c r="K661" s="1" t="s">
        <v>1177</v>
      </c>
      <c r="L661" s="1">
        <v>513</v>
      </c>
      <c r="M661" s="1" t="s">
        <v>4272</v>
      </c>
      <c r="N661" s="1" t="s">
        <v>532</v>
      </c>
      <c r="O661" s="1" t="s">
        <v>533</v>
      </c>
      <c r="P661" s="1" t="s">
        <v>533</v>
      </c>
      <c r="Q661" s="1" t="s">
        <v>533</v>
      </c>
      <c r="R661" s="1" t="s">
        <v>532</v>
      </c>
      <c r="S661" s="1" t="s">
        <v>532</v>
      </c>
      <c r="T661" s="1" t="s">
        <v>533</v>
      </c>
      <c r="U661" s="1" t="s">
        <v>533</v>
      </c>
      <c r="V661" s="1" t="s">
        <v>533</v>
      </c>
      <c r="W661" s="1" t="s">
        <v>532</v>
      </c>
      <c r="X661" s="1">
        <v>2009</v>
      </c>
      <c r="Y661" s="1" t="s">
        <v>534</v>
      </c>
      <c r="Z661" s="1">
        <v>1</v>
      </c>
      <c r="AA661" s="1">
        <v>2012</v>
      </c>
      <c r="AB661" s="5">
        <v>0</v>
      </c>
      <c r="AC661" s="1" t="s">
        <v>4276</v>
      </c>
      <c r="AD661" s="1">
        <v>0</v>
      </c>
      <c r="AE661" s="1">
        <v>0</v>
      </c>
      <c r="AF661" s="1">
        <v>0</v>
      </c>
      <c r="AG661" s="1" t="s">
        <v>4276</v>
      </c>
      <c r="AH661" s="1">
        <v>0</v>
      </c>
      <c r="AI661" s="1">
        <v>0</v>
      </c>
      <c r="AJ661" s="1">
        <v>1</v>
      </c>
      <c r="AK661" s="1">
        <v>0</v>
      </c>
      <c r="AL661" s="4">
        <v>0</v>
      </c>
      <c r="AM661" s="1">
        <v>2489611</v>
      </c>
      <c r="AN661" s="1" t="s">
        <v>4273</v>
      </c>
      <c r="AO661" s="1" t="s">
        <v>4274</v>
      </c>
      <c r="AP661" s="1">
        <v>5039</v>
      </c>
      <c r="AQ661" s="1">
        <v>0</v>
      </c>
      <c r="AR661" s="1" t="e">
        <v>#N/A</v>
      </c>
      <c r="AS661" s="1" t="e">
        <v>#N/A</v>
      </c>
      <c r="AT661" s="1" t="e">
        <v>#N/A</v>
      </c>
      <c r="AU661" s="1" t="e">
        <v>#N/A</v>
      </c>
      <c r="AV661" s="1" t="e">
        <v>#N/A</v>
      </c>
      <c r="AW661" s="4" t="e">
        <v>#N/A</v>
      </c>
      <c r="AX661" s="3">
        <v>10.030555555555555</v>
      </c>
      <c r="AY661" s="6" t="s">
        <v>217</v>
      </c>
      <c r="AZ661" s="6" t="str">
        <f>AY661</f>
        <v/>
      </c>
      <c r="BA661" s="6" t="str">
        <f t="shared" si="119"/>
        <v>Mayor a 100%</v>
      </c>
      <c r="BB661" s="6" t="s">
        <v>217</v>
      </c>
      <c r="BC661" s="6" t="str">
        <f>BB661</f>
        <v/>
      </c>
      <c r="BD661" s="6" t="str">
        <f t="shared" si="120"/>
        <v>Mayor a 100%</v>
      </c>
      <c r="BE661" s="6" t="s">
        <v>217</v>
      </c>
      <c r="BF661" s="6" t="str">
        <f>BE661</f>
        <v/>
      </c>
      <c r="BG661" s="6" t="str">
        <f t="shared" si="121"/>
        <v>Mayor a 100%</v>
      </c>
      <c r="BH661" s="2" t="s">
        <v>591</v>
      </c>
      <c r="BI661" s="2">
        <v>9.8708333333333336</v>
      </c>
      <c r="BJ661" s="2">
        <v>12.832083333333333</v>
      </c>
      <c r="BK661" s="2">
        <v>20.531333333333336</v>
      </c>
    </row>
    <row r="662" spans="1:63" ht="35.25" customHeight="1">
      <c r="A662" s="1">
        <v>15763</v>
      </c>
      <c r="B662" s="1">
        <v>1055</v>
      </c>
      <c r="C662" s="1" t="s">
        <v>111</v>
      </c>
      <c r="D662" s="1">
        <v>6</v>
      </c>
      <c r="E662" s="1" t="s">
        <v>0</v>
      </c>
      <c r="F662" s="1">
        <v>72002</v>
      </c>
      <c r="G662" s="1" t="s">
        <v>4277</v>
      </c>
      <c r="H662" s="1" t="s">
        <v>0</v>
      </c>
      <c r="I662" s="1" t="s">
        <v>4271</v>
      </c>
      <c r="J662" s="1">
        <v>17</v>
      </c>
      <c r="K662" s="1" t="s">
        <v>1177</v>
      </c>
      <c r="L662" s="1">
        <v>513</v>
      </c>
      <c r="M662" s="1" t="s">
        <v>4272</v>
      </c>
      <c r="N662" s="1" t="s">
        <v>532</v>
      </c>
      <c r="O662" s="1" t="s">
        <v>533</v>
      </c>
      <c r="P662" s="1" t="s">
        <v>533</v>
      </c>
      <c r="Q662" s="1" t="s">
        <v>533</v>
      </c>
      <c r="R662" s="1" t="s">
        <v>532</v>
      </c>
      <c r="S662" s="1" t="s">
        <v>532</v>
      </c>
      <c r="T662" s="1" t="s">
        <v>533</v>
      </c>
      <c r="U662" s="1" t="s">
        <v>533</v>
      </c>
      <c r="V662" s="1" t="s">
        <v>533</v>
      </c>
      <c r="W662" s="1" t="s">
        <v>532</v>
      </c>
      <c r="X662" s="1">
        <v>2009</v>
      </c>
      <c r="Y662" s="1" t="s">
        <v>534</v>
      </c>
      <c r="Z662" s="1">
        <v>1</v>
      </c>
      <c r="AA662" s="1">
        <v>2012</v>
      </c>
      <c r="AB662" s="5">
        <v>28</v>
      </c>
      <c r="AC662" s="1" t="s">
        <v>1497</v>
      </c>
      <c r="AD662" s="1">
        <v>9</v>
      </c>
      <c r="AE662" s="1">
        <v>0</v>
      </c>
      <c r="AF662" s="1">
        <v>32</v>
      </c>
      <c r="AG662" s="1" t="s">
        <v>585</v>
      </c>
      <c r="AH662" s="1">
        <v>9</v>
      </c>
      <c r="AI662" s="1">
        <v>30</v>
      </c>
      <c r="AJ662" s="1">
        <v>1</v>
      </c>
      <c r="AK662" s="1">
        <v>32</v>
      </c>
      <c r="AL662" s="4">
        <v>1.0147133434804667E-3</v>
      </c>
      <c r="AM662" s="1">
        <v>2489611</v>
      </c>
      <c r="AN662" s="1" t="s">
        <v>4273</v>
      </c>
      <c r="AO662" s="1" t="s">
        <v>4274</v>
      </c>
      <c r="AP662" s="1">
        <v>5039</v>
      </c>
      <c r="AQ662" s="1">
        <v>30</v>
      </c>
      <c r="AR662" s="1" t="e">
        <v>#N/A</v>
      </c>
      <c r="AS662" s="1" t="e">
        <v>#N/A</v>
      </c>
      <c r="AT662" s="1" t="e">
        <v>#N/A</v>
      </c>
      <c r="AU662" s="1" t="e">
        <v>#N/A</v>
      </c>
      <c r="AV662" s="1" t="e">
        <v>#N/A</v>
      </c>
      <c r="AW662" s="4" t="e">
        <v>#N/A</v>
      </c>
      <c r="AX662" s="3">
        <v>10.030555555555555</v>
      </c>
      <c r="AY662" s="17">
        <v>3.3823778116015554E-5</v>
      </c>
      <c r="AZ662" s="17" t="s">
        <v>5091</v>
      </c>
      <c r="BA662" s="6" t="str">
        <f t="shared" si="119"/>
        <v>No Disponible</v>
      </c>
      <c r="BB662" s="6">
        <v>3.6239762267159525E-5</v>
      </c>
      <c r="BC662" s="6" t="s">
        <v>5091</v>
      </c>
      <c r="BD662" s="6" t="str">
        <f t="shared" si="120"/>
        <v>No Disponible</v>
      </c>
      <c r="BE662" s="6" t="s">
        <v>217</v>
      </c>
      <c r="BF662" s="6" t="s">
        <v>5091</v>
      </c>
      <c r="BG662" s="6" t="str">
        <f t="shared" si="121"/>
        <v>No Disponible</v>
      </c>
      <c r="BH662" s="2" t="s">
        <v>591</v>
      </c>
      <c r="BI662" s="2">
        <v>9.8708333333333336</v>
      </c>
      <c r="BJ662" s="2">
        <v>12.832083333333333</v>
      </c>
      <c r="BK662" s="2">
        <v>20.531333333333336</v>
      </c>
    </row>
    <row r="663" spans="1:63" ht="35.25" customHeight="1">
      <c r="A663" s="1">
        <v>15764</v>
      </c>
      <c r="B663" s="1">
        <v>1055</v>
      </c>
      <c r="C663" s="1" t="s">
        <v>111</v>
      </c>
      <c r="D663" s="1">
        <v>6</v>
      </c>
      <c r="E663" s="1" t="s">
        <v>0</v>
      </c>
      <c r="F663" s="1">
        <v>72003</v>
      </c>
      <c r="G663" s="1" t="s">
        <v>4278</v>
      </c>
      <c r="H663" s="1" t="s">
        <v>0</v>
      </c>
      <c r="I663" s="1" t="s">
        <v>4271</v>
      </c>
      <c r="J663" s="1">
        <v>17</v>
      </c>
      <c r="K663" s="1" t="s">
        <v>1177</v>
      </c>
      <c r="L663" s="1">
        <v>513</v>
      </c>
      <c r="M663" s="1" t="s">
        <v>4272</v>
      </c>
      <c r="N663" s="1" t="s">
        <v>532</v>
      </c>
      <c r="O663" s="1" t="s">
        <v>533</v>
      </c>
      <c r="P663" s="1" t="s">
        <v>533</v>
      </c>
      <c r="Q663" s="1" t="s">
        <v>533</v>
      </c>
      <c r="R663" s="1" t="s">
        <v>532</v>
      </c>
      <c r="S663" s="1" t="s">
        <v>532</v>
      </c>
      <c r="T663" s="1" t="s">
        <v>533</v>
      </c>
      <c r="U663" s="1" t="s">
        <v>533</v>
      </c>
      <c r="V663" s="1" t="s">
        <v>533</v>
      </c>
      <c r="W663" s="1" t="s">
        <v>532</v>
      </c>
      <c r="X663" s="1">
        <v>2009</v>
      </c>
      <c r="Y663" s="1" t="s">
        <v>534</v>
      </c>
      <c r="Z663" s="1">
        <v>1</v>
      </c>
      <c r="AA663" s="1">
        <v>2012</v>
      </c>
      <c r="AB663" s="5">
        <v>0</v>
      </c>
      <c r="AC663" s="1" t="s">
        <v>4276</v>
      </c>
      <c r="AD663" s="1">
        <v>0</v>
      </c>
      <c r="AE663" s="1">
        <v>0</v>
      </c>
      <c r="AF663" s="1">
        <v>0</v>
      </c>
      <c r="AG663" s="1" t="s">
        <v>4276</v>
      </c>
      <c r="AH663" s="1">
        <v>0</v>
      </c>
      <c r="AI663" s="1">
        <v>0</v>
      </c>
      <c r="AJ663" s="1">
        <v>1</v>
      </c>
      <c r="AK663" s="1">
        <v>0</v>
      </c>
      <c r="AL663" s="4">
        <v>0</v>
      </c>
      <c r="AM663" s="1">
        <v>2489611</v>
      </c>
      <c r="AN663" s="1" t="s">
        <v>4273</v>
      </c>
      <c r="AO663" s="1" t="s">
        <v>4274</v>
      </c>
      <c r="AP663" s="1">
        <v>5039</v>
      </c>
      <c r="AQ663" s="1">
        <v>0</v>
      </c>
      <c r="AR663" s="1" t="e">
        <v>#N/A</v>
      </c>
      <c r="AS663" s="1" t="e">
        <v>#N/A</v>
      </c>
      <c r="AT663" s="1" t="e">
        <v>#N/A</v>
      </c>
      <c r="AU663" s="1" t="e">
        <v>#N/A</v>
      </c>
      <c r="AV663" s="1" t="e">
        <v>#N/A</v>
      </c>
      <c r="AW663" s="4" t="e">
        <v>#N/A</v>
      </c>
      <c r="AX663" s="3">
        <v>10.030555555555555</v>
      </c>
      <c r="AY663" s="6" t="s">
        <v>217</v>
      </c>
      <c r="AZ663" s="6" t="str">
        <f t="shared" ref="AZ663:AZ669" si="122">AY663</f>
        <v/>
      </c>
      <c r="BA663" s="6" t="str">
        <f t="shared" si="119"/>
        <v>Mayor a 100%</v>
      </c>
      <c r="BB663" s="6" t="s">
        <v>217</v>
      </c>
      <c r="BC663" s="6" t="str">
        <f t="shared" ref="BC663:BC669" si="123">BB663</f>
        <v/>
      </c>
      <c r="BD663" s="6" t="str">
        <f t="shared" si="120"/>
        <v>Mayor a 100%</v>
      </c>
      <c r="BE663" s="6" t="s">
        <v>217</v>
      </c>
      <c r="BF663" s="6" t="str">
        <f t="shared" ref="BF663:BF673" si="124">BE663</f>
        <v/>
      </c>
      <c r="BG663" s="6" t="str">
        <f t="shared" si="121"/>
        <v>Mayor a 100%</v>
      </c>
      <c r="BH663" s="2" t="s">
        <v>591</v>
      </c>
      <c r="BI663" s="2">
        <v>9.8708333333333336</v>
      </c>
      <c r="BJ663" s="2">
        <v>12.832083333333333</v>
      </c>
      <c r="BK663" s="2">
        <v>20.531333333333336</v>
      </c>
    </row>
    <row r="664" spans="1:63" ht="35.25" customHeight="1">
      <c r="A664" s="1">
        <v>15765</v>
      </c>
      <c r="B664" s="1">
        <v>1055</v>
      </c>
      <c r="C664" s="1" t="s">
        <v>111</v>
      </c>
      <c r="D664" s="1">
        <v>6</v>
      </c>
      <c r="E664" s="1" t="s">
        <v>0</v>
      </c>
      <c r="F664" s="1">
        <v>72005</v>
      </c>
      <c r="G664" s="1" t="s">
        <v>4279</v>
      </c>
      <c r="H664" s="1" t="s">
        <v>0</v>
      </c>
      <c r="I664" s="1" t="s">
        <v>4271</v>
      </c>
      <c r="J664" s="1">
        <v>17</v>
      </c>
      <c r="K664" s="1" t="s">
        <v>1177</v>
      </c>
      <c r="L664" s="1">
        <v>513</v>
      </c>
      <c r="M664" s="1" t="s">
        <v>4272</v>
      </c>
      <c r="N664" s="1" t="s">
        <v>532</v>
      </c>
      <c r="O664" s="1" t="s">
        <v>533</v>
      </c>
      <c r="P664" s="1" t="s">
        <v>533</v>
      </c>
      <c r="Q664" s="1" t="s">
        <v>533</v>
      </c>
      <c r="R664" s="1" t="s">
        <v>532</v>
      </c>
      <c r="S664" s="1" t="s">
        <v>532</v>
      </c>
      <c r="T664" s="1" t="s">
        <v>533</v>
      </c>
      <c r="U664" s="1" t="s">
        <v>533</v>
      </c>
      <c r="V664" s="1" t="s">
        <v>533</v>
      </c>
      <c r="W664" s="1" t="s">
        <v>532</v>
      </c>
      <c r="X664" s="1">
        <v>2009</v>
      </c>
      <c r="Y664" s="1" t="s">
        <v>534</v>
      </c>
      <c r="Z664" s="1">
        <v>1</v>
      </c>
      <c r="AA664" s="1">
        <v>2012</v>
      </c>
      <c r="AB664" s="5">
        <v>0</v>
      </c>
      <c r="AC664" s="1" t="s">
        <v>4276</v>
      </c>
      <c r="AD664" s="1">
        <v>0</v>
      </c>
      <c r="AE664" s="1">
        <v>0</v>
      </c>
      <c r="AF664" s="1">
        <v>0</v>
      </c>
      <c r="AG664" s="1" t="s">
        <v>4276</v>
      </c>
      <c r="AH664" s="1">
        <v>0</v>
      </c>
      <c r="AI664" s="1">
        <v>0</v>
      </c>
      <c r="AJ664" s="1">
        <v>1</v>
      </c>
      <c r="AK664" s="1">
        <v>0</v>
      </c>
      <c r="AL664" s="4">
        <v>0</v>
      </c>
      <c r="AM664" s="1">
        <v>2489611</v>
      </c>
      <c r="AN664" s="1" t="s">
        <v>4273</v>
      </c>
      <c r="AO664" s="1" t="s">
        <v>4274</v>
      </c>
      <c r="AP664" s="1">
        <v>5039</v>
      </c>
      <c r="AQ664" s="1">
        <v>0</v>
      </c>
      <c r="AR664" s="1" t="e">
        <v>#N/A</v>
      </c>
      <c r="AS664" s="1" t="e">
        <v>#N/A</v>
      </c>
      <c r="AT664" s="1" t="e">
        <v>#N/A</v>
      </c>
      <c r="AU664" s="1" t="e">
        <v>#N/A</v>
      </c>
      <c r="AV664" s="1" t="e">
        <v>#N/A</v>
      </c>
      <c r="AW664" s="4" t="e">
        <v>#N/A</v>
      </c>
      <c r="AX664" s="3">
        <v>10.030555555555555</v>
      </c>
      <c r="AY664" s="6" t="s">
        <v>217</v>
      </c>
      <c r="AZ664" s="6" t="str">
        <f t="shared" si="122"/>
        <v/>
      </c>
      <c r="BA664" s="6" t="str">
        <f t="shared" si="119"/>
        <v>Mayor a 100%</v>
      </c>
      <c r="BB664" s="6" t="s">
        <v>217</v>
      </c>
      <c r="BC664" s="6" t="str">
        <f t="shared" si="123"/>
        <v/>
      </c>
      <c r="BD664" s="6" t="str">
        <f t="shared" si="120"/>
        <v>Mayor a 100%</v>
      </c>
      <c r="BE664" s="6" t="s">
        <v>217</v>
      </c>
      <c r="BF664" s="6" t="str">
        <f t="shared" si="124"/>
        <v/>
      </c>
      <c r="BG664" s="6" t="str">
        <f t="shared" si="121"/>
        <v>Mayor a 100%</v>
      </c>
      <c r="BH664" s="2" t="s">
        <v>591</v>
      </c>
      <c r="BI664" s="2">
        <v>9.8708333333333336</v>
      </c>
      <c r="BJ664" s="2">
        <v>12.832083333333333</v>
      </c>
      <c r="BK664" s="2">
        <v>20.531333333333336</v>
      </c>
    </row>
    <row r="665" spans="1:63" ht="35.25" customHeight="1">
      <c r="A665" s="1">
        <v>15797</v>
      </c>
      <c r="B665" s="1">
        <v>20486</v>
      </c>
      <c r="C665" s="1" t="s">
        <v>110</v>
      </c>
      <c r="D665" s="1">
        <v>5</v>
      </c>
      <c r="E665" s="1" t="s">
        <v>446</v>
      </c>
      <c r="F665" s="1">
        <v>149</v>
      </c>
      <c r="G665" s="1" t="s">
        <v>2185</v>
      </c>
      <c r="H665" s="1" t="s">
        <v>446</v>
      </c>
      <c r="I665" s="1" t="s">
        <v>4280</v>
      </c>
      <c r="J665" s="1">
        <v>15</v>
      </c>
      <c r="K665" s="1" t="s">
        <v>828</v>
      </c>
      <c r="L665" s="1">
        <v>325</v>
      </c>
      <c r="M665" s="1" t="s">
        <v>4281</v>
      </c>
      <c r="N665" s="1" t="s">
        <v>532</v>
      </c>
      <c r="O665" s="1" t="s">
        <v>533</v>
      </c>
      <c r="P665" s="1" t="s">
        <v>533</v>
      </c>
      <c r="Q665" s="1" t="s">
        <v>533</v>
      </c>
      <c r="R665" s="1" t="s">
        <v>533</v>
      </c>
      <c r="S665" s="1" t="s">
        <v>533</v>
      </c>
      <c r="T665" s="1" t="s">
        <v>533</v>
      </c>
      <c r="U665" s="1" t="s">
        <v>533</v>
      </c>
      <c r="V665" s="1" t="s">
        <v>533</v>
      </c>
      <c r="W665" s="1" t="s">
        <v>532</v>
      </c>
      <c r="X665" s="1">
        <v>2009</v>
      </c>
      <c r="Y665" s="1" t="s">
        <v>534</v>
      </c>
      <c r="Z665" s="1">
        <v>1</v>
      </c>
      <c r="AA665" s="1">
        <v>2009</v>
      </c>
      <c r="AB665" s="5">
        <v>0</v>
      </c>
      <c r="AC665" s="1" t="s">
        <v>4282</v>
      </c>
      <c r="AD665" s="1">
        <v>0</v>
      </c>
      <c r="AE665" s="1">
        <v>0</v>
      </c>
      <c r="AF665" s="1">
        <v>0</v>
      </c>
      <c r="AG665" s="1" t="s">
        <v>4282</v>
      </c>
      <c r="AH665" s="1">
        <v>0</v>
      </c>
      <c r="AI665" s="1">
        <v>0</v>
      </c>
      <c r="AJ665" s="1">
        <v>2</v>
      </c>
      <c r="AK665" s="1">
        <v>0</v>
      </c>
      <c r="AL665" s="4">
        <v>0</v>
      </c>
      <c r="AM665" s="1">
        <v>2406262</v>
      </c>
      <c r="AN665" s="1" t="s">
        <v>4283</v>
      </c>
      <c r="AO665" s="1" t="s">
        <v>4284</v>
      </c>
      <c r="AP665" s="1">
        <v>4692</v>
      </c>
      <c r="AQ665" s="1">
        <v>0</v>
      </c>
      <c r="AR665" s="1" t="s">
        <v>533</v>
      </c>
      <c r="AS665" s="1">
        <v>0</v>
      </c>
      <c r="AT665" s="1">
        <v>0</v>
      </c>
      <c r="AU665" s="1">
        <v>0</v>
      </c>
      <c r="AV665" s="1">
        <v>0</v>
      </c>
      <c r="AW665" s="4" t="s">
        <v>217</v>
      </c>
      <c r="AX665" s="3">
        <v>1.8083333333333333</v>
      </c>
      <c r="AY665" s="6" t="s">
        <v>217</v>
      </c>
      <c r="AZ665" s="6" t="str">
        <f t="shared" si="122"/>
        <v/>
      </c>
      <c r="BA665" s="6" t="str">
        <f t="shared" si="119"/>
        <v>Mayor a 100%</v>
      </c>
      <c r="BB665" s="6" t="s">
        <v>217</v>
      </c>
      <c r="BC665" s="6" t="str">
        <f t="shared" si="123"/>
        <v/>
      </c>
      <c r="BD665" s="6" t="str">
        <f t="shared" si="120"/>
        <v>Mayor a 100%</v>
      </c>
      <c r="BE665" s="6" t="s">
        <v>217</v>
      </c>
      <c r="BF665" s="6" t="str">
        <f t="shared" si="124"/>
        <v/>
      </c>
      <c r="BG665" s="6" t="str">
        <f t="shared" si="121"/>
        <v>Mayor a 100%</v>
      </c>
      <c r="BH665" s="2" t="s">
        <v>591</v>
      </c>
      <c r="BI665" s="2">
        <v>1.7972222222222223</v>
      </c>
      <c r="BJ665" s="2">
        <v>2.3363888888888891</v>
      </c>
      <c r="BK665" s="2">
        <v>3.7382222222222228</v>
      </c>
    </row>
    <row r="666" spans="1:63" ht="35.25" customHeight="1">
      <c r="A666" s="1">
        <v>15798</v>
      </c>
      <c r="B666" s="1">
        <v>20486</v>
      </c>
      <c r="C666" s="1" t="s">
        <v>110</v>
      </c>
      <c r="D666" s="1">
        <v>5</v>
      </c>
      <c r="E666" s="1" t="s">
        <v>446</v>
      </c>
      <c r="F666" s="1">
        <v>149</v>
      </c>
      <c r="G666" s="1" t="s">
        <v>2185</v>
      </c>
      <c r="H666" s="1" t="s">
        <v>446</v>
      </c>
      <c r="I666" s="1" t="s">
        <v>4280</v>
      </c>
      <c r="J666" s="1">
        <v>15</v>
      </c>
      <c r="K666" s="1" t="s">
        <v>828</v>
      </c>
      <c r="L666" s="1">
        <v>325</v>
      </c>
      <c r="M666" s="1" t="s">
        <v>4281</v>
      </c>
      <c r="N666" s="1" t="s">
        <v>532</v>
      </c>
      <c r="O666" s="1" t="s">
        <v>533</v>
      </c>
      <c r="P666" s="1" t="s">
        <v>533</v>
      </c>
      <c r="Q666" s="1" t="s">
        <v>533</v>
      </c>
      <c r="R666" s="1" t="s">
        <v>533</v>
      </c>
      <c r="S666" s="1" t="s">
        <v>533</v>
      </c>
      <c r="T666" s="1" t="s">
        <v>533</v>
      </c>
      <c r="U666" s="1" t="s">
        <v>533</v>
      </c>
      <c r="V666" s="1" t="s">
        <v>533</v>
      </c>
      <c r="W666" s="1" t="s">
        <v>532</v>
      </c>
      <c r="X666" s="1">
        <v>2009</v>
      </c>
      <c r="Y666" s="1" t="s">
        <v>534</v>
      </c>
      <c r="Z666" s="1">
        <v>1</v>
      </c>
      <c r="AA666" s="1">
        <v>2009</v>
      </c>
      <c r="AB666" s="5">
        <v>0</v>
      </c>
      <c r="AC666" s="1" t="s">
        <v>4285</v>
      </c>
      <c r="AD666" s="1">
        <v>0</v>
      </c>
      <c r="AE666" s="1">
        <v>0</v>
      </c>
      <c r="AF666" s="1">
        <v>0</v>
      </c>
      <c r="AG666" s="1" t="s">
        <v>4286</v>
      </c>
      <c r="AH666" s="1">
        <v>0</v>
      </c>
      <c r="AI666" s="1">
        <v>0</v>
      </c>
      <c r="AJ666" s="1">
        <v>2</v>
      </c>
      <c r="AK666" s="1">
        <v>0</v>
      </c>
      <c r="AL666" s="4">
        <v>0</v>
      </c>
      <c r="AM666" s="1">
        <v>2406262</v>
      </c>
      <c r="AN666" s="1" t="s">
        <v>4283</v>
      </c>
      <c r="AO666" s="1" t="s">
        <v>4284</v>
      </c>
      <c r="AP666" s="1">
        <v>4692</v>
      </c>
      <c r="AQ666" s="1">
        <v>0</v>
      </c>
      <c r="AR666" s="1" t="s">
        <v>533</v>
      </c>
      <c r="AS666" s="1">
        <v>0</v>
      </c>
      <c r="AT666" s="1">
        <v>0</v>
      </c>
      <c r="AU666" s="1">
        <v>0</v>
      </c>
      <c r="AV666" s="1">
        <v>0</v>
      </c>
      <c r="AW666" s="4" t="s">
        <v>217</v>
      </c>
      <c r="AX666" s="3">
        <v>1.8083333333333333</v>
      </c>
      <c r="AY666" s="6" t="s">
        <v>217</v>
      </c>
      <c r="AZ666" s="6" t="str">
        <f t="shared" si="122"/>
        <v/>
      </c>
      <c r="BA666" s="6" t="str">
        <f t="shared" si="119"/>
        <v>Mayor a 100%</v>
      </c>
      <c r="BB666" s="6" t="s">
        <v>217</v>
      </c>
      <c r="BC666" s="6" t="str">
        <f t="shared" si="123"/>
        <v/>
      </c>
      <c r="BD666" s="6" t="str">
        <f t="shared" si="120"/>
        <v>Mayor a 100%</v>
      </c>
      <c r="BE666" s="6" t="s">
        <v>217</v>
      </c>
      <c r="BF666" s="6" t="str">
        <f t="shared" si="124"/>
        <v/>
      </c>
      <c r="BG666" s="6" t="str">
        <f t="shared" si="121"/>
        <v>Mayor a 100%</v>
      </c>
      <c r="BH666" s="2" t="s">
        <v>591</v>
      </c>
      <c r="BI666" s="2">
        <v>1.7972222222222223</v>
      </c>
      <c r="BJ666" s="2">
        <v>2.3363888888888891</v>
      </c>
      <c r="BK666" s="2">
        <v>3.7382222222222228</v>
      </c>
    </row>
    <row r="667" spans="1:63" ht="35.25" customHeight="1">
      <c r="A667" s="1">
        <v>15837</v>
      </c>
      <c r="B667" s="1">
        <v>705</v>
      </c>
      <c r="C667" s="1" t="s">
        <v>109</v>
      </c>
      <c r="D667" s="1">
        <v>6</v>
      </c>
      <c r="E667" s="1" t="s">
        <v>0</v>
      </c>
      <c r="F667" s="1">
        <v>72010</v>
      </c>
      <c r="G667" s="1" t="s">
        <v>4287</v>
      </c>
      <c r="H667" s="1" t="s">
        <v>0</v>
      </c>
      <c r="I667" s="1" t="s">
        <v>4288</v>
      </c>
      <c r="J667" s="1">
        <v>25</v>
      </c>
      <c r="K667" s="1" t="s">
        <v>662</v>
      </c>
      <c r="L667" s="1">
        <v>871</v>
      </c>
      <c r="M667" s="1" t="s">
        <v>4289</v>
      </c>
      <c r="N667" s="1" t="s">
        <v>532</v>
      </c>
      <c r="O667" s="1" t="s">
        <v>533</v>
      </c>
      <c r="P667" s="1" t="s">
        <v>533</v>
      </c>
      <c r="Q667" s="1" t="s">
        <v>533</v>
      </c>
      <c r="R667" s="1" t="s">
        <v>533</v>
      </c>
      <c r="S667" s="1" t="s">
        <v>533</v>
      </c>
      <c r="T667" s="1" t="s">
        <v>533</v>
      </c>
      <c r="U667" s="1" t="s">
        <v>533</v>
      </c>
      <c r="V667" s="1" t="s">
        <v>533</v>
      </c>
      <c r="W667" s="1" t="s">
        <v>533</v>
      </c>
      <c r="X667" s="1">
        <v>2009</v>
      </c>
      <c r="Y667" s="1" t="s">
        <v>534</v>
      </c>
      <c r="Z667" s="1">
        <v>1</v>
      </c>
      <c r="AA667" s="1">
        <v>2009</v>
      </c>
      <c r="AB667" s="5">
        <v>0</v>
      </c>
      <c r="AC667" s="1" t="s">
        <v>3025</v>
      </c>
      <c r="AD667" s="1">
        <v>9</v>
      </c>
      <c r="AE667" s="1">
        <v>0</v>
      </c>
      <c r="AF667" s="1">
        <v>1</v>
      </c>
      <c r="AG667" s="1" t="s">
        <v>4290</v>
      </c>
      <c r="AH667" s="1">
        <v>9</v>
      </c>
      <c r="AI667" s="1">
        <v>0</v>
      </c>
      <c r="AJ667" s="1">
        <v>2</v>
      </c>
      <c r="AK667" s="1">
        <v>50000</v>
      </c>
      <c r="AL667" s="4">
        <v>1.5854895991882294</v>
      </c>
      <c r="AM667" s="1">
        <v>2413698</v>
      </c>
      <c r="AN667" s="1" t="s">
        <v>4291</v>
      </c>
      <c r="AO667" s="1" t="s">
        <v>4286</v>
      </c>
      <c r="AP667" s="1">
        <v>4702</v>
      </c>
      <c r="AQ667" s="1">
        <v>1</v>
      </c>
      <c r="AR667" s="1" t="s">
        <v>532</v>
      </c>
      <c r="AS667" s="1" t="s">
        <v>4292</v>
      </c>
      <c r="AT667" s="1" t="s">
        <v>750</v>
      </c>
      <c r="AU667" s="1" t="s">
        <v>4293</v>
      </c>
      <c r="AV667" s="1" t="s">
        <v>4294</v>
      </c>
      <c r="AW667" s="4">
        <v>0.98</v>
      </c>
      <c r="AX667" s="3">
        <v>0.85972222222222228</v>
      </c>
      <c r="AY667" s="6">
        <v>1.5854895991882294</v>
      </c>
      <c r="AZ667" s="6">
        <f t="shared" si="122"/>
        <v>1.5854895991882294</v>
      </c>
      <c r="BA667" s="6" t="str">
        <f t="shared" si="119"/>
        <v>Mayor a 100%</v>
      </c>
      <c r="BB667" s="6" t="s">
        <v>217</v>
      </c>
      <c r="BC667" s="6" t="str">
        <f t="shared" si="123"/>
        <v/>
      </c>
      <c r="BD667" s="6" t="str">
        <f t="shared" si="120"/>
        <v>Mayor a 100%</v>
      </c>
      <c r="BE667" s="6">
        <v>1.6178465297839075</v>
      </c>
      <c r="BF667" s="6">
        <f t="shared" si="124"/>
        <v>1.6178465297839075</v>
      </c>
      <c r="BG667" s="6" t="str">
        <f t="shared" si="121"/>
        <v>Mayor a 100%</v>
      </c>
      <c r="BH667" s="2" t="s">
        <v>591</v>
      </c>
      <c r="BI667" s="2">
        <v>0.86527777777777781</v>
      </c>
      <c r="BJ667" s="2">
        <v>1.1248611111111111</v>
      </c>
      <c r="BK667" s="2">
        <v>1.7997777777777779</v>
      </c>
    </row>
    <row r="668" spans="1:63" ht="35.25" customHeight="1">
      <c r="A668" s="1">
        <v>15838</v>
      </c>
      <c r="B668" s="1">
        <v>705</v>
      </c>
      <c r="C668" s="1" t="s">
        <v>109</v>
      </c>
      <c r="D668" s="1">
        <v>6</v>
      </c>
      <c r="E668" s="1" t="s">
        <v>0</v>
      </c>
      <c r="F668" s="1">
        <v>72009</v>
      </c>
      <c r="G668" s="1" t="s">
        <v>4295</v>
      </c>
      <c r="H668" s="1" t="s">
        <v>0</v>
      </c>
      <c r="I668" s="1" t="s">
        <v>4288</v>
      </c>
      <c r="J668" s="1">
        <v>25</v>
      </c>
      <c r="K668" s="1" t="s">
        <v>662</v>
      </c>
      <c r="L668" s="1">
        <v>871</v>
      </c>
      <c r="M668" s="1" t="s">
        <v>4289</v>
      </c>
      <c r="N668" s="1" t="s">
        <v>532</v>
      </c>
      <c r="O668" s="1" t="s">
        <v>533</v>
      </c>
      <c r="P668" s="1" t="s">
        <v>533</v>
      </c>
      <c r="Q668" s="1" t="s">
        <v>533</v>
      </c>
      <c r="R668" s="1" t="s">
        <v>533</v>
      </c>
      <c r="S668" s="1" t="s">
        <v>533</v>
      </c>
      <c r="T668" s="1" t="s">
        <v>533</v>
      </c>
      <c r="U668" s="1" t="s">
        <v>533</v>
      </c>
      <c r="V668" s="1" t="s">
        <v>533</v>
      </c>
      <c r="W668" s="1" t="s">
        <v>533</v>
      </c>
      <c r="X668" s="1">
        <v>2009</v>
      </c>
      <c r="Y668" s="1" t="s">
        <v>534</v>
      </c>
      <c r="Z668" s="1">
        <v>1</v>
      </c>
      <c r="AA668" s="1">
        <v>2009</v>
      </c>
      <c r="AB668" s="5">
        <v>0.5</v>
      </c>
      <c r="AC668" s="1" t="s">
        <v>3025</v>
      </c>
      <c r="AD668" s="1">
        <v>9</v>
      </c>
      <c r="AE668" s="1">
        <v>0</v>
      </c>
      <c r="AF668" s="1">
        <v>2</v>
      </c>
      <c r="AG668" s="1" t="s">
        <v>4290</v>
      </c>
      <c r="AH668" s="1">
        <v>9</v>
      </c>
      <c r="AI668" s="1">
        <v>0</v>
      </c>
      <c r="AJ668" s="1">
        <v>2</v>
      </c>
      <c r="AK668" s="1">
        <v>30000</v>
      </c>
      <c r="AL668" s="4">
        <v>0.9512937595129376</v>
      </c>
      <c r="AM668" s="1">
        <v>2413698</v>
      </c>
      <c r="AN668" s="1" t="s">
        <v>4291</v>
      </c>
      <c r="AO668" s="1" t="s">
        <v>4286</v>
      </c>
      <c r="AP668" s="1">
        <v>4702</v>
      </c>
      <c r="AQ668" s="1">
        <v>2</v>
      </c>
      <c r="AR668" s="1" t="s">
        <v>532</v>
      </c>
      <c r="AS668" s="1" t="s">
        <v>4292</v>
      </c>
      <c r="AT668" s="1" t="s">
        <v>750</v>
      </c>
      <c r="AU668" s="1" t="s">
        <v>4293</v>
      </c>
      <c r="AV668" s="1" t="s">
        <v>4294</v>
      </c>
      <c r="AW668" s="4">
        <v>0.42</v>
      </c>
      <c r="AX668" s="3">
        <v>0.85972222222222228</v>
      </c>
      <c r="AY668" s="6">
        <v>0.4756468797564688</v>
      </c>
      <c r="AZ668" s="6">
        <f t="shared" si="122"/>
        <v>0.4756468797564688</v>
      </c>
      <c r="BA668" s="6" t="str">
        <f t="shared" si="119"/>
        <v>Menor a 100%</v>
      </c>
      <c r="BB668" s="6">
        <v>1.9025875190258752</v>
      </c>
      <c r="BC668" s="6">
        <f t="shared" si="123"/>
        <v>1.9025875190258752</v>
      </c>
      <c r="BD668" s="6" t="str">
        <f t="shared" si="120"/>
        <v>Mayor a 100%</v>
      </c>
      <c r="BE668" s="6">
        <v>2.2649851416974704</v>
      </c>
      <c r="BF668" s="6">
        <f t="shared" si="124"/>
        <v>2.2649851416974704</v>
      </c>
      <c r="BG668" s="6" t="str">
        <f t="shared" si="121"/>
        <v>Mayor a 100%</v>
      </c>
      <c r="BH668" s="2" t="s">
        <v>591</v>
      </c>
      <c r="BI668" s="2">
        <v>0.86527777777777781</v>
      </c>
      <c r="BJ668" s="2">
        <v>1.1248611111111111</v>
      </c>
      <c r="BK668" s="2">
        <v>1.7997777777777779</v>
      </c>
    </row>
    <row r="669" spans="1:63" ht="35.25" customHeight="1">
      <c r="A669" s="1">
        <v>15957</v>
      </c>
      <c r="B669" s="1">
        <v>863</v>
      </c>
      <c r="C669" s="1" t="s">
        <v>108</v>
      </c>
      <c r="D669" s="1">
        <v>5</v>
      </c>
      <c r="E669" s="1" t="s">
        <v>446</v>
      </c>
      <c r="F669" s="1">
        <v>1178</v>
      </c>
      <c r="G669" s="1" t="s">
        <v>1188</v>
      </c>
      <c r="H669" s="1" t="s">
        <v>446</v>
      </c>
      <c r="I669" s="1" t="s">
        <v>4296</v>
      </c>
      <c r="J669" s="1">
        <v>25</v>
      </c>
      <c r="K669" s="1" t="s">
        <v>662</v>
      </c>
      <c r="L669" s="1">
        <v>653</v>
      </c>
      <c r="M669" s="1" t="s">
        <v>616</v>
      </c>
      <c r="N669" s="1" t="s">
        <v>532</v>
      </c>
      <c r="O669" s="1" t="s">
        <v>533</v>
      </c>
      <c r="P669" s="1" t="s">
        <v>533</v>
      </c>
      <c r="Q669" s="1" t="s">
        <v>533</v>
      </c>
      <c r="R669" s="1" t="s">
        <v>533</v>
      </c>
      <c r="S669" s="1" t="s">
        <v>533</v>
      </c>
      <c r="T669" s="1" t="s">
        <v>533</v>
      </c>
      <c r="U669" s="1" t="s">
        <v>533</v>
      </c>
      <c r="V669" s="1" t="s">
        <v>533</v>
      </c>
      <c r="W669" s="1" t="s">
        <v>533</v>
      </c>
      <c r="X669" s="1">
        <v>2009</v>
      </c>
      <c r="Y669" s="1" t="s">
        <v>534</v>
      </c>
      <c r="Z669" s="1">
        <v>1</v>
      </c>
      <c r="AA669" s="1">
        <v>2009</v>
      </c>
      <c r="AB669" s="5">
        <v>0</v>
      </c>
      <c r="AC669" s="1" t="s">
        <v>2036</v>
      </c>
      <c r="AD669" s="1">
        <v>0</v>
      </c>
      <c r="AE669" s="1">
        <v>0</v>
      </c>
      <c r="AF669" s="1">
        <v>0</v>
      </c>
      <c r="AG669" s="1" t="s">
        <v>2036</v>
      </c>
      <c r="AH669" s="1">
        <v>0</v>
      </c>
      <c r="AI669" s="1">
        <v>0</v>
      </c>
      <c r="AJ669" s="1">
        <v>2</v>
      </c>
      <c r="AK669" s="1">
        <v>0</v>
      </c>
      <c r="AL669" s="4">
        <v>0</v>
      </c>
      <c r="AM669" s="1">
        <v>2416709</v>
      </c>
      <c r="AN669" s="1" t="s">
        <v>4297</v>
      </c>
      <c r="AO669" s="1" t="s">
        <v>2036</v>
      </c>
      <c r="AP669" s="1">
        <v>4731</v>
      </c>
      <c r="AQ669" s="1">
        <v>0</v>
      </c>
      <c r="AR669" s="1" t="s">
        <v>533</v>
      </c>
      <c r="AS669" s="1">
        <v>0</v>
      </c>
      <c r="AT669" s="1">
        <v>0</v>
      </c>
      <c r="AU669" s="1">
        <v>0</v>
      </c>
      <c r="AV669" s="1">
        <v>0</v>
      </c>
      <c r="AW669" s="4" t="s">
        <v>217</v>
      </c>
      <c r="AX669" s="3">
        <v>1.0208333333333333</v>
      </c>
      <c r="AY669" s="6" t="s">
        <v>217</v>
      </c>
      <c r="AZ669" s="6" t="str">
        <f t="shared" si="122"/>
        <v/>
      </c>
      <c r="BA669" s="6" t="str">
        <f t="shared" si="119"/>
        <v>Mayor a 100%</v>
      </c>
      <c r="BB669" s="6" t="s">
        <v>217</v>
      </c>
      <c r="BC669" s="6" t="str">
        <f t="shared" si="123"/>
        <v/>
      </c>
      <c r="BD669" s="6" t="str">
        <f t="shared" si="120"/>
        <v>Mayor a 100%</v>
      </c>
      <c r="BE669" s="6" t="s">
        <v>217</v>
      </c>
      <c r="BF669" s="6" t="str">
        <f t="shared" si="124"/>
        <v/>
      </c>
      <c r="BG669" s="6" t="str">
        <f t="shared" si="121"/>
        <v>Mayor a 100%</v>
      </c>
      <c r="BH669" s="2" t="s">
        <v>591</v>
      </c>
      <c r="BI669" s="2">
        <v>1.0263888888888888</v>
      </c>
      <c r="BJ669" s="2">
        <v>1.3343055555555554</v>
      </c>
      <c r="BK669" s="2">
        <v>2.1348888888888888</v>
      </c>
    </row>
    <row r="670" spans="1:63" ht="35.25" customHeight="1">
      <c r="A670" s="1">
        <v>16117</v>
      </c>
      <c r="B670" s="1">
        <v>1189</v>
      </c>
      <c r="C670" s="1" t="s">
        <v>107</v>
      </c>
      <c r="D670" s="1">
        <v>5</v>
      </c>
      <c r="E670" s="1" t="s">
        <v>446</v>
      </c>
      <c r="F670" s="1">
        <v>1645</v>
      </c>
      <c r="G670" s="1" t="s">
        <v>4298</v>
      </c>
      <c r="H670" s="1" t="s">
        <v>446</v>
      </c>
      <c r="I670" s="1" t="s">
        <v>4299</v>
      </c>
      <c r="J670" s="1">
        <v>41</v>
      </c>
      <c r="K670" s="1" t="s">
        <v>638</v>
      </c>
      <c r="L670" s="1">
        <v>530</v>
      </c>
      <c r="M670" s="1" t="s">
        <v>4300</v>
      </c>
      <c r="N670" s="1" t="s">
        <v>532</v>
      </c>
      <c r="O670" s="1" t="s">
        <v>533</v>
      </c>
      <c r="P670" s="1" t="s">
        <v>533</v>
      </c>
      <c r="Q670" s="1" t="s">
        <v>533</v>
      </c>
      <c r="R670" s="1" t="s">
        <v>532</v>
      </c>
      <c r="S670" s="1" t="s">
        <v>533</v>
      </c>
      <c r="T670" s="1" t="s">
        <v>533</v>
      </c>
      <c r="U670" s="1" t="s">
        <v>533</v>
      </c>
      <c r="V670" s="1" t="s">
        <v>533</v>
      </c>
      <c r="W670" s="1" t="s">
        <v>532</v>
      </c>
      <c r="X670" s="1">
        <v>2009</v>
      </c>
      <c r="Y670" s="1" t="s">
        <v>534</v>
      </c>
      <c r="Z670" s="1">
        <v>1</v>
      </c>
      <c r="AA670" s="1">
        <v>2009</v>
      </c>
      <c r="AB670" s="5">
        <v>1620</v>
      </c>
      <c r="AC670" s="1" t="s">
        <v>4301</v>
      </c>
      <c r="AD670" s="1">
        <v>11</v>
      </c>
      <c r="AE670" s="1">
        <v>0</v>
      </c>
      <c r="AF670" s="1">
        <v>2915</v>
      </c>
      <c r="AG670" s="1" t="s">
        <v>4302</v>
      </c>
      <c r="AH670" s="1">
        <v>3</v>
      </c>
      <c r="AI670" s="1">
        <v>0</v>
      </c>
      <c r="AJ670" s="1">
        <v>1</v>
      </c>
      <c r="AK670" s="1">
        <v>248832</v>
      </c>
      <c r="AL670" s="4">
        <v>7.8904109589041092</v>
      </c>
      <c r="AM670" s="1">
        <v>2426253</v>
      </c>
      <c r="AN670" s="1" t="s">
        <v>4303</v>
      </c>
      <c r="AO670" s="1" t="s">
        <v>4304</v>
      </c>
      <c r="AP670" s="1">
        <v>5037</v>
      </c>
      <c r="AQ670" s="1">
        <v>2200</v>
      </c>
      <c r="AR670" s="1" t="s">
        <v>532</v>
      </c>
      <c r="AS670" s="1" t="s">
        <v>4305</v>
      </c>
      <c r="AT670" s="1" t="s">
        <v>645</v>
      </c>
      <c r="AU670" s="1" t="s">
        <v>4306</v>
      </c>
      <c r="AV670" s="1" t="s">
        <v>4307</v>
      </c>
      <c r="AW670" s="4">
        <v>12.72</v>
      </c>
      <c r="AX670" s="3">
        <v>2.8888888888888888</v>
      </c>
      <c r="AY670" s="17">
        <v>3.5865504358655043E-3</v>
      </c>
      <c r="AZ670" s="17" t="s">
        <v>5091</v>
      </c>
      <c r="BA670" s="6" t="str">
        <f t="shared" si="119"/>
        <v>No Disponible</v>
      </c>
      <c r="BB670" s="6">
        <v>4.87062404870624E-3</v>
      </c>
      <c r="BC670" s="6" t="s">
        <v>5091</v>
      </c>
      <c r="BD670" s="6" t="str">
        <f t="shared" si="120"/>
        <v>No Disponible</v>
      </c>
      <c r="BE670" s="6">
        <v>0.62031532695787017</v>
      </c>
      <c r="BF670" s="6">
        <f t="shared" si="124"/>
        <v>0.62031532695787017</v>
      </c>
      <c r="BG670" s="6" t="str">
        <f t="shared" si="121"/>
        <v>Menor a 100%</v>
      </c>
      <c r="BH670" s="2" t="s">
        <v>591</v>
      </c>
      <c r="BI670" s="2">
        <v>2.9347222222222222</v>
      </c>
      <c r="BJ670" s="2">
        <v>3.8151388888888889</v>
      </c>
      <c r="BK670" s="2">
        <v>6.1042222222222229</v>
      </c>
    </row>
    <row r="671" spans="1:63" ht="35.25" customHeight="1">
      <c r="A671" s="1">
        <v>16137</v>
      </c>
      <c r="B671" s="1">
        <v>70</v>
      </c>
      <c r="C671" s="1" t="s">
        <v>106</v>
      </c>
      <c r="D671" s="1">
        <v>5</v>
      </c>
      <c r="E671" s="1" t="s">
        <v>446</v>
      </c>
      <c r="F671" s="1">
        <v>71998</v>
      </c>
      <c r="G671" s="1" t="s">
        <v>4308</v>
      </c>
      <c r="H671" s="1" t="s">
        <v>446</v>
      </c>
      <c r="I671" s="1" t="s">
        <v>4309</v>
      </c>
      <c r="J671" s="1">
        <v>25</v>
      </c>
      <c r="K671" s="1" t="s">
        <v>662</v>
      </c>
      <c r="L671" s="1">
        <v>817</v>
      </c>
      <c r="M671" s="1" t="s">
        <v>4310</v>
      </c>
      <c r="N671" s="1" t="s">
        <v>532</v>
      </c>
      <c r="O671" s="1" t="s">
        <v>533</v>
      </c>
      <c r="P671" s="1" t="s">
        <v>533</v>
      </c>
      <c r="Q671" s="1" t="s">
        <v>533</v>
      </c>
      <c r="R671" s="1" t="s">
        <v>533</v>
      </c>
      <c r="S671" s="1" t="s">
        <v>533</v>
      </c>
      <c r="T671" s="1" t="s">
        <v>532</v>
      </c>
      <c r="U671" s="1" t="s">
        <v>532</v>
      </c>
      <c r="V671" s="1" t="s">
        <v>533</v>
      </c>
      <c r="W671" s="1" t="s">
        <v>533</v>
      </c>
      <c r="X671" s="1">
        <v>2011</v>
      </c>
      <c r="Y671" s="1" t="s">
        <v>534</v>
      </c>
      <c r="Z671" s="1">
        <v>1</v>
      </c>
      <c r="AA671" s="1">
        <v>2015</v>
      </c>
      <c r="AB671" s="5">
        <v>0</v>
      </c>
      <c r="AC671" s="1" t="s">
        <v>1107</v>
      </c>
      <c r="AD671" s="1">
        <v>0</v>
      </c>
      <c r="AE671" s="1">
        <v>0</v>
      </c>
      <c r="AF671" s="1">
        <v>0</v>
      </c>
      <c r="AG671" s="1" t="s">
        <v>1107</v>
      </c>
      <c r="AH671" s="1">
        <v>0</v>
      </c>
      <c r="AI671" s="1">
        <v>0</v>
      </c>
      <c r="AJ671" s="1">
        <v>1</v>
      </c>
      <c r="AK671" s="1">
        <v>2545200</v>
      </c>
      <c r="AL671" s="4">
        <v>80.707762557077629</v>
      </c>
      <c r="AM671" s="1">
        <v>3702780</v>
      </c>
      <c r="AN671" s="1" t="s">
        <v>1109</v>
      </c>
      <c r="AO671" s="1" t="s">
        <v>1110</v>
      </c>
      <c r="AP671" s="1">
        <v>5991</v>
      </c>
      <c r="AQ671" s="1">
        <v>0</v>
      </c>
      <c r="AR671" s="1" t="s">
        <v>533</v>
      </c>
      <c r="AS671" s="1">
        <v>0</v>
      </c>
      <c r="AT671" s="1">
        <v>0</v>
      </c>
      <c r="AU671" s="1">
        <v>0</v>
      </c>
      <c r="AV671" s="1">
        <v>0</v>
      </c>
      <c r="AW671" s="4" t="s">
        <v>217</v>
      </c>
      <c r="AX671" s="3">
        <v>26.269290123456788</v>
      </c>
      <c r="AY671" s="6" t="s">
        <v>217</v>
      </c>
      <c r="AZ671" s="6" t="str">
        <f>AY671</f>
        <v/>
      </c>
      <c r="BA671" s="6" t="str">
        <f t="shared" si="119"/>
        <v>Mayor a 100%</v>
      </c>
      <c r="BB671" s="6" t="s">
        <v>217</v>
      </c>
      <c r="BC671" s="6" t="str">
        <f>BB671</f>
        <v/>
      </c>
      <c r="BD671" s="6" t="str">
        <f t="shared" si="120"/>
        <v>Mayor a 100%</v>
      </c>
      <c r="BE671" s="6" t="s">
        <v>217</v>
      </c>
      <c r="BF671" s="6" t="str">
        <f t="shared" si="124"/>
        <v/>
      </c>
      <c r="BG671" s="6" t="str">
        <f t="shared" si="121"/>
        <v>Mayor a 100%</v>
      </c>
      <c r="BH671" s="2" t="s">
        <v>591</v>
      </c>
      <c r="BI671" s="2">
        <v>27.067901234567898</v>
      </c>
      <c r="BJ671" s="2">
        <v>32.481481481481474</v>
      </c>
      <c r="BK671" s="2">
        <v>48.722222222222214</v>
      </c>
    </row>
    <row r="672" spans="1:63" ht="35.25" customHeight="1">
      <c r="A672" s="1">
        <v>16157</v>
      </c>
      <c r="B672" s="1">
        <v>2182</v>
      </c>
      <c r="C672" s="1" t="s">
        <v>105</v>
      </c>
      <c r="D672" s="1">
        <v>5</v>
      </c>
      <c r="E672" s="1" t="s">
        <v>446</v>
      </c>
      <c r="F672" s="1">
        <v>8908</v>
      </c>
      <c r="G672" s="1" t="s">
        <v>4311</v>
      </c>
      <c r="H672" s="1" t="s">
        <v>446</v>
      </c>
      <c r="I672" s="1" t="s">
        <v>4312</v>
      </c>
      <c r="J672" s="1">
        <v>81</v>
      </c>
      <c r="K672" s="1" t="s">
        <v>627</v>
      </c>
      <c r="L672" s="1">
        <v>300</v>
      </c>
      <c r="M672" s="1" t="s">
        <v>4313</v>
      </c>
      <c r="N672" s="1" t="s">
        <v>532</v>
      </c>
      <c r="O672" s="1" t="s">
        <v>533</v>
      </c>
      <c r="P672" s="1" t="s">
        <v>533</v>
      </c>
      <c r="Q672" s="1" t="s">
        <v>533</v>
      </c>
      <c r="R672" s="1" t="s">
        <v>532</v>
      </c>
      <c r="S672" s="1" t="s">
        <v>533</v>
      </c>
      <c r="T672" s="1" t="s">
        <v>533</v>
      </c>
      <c r="U672" s="1" t="s">
        <v>533</v>
      </c>
      <c r="V672" s="1" t="s">
        <v>533</v>
      </c>
      <c r="W672" s="1" t="s">
        <v>533</v>
      </c>
      <c r="X672" s="1">
        <v>2009</v>
      </c>
      <c r="Y672" s="1" t="s">
        <v>534</v>
      </c>
      <c r="Z672" s="1">
        <v>1</v>
      </c>
      <c r="AA672" s="1">
        <v>2012</v>
      </c>
      <c r="AB672" s="5">
        <v>5396.85</v>
      </c>
      <c r="AC672" s="1" t="s">
        <v>4314</v>
      </c>
      <c r="AD672" s="1">
        <v>9</v>
      </c>
      <c r="AE672" s="1">
        <v>0</v>
      </c>
      <c r="AF672" s="1">
        <v>219780</v>
      </c>
      <c r="AG672" s="1" t="s">
        <v>1260</v>
      </c>
      <c r="AH672" s="1">
        <v>2</v>
      </c>
      <c r="AI672" s="1">
        <v>0</v>
      </c>
      <c r="AJ672" s="1">
        <v>2</v>
      </c>
      <c r="AK672" s="1">
        <v>1262109</v>
      </c>
      <c r="AL672" s="4">
        <v>40.021213850837135</v>
      </c>
      <c r="AM672" s="1">
        <v>2489352</v>
      </c>
      <c r="AN672" s="1" t="s">
        <v>4315</v>
      </c>
      <c r="AO672" s="1" t="s">
        <v>2212</v>
      </c>
      <c r="AP672" s="1">
        <v>4767</v>
      </c>
      <c r="AQ672" s="1">
        <v>29216</v>
      </c>
      <c r="AR672" s="1" t="s">
        <v>532</v>
      </c>
      <c r="AS672" s="1" t="s">
        <v>4316</v>
      </c>
      <c r="AT672" s="1" t="s">
        <v>633</v>
      </c>
      <c r="AU672" s="1" t="s">
        <v>4317</v>
      </c>
      <c r="AV672" s="1" t="s">
        <v>1606</v>
      </c>
      <c r="AW672" s="4">
        <v>40</v>
      </c>
      <c r="AX672" s="3">
        <v>27.252083333333335</v>
      </c>
      <c r="AY672" s="17">
        <v>1.3698389187718077E-3</v>
      </c>
      <c r="AZ672" s="17" t="s">
        <v>5091</v>
      </c>
      <c r="BA672" s="6" t="str">
        <f t="shared" si="119"/>
        <v>No Disponible</v>
      </c>
      <c r="BB672" s="6">
        <v>7.4156617009620675E-3</v>
      </c>
      <c r="BC672" s="6">
        <f>BB672</f>
        <v>7.4156617009620675E-3</v>
      </c>
      <c r="BD672" s="6" t="str">
        <f t="shared" si="120"/>
        <v>Menor a 100%</v>
      </c>
      <c r="BE672" s="6">
        <v>1.0005303462709283</v>
      </c>
      <c r="BF672" s="6">
        <f t="shared" si="124"/>
        <v>1.0005303462709283</v>
      </c>
      <c r="BG672" s="6" t="str">
        <f t="shared" si="121"/>
        <v>Mayor a 100%</v>
      </c>
      <c r="BH672" s="2" t="s">
        <v>543</v>
      </c>
      <c r="BI672" s="2">
        <v>27.933333333333334</v>
      </c>
      <c r="BJ672" s="2">
        <v>33.519999999999996</v>
      </c>
      <c r="BK672" s="2">
        <v>50.279999999999994</v>
      </c>
    </row>
    <row r="673" spans="1:63" ht="35.25" customHeight="1">
      <c r="A673" s="1">
        <v>16177</v>
      </c>
      <c r="B673" s="1">
        <v>798</v>
      </c>
      <c r="C673" s="1" t="s">
        <v>104</v>
      </c>
      <c r="D673" s="1">
        <v>5</v>
      </c>
      <c r="E673" s="1" t="s">
        <v>446</v>
      </c>
      <c r="F673" s="1">
        <v>1263</v>
      </c>
      <c r="G673" s="1" t="s">
        <v>4318</v>
      </c>
      <c r="H673" s="1" t="s">
        <v>446</v>
      </c>
      <c r="I673" s="1" t="s">
        <v>4319</v>
      </c>
      <c r="J673" s="1">
        <v>25</v>
      </c>
      <c r="K673" s="1" t="s">
        <v>662</v>
      </c>
      <c r="L673" s="1">
        <v>878</v>
      </c>
      <c r="M673" s="1" t="s">
        <v>4320</v>
      </c>
      <c r="N673" s="1" t="s">
        <v>532</v>
      </c>
      <c r="O673" s="1" t="s">
        <v>533</v>
      </c>
      <c r="P673" s="1" t="s">
        <v>533</v>
      </c>
      <c r="Q673" s="1" t="s">
        <v>533</v>
      </c>
      <c r="R673" s="1" t="s">
        <v>533</v>
      </c>
      <c r="S673" s="1" t="s">
        <v>533</v>
      </c>
      <c r="T673" s="1" t="s">
        <v>533</v>
      </c>
      <c r="U673" s="1" t="s">
        <v>533</v>
      </c>
      <c r="V673" s="1" t="s">
        <v>533</v>
      </c>
      <c r="W673" s="1" t="s">
        <v>533</v>
      </c>
      <c r="X673" s="1">
        <v>2009</v>
      </c>
      <c r="Y673" s="1" t="s">
        <v>534</v>
      </c>
      <c r="Z673" s="1">
        <v>1</v>
      </c>
      <c r="AA673" s="1">
        <v>2009</v>
      </c>
      <c r="AB673" s="5">
        <v>0</v>
      </c>
      <c r="AC673" s="1" t="s">
        <v>4321</v>
      </c>
      <c r="AD673" s="1">
        <v>0</v>
      </c>
      <c r="AE673" s="1">
        <v>0</v>
      </c>
      <c r="AF673" s="1">
        <v>0</v>
      </c>
      <c r="AG673" s="1" t="s">
        <v>4322</v>
      </c>
      <c r="AH673" s="1">
        <v>0</v>
      </c>
      <c r="AI673" s="1">
        <v>0</v>
      </c>
      <c r="AJ673" s="1">
        <v>2</v>
      </c>
      <c r="AK673" s="1">
        <v>0</v>
      </c>
      <c r="AL673" s="4">
        <v>0</v>
      </c>
      <c r="AM673" s="1">
        <v>2427716</v>
      </c>
      <c r="AN673" s="1" t="s">
        <v>4323</v>
      </c>
      <c r="AO673" s="1" t="s">
        <v>1059</v>
      </c>
      <c r="AP673" s="1">
        <v>4813</v>
      </c>
      <c r="AQ673" s="1">
        <v>0</v>
      </c>
      <c r="AR673" s="1" t="s">
        <v>533</v>
      </c>
      <c r="AS673" s="1">
        <v>0</v>
      </c>
      <c r="AT673" s="1">
        <v>0</v>
      </c>
      <c r="AU673" s="1">
        <v>0</v>
      </c>
      <c r="AV673" s="1">
        <v>0</v>
      </c>
      <c r="AW673" s="4" t="s">
        <v>217</v>
      </c>
      <c r="AX673" s="3">
        <v>9.0458333333333325</v>
      </c>
      <c r="AY673" s="6" t="s">
        <v>217</v>
      </c>
      <c r="AZ673" s="6" t="str">
        <f>AY673</f>
        <v/>
      </c>
      <c r="BA673" s="6" t="str">
        <f t="shared" si="119"/>
        <v>Mayor a 100%</v>
      </c>
      <c r="BB673" s="6" t="s">
        <v>217</v>
      </c>
      <c r="BC673" s="6" t="str">
        <f>BB673</f>
        <v/>
      </c>
      <c r="BD673" s="6" t="str">
        <f t="shared" si="120"/>
        <v>Mayor a 100%</v>
      </c>
      <c r="BE673" s="6" t="s">
        <v>217</v>
      </c>
      <c r="BF673" s="6" t="str">
        <f t="shared" si="124"/>
        <v/>
      </c>
      <c r="BG673" s="6" t="str">
        <f t="shared" si="121"/>
        <v>Mayor a 100%</v>
      </c>
      <c r="BH673" s="2" t="s">
        <v>543</v>
      </c>
      <c r="BI673" s="2">
        <v>9.09375</v>
      </c>
      <c r="BJ673" s="2">
        <v>11.821875</v>
      </c>
      <c r="BK673" s="2">
        <v>18.915000000000003</v>
      </c>
    </row>
    <row r="674" spans="1:63" ht="35.25" customHeight="1">
      <c r="A674" s="1">
        <v>16277</v>
      </c>
      <c r="B674" s="1">
        <v>400</v>
      </c>
      <c r="C674" s="1" t="s">
        <v>103</v>
      </c>
      <c r="D674" s="1">
        <v>6</v>
      </c>
      <c r="E674" s="1" t="s">
        <v>0</v>
      </c>
      <c r="F674" s="1">
        <v>72034</v>
      </c>
      <c r="G674" s="1" t="s">
        <v>4324</v>
      </c>
      <c r="H674" s="1" t="s">
        <v>0</v>
      </c>
      <c r="I674" s="1" t="s">
        <v>4325</v>
      </c>
      <c r="J674" s="1">
        <v>25</v>
      </c>
      <c r="K674" s="1" t="s">
        <v>662</v>
      </c>
      <c r="L674" s="1">
        <v>168</v>
      </c>
      <c r="M674" s="1" t="s">
        <v>4326</v>
      </c>
      <c r="N674" s="1" t="s">
        <v>532</v>
      </c>
      <c r="O674" s="1" t="s">
        <v>533</v>
      </c>
      <c r="P674" s="1" t="s">
        <v>533</v>
      </c>
      <c r="Q674" s="1" t="s">
        <v>533</v>
      </c>
      <c r="R674" s="1" t="s">
        <v>533</v>
      </c>
      <c r="S674" s="1" t="s">
        <v>533</v>
      </c>
      <c r="T674" s="1" t="s">
        <v>533</v>
      </c>
      <c r="U674" s="1" t="s">
        <v>533</v>
      </c>
      <c r="V674" s="1" t="s">
        <v>533</v>
      </c>
      <c r="W674" s="1" t="s">
        <v>533</v>
      </c>
      <c r="X674" s="1">
        <v>2009</v>
      </c>
      <c r="Y674" s="1" t="s">
        <v>534</v>
      </c>
      <c r="Z674" s="1">
        <v>1</v>
      </c>
      <c r="AA674" s="1">
        <v>2009</v>
      </c>
      <c r="AB674" s="5">
        <v>4</v>
      </c>
      <c r="AC674" s="1" t="s">
        <v>4072</v>
      </c>
      <c r="AD674" s="1">
        <v>9</v>
      </c>
      <c r="AE674" s="1">
        <v>0</v>
      </c>
      <c r="AF674" s="1">
        <v>3</v>
      </c>
      <c r="AG674" s="1" t="s">
        <v>4327</v>
      </c>
      <c r="AH674" s="1">
        <v>9</v>
      </c>
      <c r="AI674" s="1">
        <v>0</v>
      </c>
      <c r="AJ674" s="1">
        <v>2</v>
      </c>
      <c r="AK674" s="1">
        <v>0</v>
      </c>
      <c r="AL674" s="4">
        <v>0</v>
      </c>
      <c r="AM674" s="1">
        <v>2431180</v>
      </c>
      <c r="AN674" s="1" t="s">
        <v>4328</v>
      </c>
      <c r="AO674" s="1" t="s">
        <v>2036</v>
      </c>
      <c r="AP674" s="1">
        <v>4731</v>
      </c>
      <c r="AQ674" s="1">
        <v>3</v>
      </c>
      <c r="AR674" s="1" t="s">
        <v>532</v>
      </c>
      <c r="AS674" s="1" t="s">
        <v>4329</v>
      </c>
      <c r="AT674" s="1" t="s">
        <v>750</v>
      </c>
      <c r="AU674" s="1" t="s">
        <v>4330</v>
      </c>
      <c r="AV674" s="1" t="s">
        <v>4331</v>
      </c>
      <c r="AW674" s="4">
        <v>3</v>
      </c>
      <c r="AX674" s="3">
        <v>1.0402777777777779</v>
      </c>
      <c r="AY674" s="17">
        <v>0</v>
      </c>
      <c r="AZ674" s="17" t="s">
        <v>5091</v>
      </c>
      <c r="BA674" s="6" t="str">
        <f t="shared" si="119"/>
        <v>No Disponible</v>
      </c>
      <c r="BB674" s="6">
        <v>0</v>
      </c>
      <c r="BC674" s="6" t="s">
        <v>5091</v>
      </c>
      <c r="BD674" s="6" t="str">
        <f t="shared" si="120"/>
        <v>No Disponible</v>
      </c>
      <c r="BE674" s="6">
        <v>0</v>
      </c>
      <c r="BF674" s="6" t="s">
        <v>5091</v>
      </c>
      <c r="BG674" s="6" t="str">
        <f t="shared" si="121"/>
        <v>No Disponible</v>
      </c>
      <c r="BH674" s="2" t="s">
        <v>591</v>
      </c>
      <c r="BI674" s="2">
        <v>1.0375000000000001</v>
      </c>
      <c r="BJ674" s="2">
        <v>1.3487500000000001</v>
      </c>
      <c r="BK674" s="2">
        <v>2.1580000000000004</v>
      </c>
    </row>
    <row r="675" spans="1:63" ht="35.25" customHeight="1">
      <c r="A675" s="1">
        <v>16357</v>
      </c>
      <c r="B675" s="1">
        <v>20018</v>
      </c>
      <c r="C675" s="1" t="s">
        <v>102</v>
      </c>
      <c r="D675" s="1">
        <v>6</v>
      </c>
      <c r="E675" s="1" t="s">
        <v>0</v>
      </c>
      <c r="F675" s="1">
        <v>72023</v>
      </c>
      <c r="G675" s="1" t="s">
        <v>2142</v>
      </c>
      <c r="H675" s="1" t="s">
        <v>0</v>
      </c>
      <c r="I675" s="1" t="s">
        <v>2843</v>
      </c>
      <c r="J675" s="1">
        <v>5</v>
      </c>
      <c r="K675" s="1" t="s">
        <v>945</v>
      </c>
      <c r="L675" s="1">
        <v>501</v>
      </c>
      <c r="M675" s="1" t="s">
        <v>2844</v>
      </c>
      <c r="N675" s="1" t="s">
        <v>532</v>
      </c>
      <c r="O675" s="1" t="s">
        <v>532</v>
      </c>
      <c r="P675" s="1" t="s">
        <v>533</v>
      </c>
      <c r="Q675" s="1" t="s">
        <v>533</v>
      </c>
      <c r="R675" s="1" t="s">
        <v>532</v>
      </c>
      <c r="S675" s="1" t="s">
        <v>533</v>
      </c>
      <c r="T675" s="1" t="s">
        <v>533</v>
      </c>
      <c r="U675" s="1" t="s">
        <v>533</v>
      </c>
      <c r="V675" s="1" t="s">
        <v>533</v>
      </c>
      <c r="W675" s="1" t="s">
        <v>532</v>
      </c>
      <c r="X675" s="1">
        <v>2009</v>
      </c>
      <c r="Y675" s="1" t="s">
        <v>534</v>
      </c>
      <c r="Z675" s="1">
        <v>1</v>
      </c>
      <c r="AA675" s="1">
        <v>2009</v>
      </c>
      <c r="AB675" s="5">
        <v>0</v>
      </c>
      <c r="AC675" s="1" t="s">
        <v>2096</v>
      </c>
      <c r="AD675" s="1">
        <v>0</v>
      </c>
      <c r="AE675" s="1">
        <v>0</v>
      </c>
      <c r="AF675" s="1">
        <v>0</v>
      </c>
      <c r="AG675" s="1" t="s">
        <v>3538</v>
      </c>
      <c r="AH675" s="1">
        <v>0</v>
      </c>
      <c r="AI675" s="1">
        <v>0</v>
      </c>
      <c r="AJ675" s="1">
        <v>2</v>
      </c>
      <c r="AK675" s="1">
        <v>20000</v>
      </c>
      <c r="AL675" s="4">
        <v>0.63419583967529169</v>
      </c>
      <c r="AM675" s="1">
        <v>2433514</v>
      </c>
      <c r="AN675" s="1" t="s">
        <v>4332</v>
      </c>
      <c r="AO675" s="1" t="s">
        <v>4333</v>
      </c>
      <c r="AP675" s="1">
        <v>5184</v>
      </c>
      <c r="AQ675" s="1">
        <v>0</v>
      </c>
      <c r="AR675" s="1" t="s">
        <v>532</v>
      </c>
      <c r="AS675" s="1" t="s">
        <v>4334</v>
      </c>
      <c r="AT675" s="1" t="s">
        <v>1323</v>
      </c>
      <c r="AU675" s="1" t="s">
        <v>4335</v>
      </c>
      <c r="AV675" s="1" t="s">
        <v>4336</v>
      </c>
      <c r="AW675" s="4">
        <v>2.4768509999999999</v>
      </c>
      <c r="AX675" s="3">
        <v>0.51311728395061718</v>
      </c>
      <c r="AY675" s="6" t="s">
        <v>217</v>
      </c>
      <c r="AZ675" s="6" t="str">
        <f>AY675</f>
        <v/>
      </c>
      <c r="BA675" s="6" t="str">
        <f t="shared" si="119"/>
        <v>Mayor a 100%</v>
      </c>
      <c r="BB675" s="6" t="s">
        <v>217</v>
      </c>
      <c r="BC675" s="6" t="str">
        <f>BB675</f>
        <v/>
      </c>
      <c r="BD675" s="6" t="str">
        <f t="shared" si="120"/>
        <v>Mayor a 100%</v>
      </c>
      <c r="BE675" s="6">
        <v>0.25604924950079422</v>
      </c>
      <c r="BF675" s="6">
        <f t="shared" ref="BF675:BF681" si="125">BE675</f>
        <v>0.25604924950079422</v>
      </c>
      <c r="BG675" s="6" t="str">
        <f t="shared" si="121"/>
        <v>Menor a 100%</v>
      </c>
      <c r="BH675" s="2" t="s">
        <v>543</v>
      </c>
      <c r="BI675" s="2">
        <v>0.5092592592592593</v>
      </c>
      <c r="BJ675" s="2">
        <v>0.66203703703703709</v>
      </c>
      <c r="BK675" s="2">
        <v>1.0592592592592593</v>
      </c>
    </row>
    <row r="676" spans="1:63" ht="35.25" customHeight="1">
      <c r="A676" s="1">
        <v>16377</v>
      </c>
      <c r="B676" s="1">
        <v>201</v>
      </c>
      <c r="C676" s="1" t="s">
        <v>101</v>
      </c>
      <c r="D676" s="1">
        <v>19</v>
      </c>
      <c r="E676" s="1" t="s">
        <v>4337</v>
      </c>
      <c r="F676" s="1">
        <v>72008</v>
      </c>
      <c r="G676" s="1" t="s">
        <v>4338</v>
      </c>
      <c r="H676" s="1" t="s">
        <v>4337</v>
      </c>
      <c r="I676" s="1" t="s">
        <v>4339</v>
      </c>
      <c r="J676" s="1">
        <v>25</v>
      </c>
      <c r="K676" s="1" t="s">
        <v>662</v>
      </c>
      <c r="L676" s="1">
        <v>779</v>
      </c>
      <c r="M676" s="1" t="s">
        <v>4340</v>
      </c>
      <c r="N676" s="1" t="s">
        <v>532</v>
      </c>
      <c r="O676" s="1" t="s">
        <v>533</v>
      </c>
      <c r="P676" s="1" t="s">
        <v>533</v>
      </c>
      <c r="Q676" s="1" t="s">
        <v>533</v>
      </c>
      <c r="R676" s="1" t="s">
        <v>533</v>
      </c>
      <c r="S676" s="1" t="s">
        <v>533</v>
      </c>
      <c r="T676" s="1" t="s">
        <v>533</v>
      </c>
      <c r="U676" s="1" t="s">
        <v>533</v>
      </c>
      <c r="V676" s="1" t="s">
        <v>533</v>
      </c>
      <c r="W676" s="1" t="s">
        <v>533</v>
      </c>
      <c r="X676" s="1">
        <v>2009</v>
      </c>
      <c r="Y676" s="1" t="s">
        <v>534</v>
      </c>
      <c r="Z676" s="1">
        <v>1</v>
      </c>
      <c r="AA676" s="1">
        <v>2009</v>
      </c>
      <c r="AB676" s="5">
        <v>3.5</v>
      </c>
      <c r="AC676" s="1" t="s">
        <v>4341</v>
      </c>
      <c r="AD676" s="1">
        <v>9</v>
      </c>
      <c r="AE676" s="1">
        <v>0</v>
      </c>
      <c r="AF676" s="1">
        <v>5</v>
      </c>
      <c r="AG676" s="1" t="s">
        <v>4342</v>
      </c>
      <c r="AH676" s="1">
        <v>5</v>
      </c>
      <c r="AI676" s="1">
        <v>0</v>
      </c>
      <c r="AJ676" s="1">
        <v>1</v>
      </c>
      <c r="AK676" s="1">
        <v>157680</v>
      </c>
      <c r="AL676" s="4">
        <v>5</v>
      </c>
      <c r="AM676" s="1">
        <v>2435404</v>
      </c>
      <c r="AN676" s="1" t="s">
        <v>4343</v>
      </c>
      <c r="AO676" s="1" t="s">
        <v>4344</v>
      </c>
      <c r="AP676" s="1">
        <v>5423</v>
      </c>
      <c r="AQ676" s="1">
        <v>2.5</v>
      </c>
      <c r="AR676" s="1" t="s">
        <v>533</v>
      </c>
      <c r="AS676" s="1">
        <v>0</v>
      </c>
      <c r="AT676" s="1">
        <v>0</v>
      </c>
      <c r="AU676" s="1">
        <v>0</v>
      </c>
      <c r="AV676" s="1">
        <v>0</v>
      </c>
      <c r="AW676" s="4" t="s">
        <v>217</v>
      </c>
      <c r="AX676" s="3">
        <v>11.207175925925927</v>
      </c>
      <c r="AY676" s="6">
        <v>2</v>
      </c>
      <c r="AZ676" s="6">
        <f>AY676</f>
        <v>2</v>
      </c>
      <c r="BA676" s="6" t="str">
        <f t="shared" si="119"/>
        <v>Mayor a 100%</v>
      </c>
      <c r="BB676" s="6">
        <v>1.4285714285714286</v>
      </c>
      <c r="BC676" s="6">
        <f>BB676</f>
        <v>1.4285714285714286</v>
      </c>
      <c r="BD676" s="6" t="str">
        <f t="shared" si="120"/>
        <v>Mayor a 100%</v>
      </c>
      <c r="BE676" s="6" t="s">
        <v>217</v>
      </c>
      <c r="BF676" s="6" t="str">
        <f t="shared" si="125"/>
        <v/>
      </c>
      <c r="BG676" s="6" t="str">
        <f t="shared" si="121"/>
        <v>Mayor a 100%</v>
      </c>
      <c r="BH676" s="2" t="s">
        <v>591</v>
      </c>
      <c r="BI676" s="2">
        <v>11.47692901234568</v>
      </c>
      <c r="BJ676" s="2">
        <v>14.920007716049385</v>
      </c>
      <c r="BK676" s="2">
        <v>23.872012345679018</v>
      </c>
    </row>
    <row r="677" spans="1:63" ht="35.25" customHeight="1">
      <c r="A677" s="1">
        <v>16378</v>
      </c>
      <c r="B677" s="1">
        <v>201</v>
      </c>
      <c r="C677" s="1" t="s">
        <v>101</v>
      </c>
      <c r="D677" s="1">
        <v>5</v>
      </c>
      <c r="E677" s="1" t="s">
        <v>446</v>
      </c>
      <c r="F677" s="1">
        <v>1205</v>
      </c>
      <c r="G677" s="1" t="s">
        <v>4345</v>
      </c>
      <c r="H677" s="1" t="s">
        <v>446</v>
      </c>
      <c r="I677" s="1" t="s">
        <v>4339</v>
      </c>
      <c r="J677" s="1">
        <v>25</v>
      </c>
      <c r="K677" s="1" t="s">
        <v>662</v>
      </c>
      <c r="L677" s="1">
        <v>779</v>
      </c>
      <c r="M677" s="1" t="s">
        <v>4340</v>
      </c>
      <c r="N677" s="1" t="s">
        <v>532</v>
      </c>
      <c r="O677" s="1" t="s">
        <v>532</v>
      </c>
      <c r="P677" s="1" t="s">
        <v>533</v>
      </c>
      <c r="Q677" s="1" t="s">
        <v>533</v>
      </c>
      <c r="R677" s="1" t="s">
        <v>533</v>
      </c>
      <c r="S677" s="1" t="s">
        <v>533</v>
      </c>
      <c r="T677" s="1" t="s">
        <v>533</v>
      </c>
      <c r="U677" s="1" t="s">
        <v>533</v>
      </c>
      <c r="V677" s="1" t="s">
        <v>533</v>
      </c>
      <c r="W677" s="1" t="s">
        <v>533</v>
      </c>
      <c r="X677" s="1">
        <v>2009</v>
      </c>
      <c r="Y677" s="1" t="s">
        <v>534</v>
      </c>
      <c r="Z677" s="1">
        <v>1</v>
      </c>
      <c r="AA677" s="1">
        <v>2009</v>
      </c>
      <c r="AB677" s="5">
        <v>1</v>
      </c>
      <c r="AC677" s="1" t="s">
        <v>4346</v>
      </c>
      <c r="AD677" s="1">
        <v>8</v>
      </c>
      <c r="AE677" s="1">
        <v>0</v>
      </c>
      <c r="AF677" s="1">
        <v>11</v>
      </c>
      <c r="AG677" s="1" t="s">
        <v>4347</v>
      </c>
      <c r="AH677" s="1">
        <v>6</v>
      </c>
      <c r="AI677" s="1">
        <v>0</v>
      </c>
      <c r="AJ677" s="1">
        <v>1</v>
      </c>
      <c r="AK677" s="1">
        <v>215000</v>
      </c>
      <c r="AL677" s="4">
        <v>6.8176052765093864</v>
      </c>
      <c r="AM677" s="1">
        <v>2435404</v>
      </c>
      <c r="AN677" s="1" t="s">
        <v>4343</v>
      </c>
      <c r="AO677" s="1" t="s">
        <v>4344</v>
      </c>
      <c r="AP677" s="1">
        <v>5423</v>
      </c>
      <c r="AQ677" s="1">
        <v>6</v>
      </c>
      <c r="AR677" s="1" t="s">
        <v>533</v>
      </c>
      <c r="AS677" s="1">
        <v>0</v>
      </c>
      <c r="AT677" s="1">
        <v>0</v>
      </c>
      <c r="AU677" s="1">
        <v>0</v>
      </c>
      <c r="AV677" s="1">
        <v>0</v>
      </c>
      <c r="AW677" s="4" t="s">
        <v>217</v>
      </c>
      <c r="AX677" s="3">
        <v>11.207175925925927</v>
      </c>
      <c r="AY677" s="6">
        <v>1.1362675460848977</v>
      </c>
      <c r="AZ677" s="6">
        <f>AY677</f>
        <v>1.1362675460848977</v>
      </c>
      <c r="BA677" s="6" t="str">
        <f t="shared" si="119"/>
        <v>Mayor a 100%</v>
      </c>
      <c r="BB677" s="6">
        <v>6.8176052765093864</v>
      </c>
      <c r="BC677" s="6">
        <f>BB677</f>
        <v>6.8176052765093864</v>
      </c>
      <c r="BD677" s="6" t="str">
        <f t="shared" si="120"/>
        <v>Mayor a 100%</v>
      </c>
      <c r="BE677" s="6" t="s">
        <v>217</v>
      </c>
      <c r="BF677" s="6" t="str">
        <f t="shared" si="125"/>
        <v/>
      </c>
      <c r="BG677" s="6" t="str">
        <f t="shared" si="121"/>
        <v>Mayor a 100%</v>
      </c>
      <c r="BH677" s="2" t="s">
        <v>591</v>
      </c>
      <c r="BI677" s="2">
        <v>11.47692901234568</v>
      </c>
      <c r="BJ677" s="2">
        <v>14.920007716049385</v>
      </c>
      <c r="BK677" s="2">
        <v>23.872012345679018</v>
      </c>
    </row>
    <row r="678" spans="1:63" ht="35.25" customHeight="1">
      <c r="A678" s="1">
        <v>16497</v>
      </c>
      <c r="B678" s="1">
        <v>178</v>
      </c>
      <c r="C678" s="1" t="s">
        <v>100</v>
      </c>
      <c r="D678" s="1">
        <v>5</v>
      </c>
      <c r="E678" s="1" t="s">
        <v>446</v>
      </c>
      <c r="F678" s="1">
        <v>71060</v>
      </c>
      <c r="G678" s="1" t="s">
        <v>1620</v>
      </c>
      <c r="H678" s="1" t="s">
        <v>446</v>
      </c>
      <c r="I678" s="1" t="s">
        <v>1627</v>
      </c>
      <c r="J678" s="1">
        <v>25</v>
      </c>
      <c r="K678" s="1" t="s">
        <v>662</v>
      </c>
      <c r="L678" s="1">
        <v>612</v>
      </c>
      <c r="M678" s="1" t="s">
        <v>1628</v>
      </c>
      <c r="N678" s="1" t="s">
        <v>532</v>
      </c>
      <c r="O678" s="1" t="s">
        <v>532</v>
      </c>
      <c r="P678" s="1" t="s">
        <v>533</v>
      </c>
      <c r="Q678" s="1" t="s">
        <v>533</v>
      </c>
      <c r="R678" s="1" t="s">
        <v>532</v>
      </c>
      <c r="S678" s="1" t="s">
        <v>533</v>
      </c>
      <c r="T678" s="1" t="s">
        <v>533</v>
      </c>
      <c r="U678" s="1" t="s">
        <v>532</v>
      </c>
      <c r="V678" s="1" t="s">
        <v>532</v>
      </c>
      <c r="W678" s="1" t="s">
        <v>532</v>
      </c>
      <c r="X678" s="1">
        <v>2010</v>
      </c>
      <c r="Y678" s="1" t="s">
        <v>534</v>
      </c>
      <c r="Z678" s="1">
        <v>1</v>
      </c>
      <c r="AA678" s="1">
        <v>2012</v>
      </c>
      <c r="AB678" s="5">
        <v>656330</v>
      </c>
      <c r="AC678" s="1" t="s">
        <v>1623</v>
      </c>
      <c r="AD678" s="1">
        <v>8</v>
      </c>
      <c r="AE678" s="1">
        <v>1</v>
      </c>
      <c r="AF678" s="1">
        <v>6000000</v>
      </c>
      <c r="AG678" s="1" t="s">
        <v>1624</v>
      </c>
      <c r="AH678" s="1">
        <v>8</v>
      </c>
      <c r="AI678" s="1">
        <v>1</v>
      </c>
      <c r="AJ678" s="1">
        <v>1</v>
      </c>
      <c r="AK678" s="1">
        <v>16113357</v>
      </c>
      <c r="AL678" s="4">
        <v>510.95119863013701</v>
      </c>
      <c r="AM678" s="1">
        <v>2489397</v>
      </c>
      <c r="AN678" s="1" t="s">
        <v>1625</v>
      </c>
      <c r="AO678" s="1" t="s">
        <v>1626</v>
      </c>
      <c r="AP678" s="1">
        <v>4933</v>
      </c>
      <c r="AQ678" s="1">
        <v>1139538</v>
      </c>
      <c r="AR678" s="1" t="s">
        <v>532</v>
      </c>
      <c r="AS678" s="1" t="s">
        <v>4348</v>
      </c>
      <c r="AT678" s="1" t="s">
        <v>750</v>
      </c>
      <c r="AU678" s="1" t="s">
        <v>1631</v>
      </c>
      <c r="AV678" s="1" t="s">
        <v>4349</v>
      </c>
      <c r="AW678" s="4">
        <v>1100</v>
      </c>
      <c r="AX678" s="3">
        <v>8.476080246913579</v>
      </c>
      <c r="AY678" s="17">
        <v>4.4838451954225044E-4</v>
      </c>
      <c r="AZ678" s="17" t="s">
        <v>5091</v>
      </c>
      <c r="BA678" s="6" t="str">
        <f t="shared" si="119"/>
        <v>No Disponible</v>
      </c>
      <c r="BB678" s="6">
        <v>7.7849740013428764E-4</v>
      </c>
      <c r="BC678" s="6" t="s">
        <v>5091</v>
      </c>
      <c r="BD678" s="6" t="str">
        <f t="shared" si="120"/>
        <v>No Disponible</v>
      </c>
      <c r="BE678" s="6">
        <v>0.46450108966376091</v>
      </c>
      <c r="BF678" s="6">
        <f t="shared" si="125"/>
        <v>0.46450108966376091</v>
      </c>
      <c r="BG678" s="6" t="str">
        <f t="shared" si="121"/>
        <v>Menor a 100%</v>
      </c>
      <c r="BH678" s="2" t="s">
        <v>543</v>
      </c>
      <c r="BI678" s="2">
        <v>8.6226851851851851</v>
      </c>
      <c r="BJ678" s="2">
        <v>11.20949074074074</v>
      </c>
      <c r="BK678" s="2">
        <v>17.935185185185187</v>
      </c>
    </row>
    <row r="679" spans="1:63" ht="35.25" customHeight="1">
      <c r="A679" s="1">
        <v>16737</v>
      </c>
      <c r="B679" s="1">
        <v>987</v>
      </c>
      <c r="C679" s="1" t="s">
        <v>99</v>
      </c>
      <c r="D679" s="1">
        <v>6</v>
      </c>
      <c r="E679" s="1" t="s">
        <v>0</v>
      </c>
      <c r="F679" s="1">
        <v>71985</v>
      </c>
      <c r="G679" s="1" t="s">
        <v>1330</v>
      </c>
      <c r="H679" s="1" t="s">
        <v>0</v>
      </c>
      <c r="I679" s="1" t="s">
        <v>4155</v>
      </c>
      <c r="J679" s="1">
        <v>25</v>
      </c>
      <c r="K679" s="1" t="s">
        <v>662</v>
      </c>
      <c r="L679" s="1">
        <v>386</v>
      </c>
      <c r="M679" s="1" t="s">
        <v>4156</v>
      </c>
      <c r="N679" s="1" t="s">
        <v>532</v>
      </c>
      <c r="O679" s="1" t="s">
        <v>533</v>
      </c>
      <c r="P679" s="1" t="s">
        <v>533</v>
      </c>
      <c r="Q679" s="1" t="s">
        <v>533</v>
      </c>
      <c r="R679" s="1" t="s">
        <v>533</v>
      </c>
      <c r="S679" s="1" t="s">
        <v>533</v>
      </c>
      <c r="T679" s="1" t="s">
        <v>533</v>
      </c>
      <c r="U679" s="1" t="s">
        <v>533</v>
      </c>
      <c r="V679" s="1" t="s">
        <v>533</v>
      </c>
      <c r="W679" s="1" t="s">
        <v>533</v>
      </c>
      <c r="X679" s="1">
        <v>2009</v>
      </c>
      <c r="Y679" s="1" t="s">
        <v>534</v>
      </c>
      <c r="Z679" s="1">
        <v>1</v>
      </c>
      <c r="AA679" s="1">
        <v>2009</v>
      </c>
      <c r="AB679" s="5">
        <v>40</v>
      </c>
      <c r="AC679" s="1" t="s">
        <v>4029</v>
      </c>
      <c r="AD679" s="1">
        <v>12</v>
      </c>
      <c r="AE679" s="1">
        <v>0</v>
      </c>
      <c r="AF679" s="1">
        <v>310</v>
      </c>
      <c r="AG679" s="1" t="s">
        <v>1815</v>
      </c>
      <c r="AH679" s="1">
        <v>11</v>
      </c>
      <c r="AI679" s="1">
        <v>0</v>
      </c>
      <c r="AJ679" s="1">
        <v>2</v>
      </c>
      <c r="AK679" s="1">
        <v>207360</v>
      </c>
      <c r="AL679" s="4">
        <v>6.5753424657534243</v>
      </c>
      <c r="AM679" s="1">
        <v>2514019</v>
      </c>
      <c r="AN679" s="1" t="s">
        <v>4350</v>
      </c>
      <c r="AO679" s="1" t="s">
        <v>937</v>
      </c>
      <c r="AP679" s="1">
        <v>4798</v>
      </c>
      <c r="AQ679" s="1">
        <v>150</v>
      </c>
      <c r="AR679" s="1" t="e">
        <v>#N/A</v>
      </c>
      <c r="AS679" s="1" t="e">
        <v>#N/A</v>
      </c>
      <c r="AT679" s="1" t="e">
        <v>#N/A</v>
      </c>
      <c r="AU679" s="1" t="e">
        <v>#N/A</v>
      </c>
      <c r="AV679" s="1" t="e">
        <v>#N/A</v>
      </c>
      <c r="AW679" s="4" t="e">
        <v>#N/A</v>
      </c>
      <c r="AX679" s="3">
        <v>33.798225308641975</v>
      </c>
      <c r="AY679" s="6">
        <v>4.3835616438356165E-2</v>
      </c>
      <c r="AZ679" s="6">
        <f>AY679</f>
        <v>4.3835616438356165E-2</v>
      </c>
      <c r="BA679" s="6" t="str">
        <f t="shared" si="119"/>
        <v>Menor a 100%</v>
      </c>
      <c r="BB679" s="6">
        <v>0.16438356164383561</v>
      </c>
      <c r="BC679" s="6">
        <f>BB679</f>
        <v>0.16438356164383561</v>
      </c>
      <c r="BD679" s="6" t="str">
        <f t="shared" si="120"/>
        <v>Menor a 100%</v>
      </c>
      <c r="BE679" s="6" t="s">
        <v>217</v>
      </c>
      <c r="BF679" s="6" t="str">
        <f t="shared" si="125"/>
        <v/>
      </c>
      <c r="BG679" s="6" t="str">
        <f t="shared" si="121"/>
        <v>Mayor a 100%</v>
      </c>
      <c r="BH679" s="2" t="s">
        <v>591</v>
      </c>
      <c r="BI679" s="2">
        <v>34.417438271604937</v>
      </c>
      <c r="BJ679" s="2">
        <v>41.300925925925924</v>
      </c>
      <c r="BK679" s="2">
        <v>61.951388888888886</v>
      </c>
    </row>
    <row r="680" spans="1:63" ht="35.25" customHeight="1">
      <c r="A680" s="1">
        <v>16738</v>
      </c>
      <c r="B680" s="1">
        <v>987</v>
      </c>
      <c r="C680" s="1" t="s">
        <v>99</v>
      </c>
      <c r="D680" s="1">
        <v>6</v>
      </c>
      <c r="E680" s="1" t="s">
        <v>0</v>
      </c>
      <c r="F680" s="1">
        <v>2703</v>
      </c>
      <c r="G680" s="1" t="s">
        <v>4164</v>
      </c>
      <c r="H680" s="1" t="s">
        <v>0</v>
      </c>
      <c r="I680" s="1" t="s">
        <v>4165</v>
      </c>
      <c r="J680" s="1">
        <v>25</v>
      </c>
      <c r="K680" s="1" t="s">
        <v>662</v>
      </c>
      <c r="L680" s="1">
        <v>35</v>
      </c>
      <c r="M680" s="1" t="s">
        <v>4166</v>
      </c>
      <c r="N680" s="1" t="s">
        <v>532</v>
      </c>
      <c r="O680" s="1" t="s">
        <v>533</v>
      </c>
      <c r="P680" s="1" t="s">
        <v>533</v>
      </c>
      <c r="Q680" s="1" t="s">
        <v>533</v>
      </c>
      <c r="R680" s="1" t="s">
        <v>533</v>
      </c>
      <c r="S680" s="1" t="s">
        <v>533</v>
      </c>
      <c r="T680" s="1" t="s">
        <v>532</v>
      </c>
      <c r="U680" s="1" t="s">
        <v>533</v>
      </c>
      <c r="V680" s="1" t="s">
        <v>533</v>
      </c>
      <c r="W680" s="1" t="s">
        <v>533</v>
      </c>
      <c r="X680" s="1">
        <v>2009</v>
      </c>
      <c r="Y680" s="1" t="s">
        <v>534</v>
      </c>
      <c r="Z680" s="1">
        <v>1</v>
      </c>
      <c r="AA680" s="1">
        <v>2009</v>
      </c>
      <c r="AB680" s="5">
        <v>45</v>
      </c>
      <c r="AC680" s="1" t="s">
        <v>4351</v>
      </c>
      <c r="AD680" s="1">
        <v>9</v>
      </c>
      <c r="AE680" s="1">
        <v>0</v>
      </c>
      <c r="AF680" s="1">
        <v>370</v>
      </c>
      <c r="AG680" s="1" t="s">
        <v>2007</v>
      </c>
      <c r="AH680" s="1">
        <v>12</v>
      </c>
      <c r="AI680" s="1">
        <v>0</v>
      </c>
      <c r="AJ680" s="1">
        <v>2</v>
      </c>
      <c r="AK680" s="1">
        <v>362880</v>
      </c>
      <c r="AL680" s="4">
        <v>11.506849315068493</v>
      </c>
      <c r="AM680" s="1">
        <v>2514019</v>
      </c>
      <c r="AN680" s="1" t="s">
        <v>4350</v>
      </c>
      <c r="AO680" s="1" t="s">
        <v>937</v>
      </c>
      <c r="AP680" s="1">
        <v>4798</v>
      </c>
      <c r="AQ680" s="1">
        <v>180</v>
      </c>
      <c r="AR680" s="1" t="e">
        <v>#N/A</v>
      </c>
      <c r="AS680" s="1" t="e">
        <v>#N/A</v>
      </c>
      <c r="AT680" s="1" t="e">
        <v>#N/A</v>
      </c>
      <c r="AU680" s="1" t="e">
        <v>#N/A</v>
      </c>
      <c r="AV680" s="1" t="e">
        <v>#N/A</v>
      </c>
      <c r="AW680" s="4" t="e">
        <v>#N/A</v>
      </c>
      <c r="AX680" s="3">
        <v>11.893750000000001</v>
      </c>
      <c r="AY680" s="6">
        <v>6.3926940639269403E-2</v>
      </c>
      <c r="AZ680" s="6">
        <f>AY680</f>
        <v>6.3926940639269403E-2</v>
      </c>
      <c r="BA680" s="6" t="str">
        <f t="shared" si="119"/>
        <v>Menor a 100%</v>
      </c>
      <c r="BB680" s="6">
        <v>0.25570776255707761</v>
      </c>
      <c r="BC680" s="6">
        <f>BB680</f>
        <v>0.25570776255707761</v>
      </c>
      <c r="BD680" s="6" t="str">
        <f t="shared" si="120"/>
        <v>Menor a 100%</v>
      </c>
      <c r="BE680" s="6" t="s">
        <v>217</v>
      </c>
      <c r="BF680" s="6" t="str">
        <f t="shared" si="125"/>
        <v/>
      </c>
      <c r="BG680" s="6" t="str">
        <f t="shared" si="121"/>
        <v>Mayor a 100%</v>
      </c>
      <c r="BH680" s="2" t="s">
        <v>543</v>
      </c>
      <c r="BI680" s="2">
        <v>12.085416666666667</v>
      </c>
      <c r="BJ680" s="2">
        <v>15.711041666666668</v>
      </c>
      <c r="BK680" s="2">
        <v>25.137666666666671</v>
      </c>
    </row>
    <row r="681" spans="1:63" ht="35.25" customHeight="1">
      <c r="A681" s="1">
        <v>16757</v>
      </c>
      <c r="B681" s="1">
        <v>24941</v>
      </c>
      <c r="C681" s="1" t="s">
        <v>98</v>
      </c>
      <c r="D681" s="1">
        <v>6</v>
      </c>
      <c r="E681" s="1" t="s">
        <v>0</v>
      </c>
      <c r="F681" s="1">
        <v>6500</v>
      </c>
      <c r="G681" s="1" t="s">
        <v>4352</v>
      </c>
      <c r="H681" s="1" t="s">
        <v>0</v>
      </c>
      <c r="I681" s="1" t="s">
        <v>4353</v>
      </c>
      <c r="J681" s="1">
        <v>52</v>
      </c>
      <c r="K681" s="1" t="s">
        <v>1004</v>
      </c>
      <c r="L681" s="1">
        <v>885</v>
      </c>
      <c r="M681" s="1" t="s">
        <v>4354</v>
      </c>
      <c r="N681" s="1" t="s">
        <v>532</v>
      </c>
      <c r="O681" s="1" t="s">
        <v>532</v>
      </c>
      <c r="P681" s="1" t="s">
        <v>533</v>
      </c>
      <c r="Q681" s="1" t="s">
        <v>533</v>
      </c>
      <c r="R681" s="1" t="s">
        <v>532</v>
      </c>
      <c r="S681" s="1" t="s">
        <v>533</v>
      </c>
      <c r="T681" s="1" t="s">
        <v>533</v>
      </c>
      <c r="U681" s="1" t="s">
        <v>533</v>
      </c>
      <c r="V681" s="1" t="s">
        <v>533</v>
      </c>
      <c r="W681" s="1" t="s">
        <v>533</v>
      </c>
      <c r="X681" s="1">
        <v>2011</v>
      </c>
      <c r="Y681" s="1" t="s">
        <v>534</v>
      </c>
      <c r="Z681" s="1">
        <v>1</v>
      </c>
      <c r="AA681" s="1">
        <v>2011</v>
      </c>
      <c r="AB681" s="5">
        <v>35</v>
      </c>
      <c r="AC681" s="1" t="s">
        <v>4355</v>
      </c>
      <c r="AD681" s="1">
        <v>10</v>
      </c>
      <c r="AE681" s="1">
        <v>5</v>
      </c>
      <c r="AF681" s="1">
        <v>60</v>
      </c>
      <c r="AG681" s="1" t="s">
        <v>4356</v>
      </c>
      <c r="AH681" s="1">
        <v>9</v>
      </c>
      <c r="AI681" s="1">
        <v>10</v>
      </c>
      <c r="AJ681" s="1">
        <v>2</v>
      </c>
      <c r="AK681" s="1">
        <v>378432</v>
      </c>
      <c r="AL681" s="4">
        <v>12</v>
      </c>
      <c r="AM681" s="1">
        <v>2518770</v>
      </c>
      <c r="AN681" s="1" t="s">
        <v>4357</v>
      </c>
      <c r="AO681" s="1" t="s">
        <v>3902</v>
      </c>
      <c r="AP681" s="1">
        <v>4805</v>
      </c>
      <c r="AQ681" s="1">
        <v>30</v>
      </c>
      <c r="AR681" s="1" t="s">
        <v>532</v>
      </c>
      <c r="AS681" s="1" t="s">
        <v>4358</v>
      </c>
      <c r="AT681" s="1" t="s">
        <v>1011</v>
      </c>
      <c r="AU681" s="1" t="s">
        <v>4359</v>
      </c>
      <c r="AV681" s="1" t="s">
        <v>4360</v>
      </c>
      <c r="AW681" s="4">
        <v>10.210000000000001</v>
      </c>
      <c r="AX681" s="3">
        <v>4.9957561728395063</v>
      </c>
      <c r="AY681" s="6">
        <v>0.4</v>
      </c>
      <c r="AZ681" s="6">
        <f>AY681</f>
        <v>0.4</v>
      </c>
      <c r="BA681" s="6" t="str">
        <f t="shared" si="119"/>
        <v>Menor a 100%</v>
      </c>
      <c r="BB681" s="6">
        <v>0.34285714285714286</v>
      </c>
      <c r="BC681" s="6">
        <f>BB681</f>
        <v>0.34285714285714286</v>
      </c>
      <c r="BD681" s="6" t="str">
        <f t="shared" si="120"/>
        <v>Menor a 100%</v>
      </c>
      <c r="BE681" s="6">
        <v>1.1753183153770812</v>
      </c>
      <c r="BF681" s="6">
        <f t="shared" si="125"/>
        <v>1.1753183153770812</v>
      </c>
      <c r="BG681" s="6" t="str">
        <f t="shared" si="121"/>
        <v>Mayor a 100%</v>
      </c>
      <c r="BH681" s="2" t="s">
        <v>591</v>
      </c>
      <c r="BI681" s="2">
        <v>5.0596450617283955</v>
      </c>
      <c r="BJ681" s="2">
        <v>6.5775385802469142</v>
      </c>
      <c r="BK681" s="2">
        <v>10.524061728395063</v>
      </c>
    </row>
    <row r="682" spans="1:63" ht="35.25" customHeight="1">
      <c r="A682" s="1">
        <v>16777</v>
      </c>
      <c r="B682" s="1">
        <v>24877</v>
      </c>
      <c r="C682" s="1" t="s">
        <v>97</v>
      </c>
      <c r="D682" s="1">
        <v>4</v>
      </c>
      <c r="E682" s="1" t="s">
        <v>2505</v>
      </c>
      <c r="F682" s="1">
        <v>72024</v>
      </c>
      <c r="G682" s="1" t="s">
        <v>4361</v>
      </c>
      <c r="H682" s="1" t="s">
        <v>2505</v>
      </c>
      <c r="I682" s="1" t="s">
        <v>2483</v>
      </c>
      <c r="J682" s="1">
        <v>5</v>
      </c>
      <c r="K682" s="1" t="s">
        <v>945</v>
      </c>
      <c r="L682" s="1">
        <v>120</v>
      </c>
      <c r="M682" s="1" t="s">
        <v>2484</v>
      </c>
      <c r="N682" s="1" t="s">
        <v>532</v>
      </c>
      <c r="O682" s="1" t="s">
        <v>533</v>
      </c>
      <c r="P682" s="1" t="s">
        <v>533</v>
      </c>
      <c r="Q682" s="1" t="s">
        <v>533</v>
      </c>
      <c r="R682" s="1" t="s">
        <v>533</v>
      </c>
      <c r="S682" s="1" t="s">
        <v>533</v>
      </c>
      <c r="T682" s="1" t="s">
        <v>533</v>
      </c>
      <c r="U682" s="1" t="s">
        <v>533</v>
      </c>
      <c r="V682" s="1" t="s">
        <v>533</v>
      </c>
      <c r="W682" s="1" t="s">
        <v>532</v>
      </c>
      <c r="X682" s="1">
        <v>2011</v>
      </c>
      <c r="Y682" s="1" t="s">
        <v>534</v>
      </c>
      <c r="Z682" s="1">
        <v>1</v>
      </c>
      <c r="AA682" s="1">
        <v>2011</v>
      </c>
      <c r="AB682" s="5">
        <v>90</v>
      </c>
      <c r="AC682" s="1" t="s">
        <v>3118</v>
      </c>
      <c r="AD682" s="1">
        <v>6</v>
      </c>
      <c r="AE682" s="1">
        <v>45</v>
      </c>
      <c r="AF682" s="1">
        <v>2253</v>
      </c>
      <c r="AG682" s="1" t="s">
        <v>4362</v>
      </c>
      <c r="AH682" s="1">
        <v>5</v>
      </c>
      <c r="AI682" s="1">
        <v>30</v>
      </c>
      <c r="AJ682" s="1">
        <v>1</v>
      </c>
      <c r="AK682" s="1">
        <v>15</v>
      </c>
      <c r="AL682" s="4">
        <v>4.7564687975646877E-4</v>
      </c>
      <c r="AM682" s="1">
        <v>2745745</v>
      </c>
      <c r="AN682" s="1" t="s">
        <v>4363</v>
      </c>
      <c r="AO682" s="1" t="s">
        <v>4364</v>
      </c>
      <c r="AP682" s="1">
        <v>5685</v>
      </c>
      <c r="AQ682" s="1">
        <v>1126.5</v>
      </c>
      <c r="AR682" s="1" t="s">
        <v>532</v>
      </c>
      <c r="AS682" s="1" t="s">
        <v>4365</v>
      </c>
      <c r="AT682" s="1" t="s">
        <v>1323</v>
      </c>
      <c r="AU682" s="1" t="s">
        <v>1056</v>
      </c>
      <c r="AV682" s="1" t="s">
        <v>4366</v>
      </c>
      <c r="AW682" s="4">
        <v>22.37</v>
      </c>
      <c r="AX682" s="3">
        <v>18.114583333333332</v>
      </c>
      <c r="AY682" s="17">
        <v>4.2223424745358968E-7</v>
      </c>
      <c r="AZ682" s="17" t="s">
        <v>5091</v>
      </c>
      <c r="BA682" s="6" t="str">
        <f t="shared" si="119"/>
        <v>No Disponible</v>
      </c>
      <c r="BB682" s="6">
        <v>5.2849653306274308E-6</v>
      </c>
      <c r="BC682" s="6" t="s">
        <v>5091</v>
      </c>
      <c r="BD682" s="6" t="str">
        <f t="shared" si="120"/>
        <v>No Disponible</v>
      </c>
      <c r="BE682" s="6">
        <v>2.1262712550579739E-5</v>
      </c>
      <c r="BF682" s="6" t="s">
        <v>5091</v>
      </c>
      <c r="BG682" s="6" t="str">
        <f t="shared" si="121"/>
        <v>No Disponible</v>
      </c>
      <c r="BH682" s="2" t="s">
        <v>543</v>
      </c>
      <c r="BI682" s="2">
        <v>18.643750000000001</v>
      </c>
      <c r="BJ682" s="2">
        <v>24.236875000000001</v>
      </c>
      <c r="BK682" s="2">
        <v>38.779000000000003</v>
      </c>
    </row>
    <row r="683" spans="1:63" ht="35.25" customHeight="1">
      <c r="A683" s="1">
        <v>16778</v>
      </c>
      <c r="B683" s="1">
        <v>24877</v>
      </c>
      <c r="C683" s="1" t="s">
        <v>97</v>
      </c>
      <c r="D683" s="1">
        <v>4</v>
      </c>
      <c r="E683" s="1" t="s">
        <v>2505</v>
      </c>
      <c r="F683" s="1">
        <v>72025</v>
      </c>
      <c r="G683" s="1" t="s">
        <v>4367</v>
      </c>
      <c r="H683" s="1" t="s">
        <v>2505</v>
      </c>
      <c r="I683" s="1" t="s">
        <v>2483</v>
      </c>
      <c r="J683" s="1">
        <v>5</v>
      </c>
      <c r="K683" s="1" t="s">
        <v>945</v>
      </c>
      <c r="L683" s="1">
        <v>120</v>
      </c>
      <c r="M683" s="1" t="s">
        <v>2484</v>
      </c>
      <c r="N683" s="1" t="s">
        <v>532</v>
      </c>
      <c r="O683" s="1" t="s">
        <v>533</v>
      </c>
      <c r="P683" s="1" t="s">
        <v>533</v>
      </c>
      <c r="Q683" s="1" t="s">
        <v>533</v>
      </c>
      <c r="R683" s="1" t="s">
        <v>533</v>
      </c>
      <c r="S683" s="1" t="s">
        <v>533</v>
      </c>
      <c r="T683" s="1" t="s">
        <v>533</v>
      </c>
      <c r="U683" s="1" t="s">
        <v>533</v>
      </c>
      <c r="V683" s="1" t="s">
        <v>533</v>
      </c>
      <c r="W683" s="1" t="s">
        <v>532</v>
      </c>
      <c r="X683" s="1">
        <v>2011</v>
      </c>
      <c r="Y683" s="1" t="s">
        <v>534</v>
      </c>
      <c r="Z683" s="1">
        <v>1</v>
      </c>
      <c r="AA683" s="1">
        <v>2011</v>
      </c>
      <c r="AB683" s="5">
        <v>35</v>
      </c>
      <c r="AC683" s="1" t="s">
        <v>4368</v>
      </c>
      <c r="AD683" s="1">
        <v>15</v>
      </c>
      <c r="AE683" s="1">
        <v>20</v>
      </c>
      <c r="AF683" s="1">
        <v>80</v>
      </c>
      <c r="AG683" s="1" t="s">
        <v>1048</v>
      </c>
      <c r="AH683" s="1">
        <v>6</v>
      </c>
      <c r="AI683" s="1">
        <v>30</v>
      </c>
      <c r="AJ683" s="1">
        <v>2</v>
      </c>
      <c r="AK683" s="1">
        <v>0.19</v>
      </c>
      <c r="AL683" s="4">
        <v>6.0248604769152715E-6</v>
      </c>
      <c r="AM683" s="1">
        <v>2745745</v>
      </c>
      <c r="AN683" s="1" t="s">
        <v>4363</v>
      </c>
      <c r="AO683" s="1" t="s">
        <v>4364</v>
      </c>
      <c r="AP683" s="1">
        <v>5685</v>
      </c>
      <c r="AQ683" s="1">
        <v>40</v>
      </c>
      <c r="AR683" s="1" t="s">
        <v>533</v>
      </c>
      <c r="AS683" s="1">
        <v>0</v>
      </c>
      <c r="AT683" s="1">
        <v>0</v>
      </c>
      <c r="AU683" s="1">
        <v>0</v>
      </c>
      <c r="AV683" s="1">
        <v>0</v>
      </c>
      <c r="AW683" s="4" t="s">
        <v>217</v>
      </c>
      <c r="AX683" s="3">
        <v>18.114583333333332</v>
      </c>
      <c r="AY683" s="17">
        <v>1.5062151192288179E-7</v>
      </c>
      <c r="AZ683" s="17" t="s">
        <v>5091</v>
      </c>
      <c r="BA683" s="6" t="str">
        <f t="shared" si="119"/>
        <v>No Disponible</v>
      </c>
      <c r="BB683" s="6">
        <v>1.7213887076900775E-7</v>
      </c>
      <c r="BC683" s="6" t="s">
        <v>5091</v>
      </c>
      <c r="BD683" s="6" t="str">
        <f t="shared" si="120"/>
        <v>No Disponible</v>
      </c>
      <c r="BE683" s="6" t="s">
        <v>217</v>
      </c>
      <c r="BF683" s="6" t="s">
        <v>5091</v>
      </c>
      <c r="BG683" s="6" t="str">
        <f t="shared" si="121"/>
        <v>No Disponible</v>
      </c>
      <c r="BH683" s="2" t="s">
        <v>543</v>
      </c>
      <c r="BI683" s="2">
        <v>18.643750000000001</v>
      </c>
      <c r="BJ683" s="2">
        <v>24.236875000000001</v>
      </c>
      <c r="BK683" s="2">
        <v>38.779000000000003</v>
      </c>
    </row>
    <row r="684" spans="1:63" ht="35.25" customHeight="1">
      <c r="A684" s="1">
        <v>16779</v>
      </c>
      <c r="B684" s="1">
        <v>24877</v>
      </c>
      <c r="C684" s="1" t="s">
        <v>97</v>
      </c>
      <c r="D684" s="1">
        <v>6</v>
      </c>
      <c r="E684" s="1" t="s">
        <v>0</v>
      </c>
      <c r="F684" s="1">
        <v>72026</v>
      </c>
      <c r="G684" s="1" t="s">
        <v>4369</v>
      </c>
      <c r="H684" s="1" t="s">
        <v>0</v>
      </c>
      <c r="I684" s="1" t="s">
        <v>2483</v>
      </c>
      <c r="J684" s="1">
        <v>5</v>
      </c>
      <c r="K684" s="1" t="s">
        <v>945</v>
      </c>
      <c r="L684" s="1">
        <v>120</v>
      </c>
      <c r="M684" s="1" t="s">
        <v>2484</v>
      </c>
      <c r="N684" s="1" t="s">
        <v>532</v>
      </c>
      <c r="O684" s="1" t="s">
        <v>533</v>
      </c>
      <c r="P684" s="1" t="s">
        <v>533</v>
      </c>
      <c r="Q684" s="1" t="s">
        <v>533</v>
      </c>
      <c r="R684" s="1" t="s">
        <v>533</v>
      </c>
      <c r="S684" s="1" t="s">
        <v>533</v>
      </c>
      <c r="T684" s="1" t="s">
        <v>533</v>
      </c>
      <c r="U684" s="1" t="s">
        <v>533</v>
      </c>
      <c r="V684" s="1" t="s">
        <v>533</v>
      </c>
      <c r="W684" s="1" t="s">
        <v>532</v>
      </c>
      <c r="X684" s="1">
        <v>2011</v>
      </c>
      <c r="Y684" s="1" t="s">
        <v>534</v>
      </c>
      <c r="Z684" s="1">
        <v>1</v>
      </c>
      <c r="AA684" s="1">
        <v>2011</v>
      </c>
      <c r="AB684" s="5">
        <v>25</v>
      </c>
      <c r="AC684" s="1" t="s">
        <v>4370</v>
      </c>
      <c r="AD684" s="1">
        <v>5</v>
      </c>
      <c r="AE684" s="1">
        <v>30</v>
      </c>
      <c r="AF684" s="1">
        <v>60</v>
      </c>
      <c r="AG684" s="1" t="s">
        <v>1423</v>
      </c>
      <c r="AH684" s="1">
        <v>6</v>
      </c>
      <c r="AI684" s="1">
        <v>30</v>
      </c>
      <c r="AJ684" s="1">
        <v>2</v>
      </c>
      <c r="AK684" s="1">
        <v>0.11</v>
      </c>
      <c r="AL684" s="4">
        <v>3.4880771182141044E-6</v>
      </c>
      <c r="AM684" s="1">
        <v>2745745</v>
      </c>
      <c r="AN684" s="1" t="s">
        <v>4363</v>
      </c>
      <c r="AO684" s="1" t="s">
        <v>4364</v>
      </c>
      <c r="AP684" s="1">
        <v>5685</v>
      </c>
      <c r="AQ684" s="1">
        <v>15</v>
      </c>
      <c r="AR684" s="1" t="s">
        <v>533</v>
      </c>
      <c r="AS684" s="1">
        <v>0</v>
      </c>
      <c r="AT684" s="1">
        <v>0</v>
      </c>
      <c r="AU684" s="1">
        <v>0</v>
      </c>
      <c r="AV684" s="1">
        <v>0</v>
      </c>
      <c r="AW684" s="4" t="s">
        <v>217</v>
      </c>
      <c r="AX684" s="3">
        <v>18.114583333333332</v>
      </c>
      <c r="AY684" s="17">
        <v>2.3253847454760697E-7</v>
      </c>
      <c r="AZ684" s="17" t="s">
        <v>5091</v>
      </c>
      <c r="BA684" s="6" t="str">
        <f t="shared" si="119"/>
        <v>No Disponible</v>
      </c>
      <c r="BB684" s="6">
        <v>1.3952308472856418E-7</v>
      </c>
      <c r="BC684" s="6" t="s">
        <v>5091</v>
      </c>
      <c r="BD684" s="6" t="str">
        <f t="shared" si="120"/>
        <v>No Disponible</v>
      </c>
      <c r="BE684" s="6" t="s">
        <v>217</v>
      </c>
      <c r="BF684" s="6" t="s">
        <v>5091</v>
      </c>
      <c r="BG684" s="6" t="str">
        <f t="shared" si="121"/>
        <v>No Disponible</v>
      </c>
      <c r="BH684" s="2" t="s">
        <v>543</v>
      </c>
      <c r="BI684" s="2">
        <v>18.643750000000001</v>
      </c>
      <c r="BJ684" s="2">
        <v>24.236875000000001</v>
      </c>
      <c r="BK684" s="2">
        <v>38.779000000000003</v>
      </c>
    </row>
    <row r="685" spans="1:63" ht="35.25" customHeight="1">
      <c r="A685" s="1">
        <v>16797</v>
      </c>
      <c r="B685" s="1">
        <v>23509</v>
      </c>
      <c r="C685" s="1" t="s">
        <v>96</v>
      </c>
      <c r="D685" s="1">
        <v>5</v>
      </c>
      <c r="E685" s="1" t="s">
        <v>446</v>
      </c>
      <c r="F685" s="1">
        <v>1684</v>
      </c>
      <c r="G685" s="1" t="s">
        <v>4371</v>
      </c>
      <c r="H685" s="1" t="s">
        <v>446</v>
      </c>
      <c r="I685" s="1" t="s">
        <v>4372</v>
      </c>
      <c r="J685" s="1">
        <v>41</v>
      </c>
      <c r="K685" s="1" t="s">
        <v>638</v>
      </c>
      <c r="L685" s="1">
        <v>799</v>
      </c>
      <c r="M685" s="1" t="s">
        <v>4373</v>
      </c>
      <c r="N685" s="1" t="s">
        <v>532</v>
      </c>
      <c r="O685" s="1" t="s">
        <v>532</v>
      </c>
      <c r="P685" s="1" t="s">
        <v>532</v>
      </c>
      <c r="Q685" s="1" t="s">
        <v>533</v>
      </c>
      <c r="R685" s="1" t="s">
        <v>532</v>
      </c>
      <c r="S685" s="1" t="s">
        <v>532</v>
      </c>
      <c r="T685" s="1" t="s">
        <v>533</v>
      </c>
      <c r="U685" s="1" t="s">
        <v>532</v>
      </c>
      <c r="V685" s="1" t="s">
        <v>532</v>
      </c>
      <c r="W685" s="1" t="s">
        <v>532</v>
      </c>
      <c r="X685" s="1">
        <v>2010</v>
      </c>
      <c r="Y685" s="1" t="s">
        <v>534</v>
      </c>
      <c r="Z685" s="1">
        <v>1</v>
      </c>
      <c r="AA685" s="1">
        <v>2010</v>
      </c>
      <c r="AB685" s="5">
        <v>200</v>
      </c>
      <c r="AC685" s="1" t="s">
        <v>3455</v>
      </c>
      <c r="AD685" s="1">
        <v>20</v>
      </c>
      <c r="AE685" s="1">
        <v>30</v>
      </c>
      <c r="AF685" s="1">
        <v>500</v>
      </c>
      <c r="AG685" s="1" t="s">
        <v>4374</v>
      </c>
      <c r="AH685" s="1">
        <v>22</v>
      </c>
      <c r="AI685" s="1">
        <v>30</v>
      </c>
      <c r="AJ685" s="1">
        <v>1</v>
      </c>
      <c r="AK685" s="1">
        <v>552557</v>
      </c>
      <c r="AL685" s="4">
        <v>17.521467529173009</v>
      </c>
      <c r="AM685" s="1">
        <v>2530291</v>
      </c>
      <c r="AN685" s="1" t="s">
        <v>4375</v>
      </c>
      <c r="AO685" s="1" t="s">
        <v>1059</v>
      </c>
      <c r="AP685" s="1">
        <v>4813</v>
      </c>
      <c r="AQ685" s="1">
        <v>350</v>
      </c>
      <c r="AR685" s="1" t="s">
        <v>532</v>
      </c>
      <c r="AS685" s="1" t="s">
        <v>4376</v>
      </c>
      <c r="AT685" s="1" t="s">
        <v>645</v>
      </c>
      <c r="AU685" s="1" t="s">
        <v>4377</v>
      </c>
      <c r="AV685" s="1" t="s">
        <v>4378</v>
      </c>
      <c r="AW685" s="4">
        <v>45</v>
      </c>
      <c r="AX685" s="3">
        <v>13.80625</v>
      </c>
      <c r="AY685" s="6">
        <v>5.006133579763717E-2</v>
      </c>
      <c r="AZ685" s="6">
        <f t="shared" ref="AZ685:AZ690" si="126">AY685</f>
        <v>5.006133579763717E-2</v>
      </c>
      <c r="BA685" s="6" t="str">
        <f t="shared" si="119"/>
        <v>Menor a 100%</v>
      </c>
      <c r="BB685" s="6">
        <v>8.7607337645865049E-2</v>
      </c>
      <c r="BC685" s="6">
        <f t="shared" ref="BC685:BC690" si="127">BB685</f>
        <v>8.7607337645865049E-2</v>
      </c>
      <c r="BD685" s="6" t="str">
        <f t="shared" si="120"/>
        <v>Menor a 100%</v>
      </c>
      <c r="BE685" s="6">
        <v>0.38936594509273353</v>
      </c>
      <c r="BF685" s="6">
        <f t="shared" ref="BF685:BF690" si="128">BE685</f>
        <v>0.38936594509273353</v>
      </c>
      <c r="BG685" s="6" t="str">
        <f t="shared" si="121"/>
        <v>Menor a 100%</v>
      </c>
      <c r="BH685" s="2" t="s">
        <v>543</v>
      </c>
      <c r="BI685" s="2">
        <v>13.991666666666667</v>
      </c>
      <c r="BJ685" s="2">
        <v>18.189166666666669</v>
      </c>
      <c r="BK685" s="2">
        <v>29.102666666666671</v>
      </c>
    </row>
    <row r="686" spans="1:63" ht="35.25" customHeight="1">
      <c r="A686" s="1">
        <v>16877</v>
      </c>
      <c r="B686" s="1">
        <v>676</v>
      </c>
      <c r="C686" s="1" t="s">
        <v>95</v>
      </c>
      <c r="D686" s="1">
        <v>6</v>
      </c>
      <c r="E686" s="1" t="s">
        <v>0</v>
      </c>
      <c r="F686" s="1">
        <v>2748</v>
      </c>
      <c r="G686" s="1" t="s">
        <v>4379</v>
      </c>
      <c r="H686" s="1" t="s">
        <v>0</v>
      </c>
      <c r="I686" s="1" t="s">
        <v>4380</v>
      </c>
      <c r="J686" s="1">
        <v>25</v>
      </c>
      <c r="K686" s="1" t="s">
        <v>662</v>
      </c>
      <c r="L686" s="1">
        <v>572</v>
      </c>
      <c r="M686" s="1" t="s">
        <v>4381</v>
      </c>
      <c r="N686" s="1" t="s">
        <v>532</v>
      </c>
      <c r="O686" s="1" t="s">
        <v>533</v>
      </c>
      <c r="P686" s="1" t="s">
        <v>532</v>
      </c>
      <c r="Q686" s="1" t="s">
        <v>533</v>
      </c>
      <c r="R686" s="1" t="s">
        <v>532</v>
      </c>
      <c r="S686" s="1" t="s">
        <v>533</v>
      </c>
      <c r="T686" s="1" t="s">
        <v>533</v>
      </c>
      <c r="U686" s="1" t="s">
        <v>533</v>
      </c>
      <c r="V686" s="1" t="s">
        <v>533</v>
      </c>
      <c r="W686" s="1" t="s">
        <v>533</v>
      </c>
      <c r="X686" s="1">
        <v>2009</v>
      </c>
      <c r="Y686" s="1" t="s">
        <v>534</v>
      </c>
      <c r="Z686" s="1">
        <v>1</v>
      </c>
      <c r="AA686" s="1">
        <v>2009</v>
      </c>
      <c r="AB686" s="5">
        <v>100</v>
      </c>
      <c r="AC686" s="1" t="s">
        <v>1469</v>
      </c>
      <c r="AD686" s="1">
        <v>8</v>
      </c>
      <c r="AE686" s="1">
        <v>0</v>
      </c>
      <c r="AF686" s="1">
        <v>250</v>
      </c>
      <c r="AG686" s="1" t="s">
        <v>1183</v>
      </c>
      <c r="AH686" s="1">
        <v>10</v>
      </c>
      <c r="AI686" s="1">
        <v>0</v>
      </c>
      <c r="AJ686" s="1">
        <v>2</v>
      </c>
      <c r="AK686" s="1">
        <v>640000</v>
      </c>
      <c r="AL686" s="4">
        <v>20.294266869609334</v>
      </c>
      <c r="AM686" s="1">
        <v>2544798</v>
      </c>
      <c r="AN686" s="1" t="s">
        <v>4382</v>
      </c>
      <c r="AO686" s="1" t="s">
        <v>4383</v>
      </c>
      <c r="AP686" s="1">
        <v>4840</v>
      </c>
      <c r="AQ686" s="1">
        <v>40</v>
      </c>
      <c r="AR686" s="1" t="s">
        <v>533</v>
      </c>
      <c r="AS686" s="1">
        <v>0</v>
      </c>
      <c r="AT686" s="1">
        <v>0</v>
      </c>
      <c r="AU686" s="1">
        <v>0</v>
      </c>
      <c r="AV686" s="1">
        <v>0</v>
      </c>
      <c r="AW686" s="4" t="s">
        <v>217</v>
      </c>
      <c r="AX686" s="3">
        <v>29.3125</v>
      </c>
      <c r="AY686" s="6">
        <v>0.50735667174023336</v>
      </c>
      <c r="AZ686" s="6">
        <f t="shared" si="126"/>
        <v>0.50735667174023336</v>
      </c>
      <c r="BA686" s="6" t="str">
        <f t="shared" si="119"/>
        <v>Menor a 100%</v>
      </c>
      <c r="BB686" s="6">
        <v>0.20294266869609334</v>
      </c>
      <c r="BC686" s="6">
        <f t="shared" si="127"/>
        <v>0.20294266869609334</v>
      </c>
      <c r="BD686" s="6" t="str">
        <f t="shared" si="120"/>
        <v>Menor a 100%</v>
      </c>
      <c r="BE686" s="6" t="s">
        <v>217</v>
      </c>
      <c r="BF686" s="6" t="str">
        <f t="shared" si="128"/>
        <v/>
      </c>
      <c r="BG686" s="6" t="str">
        <f t="shared" si="121"/>
        <v>Mayor a 100%</v>
      </c>
      <c r="BH686" s="2" t="s">
        <v>543</v>
      </c>
      <c r="BI686" s="2">
        <v>29.891666666666666</v>
      </c>
      <c r="BJ686" s="2">
        <v>35.869999999999997</v>
      </c>
      <c r="BK686" s="2">
        <v>53.804999999999993</v>
      </c>
    </row>
    <row r="687" spans="1:63" ht="35.25" customHeight="1">
      <c r="A687" s="1">
        <v>16878</v>
      </c>
      <c r="B687" s="1">
        <v>676</v>
      </c>
      <c r="C687" s="1" t="s">
        <v>95</v>
      </c>
      <c r="D687" s="1">
        <v>6</v>
      </c>
      <c r="E687" s="1" t="s">
        <v>0</v>
      </c>
      <c r="F687" s="1">
        <v>2748</v>
      </c>
      <c r="G687" s="1" t="s">
        <v>4379</v>
      </c>
      <c r="H687" s="1" t="s">
        <v>0</v>
      </c>
      <c r="I687" s="1" t="s">
        <v>4380</v>
      </c>
      <c r="J687" s="1">
        <v>25</v>
      </c>
      <c r="K687" s="1" t="s">
        <v>662</v>
      </c>
      <c r="L687" s="1">
        <v>572</v>
      </c>
      <c r="M687" s="1" t="s">
        <v>4381</v>
      </c>
      <c r="N687" s="1" t="s">
        <v>532</v>
      </c>
      <c r="O687" s="1" t="s">
        <v>533</v>
      </c>
      <c r="P687" s="1" t="s">
        <v>532</v>
      </c>
      <c r="Q687" s="1" t="s">
        <v>533</v>
      </c>
      <c r="R687" s="1" t="s">
        <v>532</v>
      </c>
      <c r="S687" s="1" t="s">
        <v>533</v>
      </c>
      <c r="T687" s="1" t="s">
        <v>533</v>
      </c>
      <c r="U687" s="1" t="s">
        <v>533</v>
      </c>
      <c r="V687" s="1" t="s">
        <v>533</v>
      </c>
      <c r="W687" s="1" t="s">
        <v>533</v>
      </c>
      <c r="X687" s="1">
        <v>2009</v>
      </c>
      <c r="Y687" s="1" t="s">
        <v>534</v>
      </c>
      <c r="Z687" s="1">
        <v>1</v>
      </c>
      <c r="AA687" s="1">
        <v>2009</v>
      </c>
      <c r="AB687" s="5">
        <v>100</v>
      </c>
      <c r="AC687" s="1" t="s">
        <v>1469</v>
      </c>
      <c r="AD687" s="1">
        <v>8</v>
      </c>
      <c r="AE687" s="1">
        <v>0</v>
      </c>
      <c r="AF687" s="1">
        <v>250</v>
      </c>
      <c r="AG687" s="1" t="s">
        <v>1183</v>
      </c>
      <c r="AH687" s="1">
        <v>10</v>
      </c>
      <c r="AI687" s="1">
        <v>0</v>
      </c>
      <c r="AJ687" s="1">
        <v>2</v>
      </c>
      <c r="AK687" s="1">
        <v>640000</v>
      </c>
      <c r="AL687" s="4">
        <v>20.294266869609334</v>
      </c>
      <c r="AM687" s="1">
        <v>2544798</v>
      </c>
      <c r="AN687" s="1" t="s">
        <v>4382</v>
      </c>
      <c r="AO687" s="1" t="s">
        <v>4383</v>
      </c>
      <c r="AP687" s="1">
        <v>4840</v>
      </c>
      <c r="AQ687" s="1">
        <v>40</v>
      </c>
      <c r="AR687" s="1" t="s">
        <v>533</v>
      </c>
      <c r="AS687" s="1">
        <v>0</v>
      </c>
      <c r="AT687" s="1">
        <v>0</v>
      </c>
      <c r="AU687" s="1">
        <v>0</v>
      </c>
      <c r="AV687" s="1">
        <v>0</v>
      </c>
      <c r="AW687" s="4" t="s">
        <v>217</v>
      </c>
      <c r="AX687" s="3">
        <v>29.3125</v>
      </c>
      <c r="AY687" s="6">
        <v>0.50735667174023336</v>
      </c>
      <c r="AZ687" s="6">
        <f t="shared" si="126"/>
        <v>0.50735667174023336</v>
      </c>
      <c r="BA687" s="6" t="str">
        <f t="shared" si="119"/>
        <v>Menor a 100%</v>
      </c>
      <c r="BB687" s="6">
        <v>0.20294266869609334</v>
      </c>
      <c r="BC687" s="6">
        <f t="shared" si="127"/>
        <v>0.20294266869609334</v>
      </c>
      <c r="BD687" s="6" t="str">
        <f t="shared" si="120"/>
        <v>Menor a 100%</v>
      </c>
      <c r="BE687" s="6" t="s">
        <v>217</v>
      </c>
      <c r="BF687" s="6" t="str">
        <f t="shared" si="128"/>
        <v/>
      </c>
      <c r="BG687" s="6" t="str">
        <f t="shared" si="121"/>
        <v>Mayor a 100%</v>
      </c>
      <c r="BH687" s="2" t="s">
        <v>543</v>
      </c>
      <c r="BI687" s="2">
        <v>29.891666666666666</v>
      </c>
      <c r="BJ687" s="2">
        <v>35.869999999999997</v>
      </c>
      <c r="BK687" s="2">
        <v>53.804999999999993</v>
      </c>
    </row>
    <row r="688" spans="1:63" ht="35.25" customHeight="1">
      <c r="A688" s="1">
        <v>16879</v>
      </c>
      <c r="B688" s="1">
        <v>676</v>
      </c>
      <c r="C688" s="1" t="s">
        <v>95</v>
      </c>
      <c r="D688" s="1">
        <v>6</v>
      </c>
      <c r="E688" s="1" t="s">
        <v>0</v>
      </c>
      <c r="F688" s="1">
        <v>2748</v>
      </c>
      <c r="G688" s="1" t="s">
        <v>4379</v>
      </c>
      <c r="H688" s="1" t="s">
        <v>0</v>
      </c>
      <c r="I688" s="1" t="s">
        <v>4380</v>
      </c>
      <c r="J688" s="1">
        <v>25</v>
      </c>
      <c r="K688" s="1" t="s">
        <v>662</v>
      </c>
      <c r="L688" s="1">
        <v>572</v>
      </c>
      <c r="M688" s="1" t="s">
        <v>4381</v>
      </c>
      <c r="N688" s="1" t="s">
        <v>532</v>
      </c>
      <c r="O688" s="1" t="s">
        <v>533</v>
      </c>
      <c r="P688" s="1" t="s">
        <v>532</v>
      </c>
      <c r="Q688" s="1" t="s">
        <v>533</v>
      </c>
      <c r="R688" s="1" t="s">
        <v>532</v>
      </c>
      <c r="S688" s="1" t="s">
        <v>533</v>
      </c>
      <c r="T688" s="1" t="s">
        <v>533</v>
      </c>
      <c r="U688" s="1" t="s">
        <v>533</v>
      </c>
      <c r="V688" s="1" t="s">
        <v>533</v>
      </c>
      <c r="W688" s="1" t="s">
        <v>533</v>
      </c>
      <c r="X688" s="1">
        <v>2009</v>
      </c>
      <c r="Y688" s="1" t="s">
        <v>534</v>
      </c>
      <c r="Z688" s="1">
        <v>1</v>
      </c>
      <c r="AA688" s="1">
        <v>2009</v>
      </c>
      <c r="AB688" s="5">
        <v>100</v>
      </c>
      <c r="AC688" s="1" t="s">
        <v>1469</v>
      </c>
      <c r="AD688" s="1">
        <v>8</v>
      </c>
      <c r="AE688" s="1">
        <v>0</v>
      </c>
      <c r="AF688" s="1">
        <v>250</v>
      </c>
      <c r="AG688" s="1" t="s">
        <v>1183</v>
      </c>
      <c r="AH688" s="1">
        <v>10</v>
      </c>
      <c r="AI688" s="1">
        <v>0</v>
      </c>
      <c r="AJ688" s="1">
        <v>2</v>
      </c>
      <c r="AK688" s="1">
        <v>640000</v>
      </c>
      <c r="AL688" s="4">
        <v>20.294266869609334</v>
      </c>
      <c r="AM688" s="1">
        <v>2544798</v>
      </c>
      <c r="AN688" s="1" t="s">
        <v>4382</v>
      </c>
      <c r="AO688" s="1" t="s">
        <v>4383</v>
      </c>
      <c r="AP688" s="1">
        <v>4840</v>
      </c>
      <c r="AQ688" s="1">
        <v>40</v>
      </c>
      <c r="AR688" s="1" t="s">
        <v>533</v>
      </c>
      <c r="AS688" s="1">
        <v>0</v>
      </c>
      <c r="AT688" s="1">
        <v>0</v>
      </c>
      <c r="AU688" s="1">
        <v>0</v>
      </c>
      <c r="AV688" s="1">
        <v>0</v>
      </c>
      <c r="AW688" s="4" t="s">
        <v>217</v>
      </c>
      <c r="AX688" s="3">
        <v>29.3125</v>
      </c>
      <c r="AY688" s="6">
        <v>0.50735667174023336</v>
      </c>
      <c r="AZ688" s="6">
        <f t="shared" si="126"/>
        <v>0.50735667174023336</v>
      </c>
      <c r="BA688" s="6" t="str">
        <f t="shared" si="119"/>
        <v>Menor a 100%</v>
      </c>
      <c r="BB688" s="6">
        <v>0.20294266869609334</v>
      </c>
      <c r="BC688" s="6">
        <f t="shared" si="127"/>
        <v>0.20294266869609334</v>
      </c>
      <c r="BD688" s="6" t="str">
        <f t="shared" si="120"/>
        <v>Menor a 100%</v>
      </c>
      <c r="BE688" s="6" t="s">
        <v>217</v>
      </c>
      <c r="BF688" s="6" t="str">
        <f t="shared" si="128"/>
        <v/>
      </c>
      <c r="BG688" s="6" t="str">
        <f t="shared" si="121"/>
        <v>Mayor a 100%</v>
      </c>
      <c r="BH688" s="2" t="s">
        <v>543</v>
      </c>
      <c r="BI688" s="2">
        <v>29.891666666666666</v>
      </c>
      <c r="BJ688" s="2">
        <v>35.869999999999997</v>
      </c>
      <c r="BK688" s="2">
        <v>53.804999999999993</v>
      </c>
    </row>
    <row r="689" spans="1:63" ht="35.25" customHeight="1">
      <c r="A689" s="1">
        <v>16957</v>
      </c>
      <c r="B689" s="1">
        <v>25138</v>
      </c>
      <c r="C689" s="1" t="s">
        <v>94</v>
      </c>
      <c r="D689" s="1">
        <v>6</v>
      </c>
      <c r="E689" s="1" t="s">
        <v>0</v>
      </c>
      <c r="F689" s="1">
        <v>71579</v>
      </c>
      <c r="G689" s="1" t="s">
        <v>4384</v>
      </c>
      <c r="H689" s="1" t="s">
        <v>0</v>
      </c>
      <c r="I689" s="1" t="s">
        <v>4385</v>
      </c>
      <c r="J689" s="1">
        <v>15</v>
      </c>
      <c r="K689" s="1" t="s">
        <v>828</v>
      </c>
      <c r="L689" s="1">
        <v>494</v>
      </c>
      <c r="M689" s="1" t="s">
        <v>4386</v>
      </c>
      <c r="N689" s="1" t="s">
        <v>532</v>
      </c>
      <c r="O689" s="1" t="s">
        <v>533</v>
      </c>
      <c r="P689" s="1" t="s">
        <v>533</v>
      </c>
      <c r="Q689" s="1" t="s">
        <v>533</v>
      </c>
      <c r="R689" s="1" t="s">
        <v>532</v>
      </c>
      <c r="S689" s="1" t="s">
        <v>533</v>
      </c>
      <c r="T689" s="1" t="s">
        <v>533</v>
      </c>
      <c r="U689" s="1" t="s">
        <v>533</v>
      </c>
      <c r="V689" s="1" t="s">
        <v>533</v>
      </c>
      <c r="W689" s="1" t="s">
        <v>532</v>
      </c>
      <c r="X689" s="1">
        <v>2012</v>
      </c>
      <c r="Y689" s="1" t="s">
        <v>534</v>
      </c>
      <c r="Z689" s="1">
        <v>1</v>
      </c>
      <c r="AA689" s="1">
        <v>2012</v>
      </c>
      <c r="AB689" s="5">
        <v>2.5499999999999998</v>
      </c>
      <c r="AC689" s="1" t="s">
        <v>2246</v>
      </c>
      <c r="AD689" s="1">
        <v>10</v>
      </c>
      <c r="AE689" s="1">
        <v>28</v>
      </c>
      <c r="AF689" s="1">
        <v>3.15</v>
      </c>
      <c r="AG689" s="1" t="s">
        <v>831</v>
      </c>
      <c r="AH689" s="1">
        <v>2</v>
      </c>
      <c r="AI689" s="1">
        <v>15</v>
      </c>
      <c r="AJ689" s="1">
        <v>1</v>
      </c>
      <c r="AK689" s="1">
        <v>24192</v>
      </c>
      <c r="AL689" s="4">
        <v>0.76712328767123283</v>
      </c>
      <c r="AM689" s="1">
        <v>2628336</v>
      </c>
      <c r="AN689" s="1" t="s">
        <v>4387</v>
      </c>
      <c r="AO689" s="1" t="s">
        <v>3882</v>
      </c>
      <c r="AP689" s="1">
        <v>5305</v>
      </c>
      <c r="AQ689" s="1">
        <v>2.8</v>
      </c>
      <c r="AR689" s="1" t="s">
        <v>532</v>
      </c>
      <c r="AS689" s="1" t="s">
        <v>4388</v>
      </c>
      <c r="AT689" s="1" t="s">
        <v>835</v>
      </c>
      <c r="AU689" s="1" t="s">
        <v>2556</v>
      </c>
      <c r="AV689" s="1" t="s">
        <v>2557</v>
      </c>
      <c r="AW689" s="4">
        <v>2</v>
      </c>
      <c r="AX689" s="3">
        <v>1.8055555555555556</v>
      </c>
      <c r="AY689" s="6">
        <v>0.27397260273972601</v>
      </c>
      <c r="AZ689" s="6">
        <f t="shared" si="126"/>
        <v>0.27397260273972601</v>
      </c>
      <c r="BA689" s="6" t="str">
        <f t="shared" si="119"/>
        <v>Menor a 100%</v>
      </c>
      <c r="BB689" s="6">
        <v>0.30083266183185603</v>
      </c>
      <c r="BC689" s="6">
        <f t="shared" si="127"/>
        <v>0.30083266183185603</v>
      </c>
      <c r="BD689" s="6" t="str">
        <f t="shared" si="120"/>
        <v>Menor a 100%</v>
      </c>
      <c r="BE689" s="6">
        <v>0.38356164383561642</v>
      </c>
      <c r="BF689" s="6">
        <f t="shared" si="128"/>
        <v>0.38356164383561642</v>
      </c>
      <c r="BG689" s="6" t="str">
        <f t="shared" si="121"/>
        <v>Menor a 100%</v>
      </c>
      <c r="BH689" s="2" t="s">
        <v>591</v>
      </c>
      <c r="BI689" s="2">
        <v>1.8347222222222221</v>
      </c>
      <c r="BJ689" s="2">
        <v>2.3851388888888887</v>
      </c>
      <c r="BK689" s="2">
        <v>3.8162222222222222</v>
      </c>
    </row>
    <row r="690" spans="1:63" ht="35.25" customHeight="1">
      <c r="A690" s="1">
        <v>16958</v>
      </c>
      <c r="B690" s="1">
        <v>25138</v>
      </c>
      <c r="C690" s="1" t="s">
        <v>94</v>
      </c>
      <c r="D690" s="1">
        <v>6</v>
      </c>
      <c r="E690" s="1" t="s">
        <v>0</v>
      </c>
      <c r="F690" s="1">
        <v>71580</v>
      </c>
      <c r="G690" s="1" t="s">
        <v>4389</v>
      </c>
      <c r="H690" s="1" t="s">
        <v>0</v>
      </c>
      <c r="I690" s="1" t="s">
        <v>4385</v>
      </c>
      <c r="J690" s="1">
        <v>15</v>
      </c>
      <c r="K690" s="1" t="s">
        <v>828</v>
      </c>
      <c r="L690" s="1">
        <v>494</v>
      </c>
      <c r="M690" s="1" t="s">
        <v>4386</v>
      </c>
      <c r="N690" s="1" t="s">
        <v>532</v>
      </c>
      <c r="O690" s="1" t="s">
        <v>533</v>
      </c>
      <c r="P690" s="1" t="s">
        <v>533</v>
      </c>
      <c r="Q690" s="1" t="s">
        <v>533</v>
      </c>
      <c r="R690" s="1" t="s">
        <v>532</v>
      </c>
      <c r="S690" s="1" t="s">
        <v>533</v>
      </c>
      <c r="T690" s="1" t="s">
        <v>533</v>
      </c>
      <c r="U690" s="1" t="s">
        <v>533</v>
      </c>
      <c r="V690" s="1" t="s">
        <v>533</v>
      </c>
      <c r="W690" s="1" t="s">
        <v>532</v>
      </c>
      <c r="X690" s="1">
        <v>2012</v>
      </c>
      <c r="Y690" s="1" t="s">
        <v>534</v>
      </c>
      <c r="Z690" s="1">
        <v>1</v>
      </c>
      <c r="AA690" s="1">
        <v>2012</v>
      </c>
      <c r="AB690" s="5">
        <v>2.87</v>
      </c>
      <c r="AC690" s="1" t="s">
        <v>2246</v>
      </c>
      <c r="AD690" s="1">
        <v>11</v>
      </c>
      <c r="AE690" s="1">
        <v>15</v>
      </c>
      <c r="AF690" s="1">
        <v>4.25</v>
      </c>
      <c r="AG690" s="1" t="s">
        <v>831</v>
      </c>
      <c r="AH690" s="1">
        <v>2</v>
      </c>
      <c r="AI690" s="1">
        <v>45</v>
      </c>
      <c r="AJ690" s="1">
        <v>1</v>
      </c>
      <c r="AK690" s="1">
        <v>56448</v>
      </c>
      <c r="AL690" s="4">
        <v>1.7899543378995433</v>
      </c>
      <c r="AM690" s="1">
        <v>2628336</v>
      </c>
      <c r="AN690" s="1" t="s">
        <v>4387</v>
      </c>
      <c r="AO690" s="1" t="s">
        <v>3882</v>
      </c>
      <c r="AP690" s="1">
        <v>5305</v>
      </c>
      <c r="AQ690" s="1">
        <v>3.57</v>
      </c>
      <c r="AR690" s="1" t="s">
        <v>532</v>
      </c>
      <c r="AS690" s="1" t="s">
        <v>4388</v>
      </c>
      <c r="AT690" s="1" t="s">
        <v>835</v>
      </c>
      <c r="AU690" s="1" t="s">
        <v>2556</v>
      </c>
      <c r="AV690" s="1" t="s">
        <v>2557</v>
      </c>
      <c r="AW690" s="4">
        <v>1</v>
      </c>
      <c r="AX690" s="3">
        <v>1.8055555555555556</v>
      </c>
      <c r="AY690" s="6">
        <v>0.50138776971976007</v>
      </c>
      <c r="AZ690" s="6">
        <f t="shared" si="126"/>
        <v>0.50138776971976007</v>
      </c>
      <c r="BA690" s="6" t="str">
        <f t="shared" si="119"/>
        <v>Menor a 100%</v>
      </c>
      <c r="BB690" s="6">
        <v>0.6236774696514088</v>
      </c>
      <c r="BC690" s="6">
        <f t="shared" si="127"/>
        <v>0.6236774696514088</v>
      </c>
      <c r="BD690" s="6" t="str">
        <f t="shared" si="120"/>
        <v>Menor a 100%</v>
      </c>
      <c r="BE690" s="6">
        <v>1.7899543378995433</v>
      </c>
      <c r="BF690" s="6">
        <f t="shared" si="128"/>
        <v>1.7899543378995433</v>
      </c>
      <c r="BG690" s="6" t="str">
        <f t="shared" si="121"/>
        <v>Mayor a 100%</v>
      </c>
      <c r="BH690" s="2" t="s">
        <v>591</v>
      </c>
      <c r="BI690" s="2">
        <v>1.8347222222222221</v>
      </c>
      <c r="BJ690" s="2">
        <v>2.3851388888888887</v>
      </c>
      <c r="BK690" s="2">
        <v>3.8162222222222222</v>
      </c>
    </row>
    <row r="691" spans="1:63" ht="35.25" customHeight="1">
      <c r="A691" s="1">
        <v>16977</v>
      </c>
      <c r="B691" s="1">
        <v>20388</v>
      </c>
      <c r="C691" s="1" t="s">
        <v>93</v>
      </c>
      <c r="D691" s="1">
        <v>6</v>
      </c>
      <c r="E691" s="1" t="s">
        <v>0</v>
      </c>
      <c r="F691" s="1">
        <v>6160</v>
      </c>
      <c r="G691" s="1" t="s">
        <v>4390</v>
      </c>
      <c r="H691" s="1" t="s">
        <v>0</v>
      </c>
      <c r="I691" s="1" t="s">
        <v>4391</v>
      </c>
      <c r="J691" s="1">
        <v>52</v>
      </c>
      <c r="K691" s="1" t="s">
        <v>1004</v>
      </c>
      <c r="L691" s="1">
        <v>323</v>
      </c>
      <c r="M691" s="1" t="s">
        <v>4392</v>
      </c>
      <c r="N691" s="1" t="s">
        <v>532</v>
      </c>
      <c r="O691" s="1" t="s">
        <v>532</v>
      </c>
      <c r="P691" s="1" t="s">
        <v>533</v>
      </c>
      <c r="Q691" s="1" t="s">
        <v>533</v>
      </c>
      <c r="R691" s="1" t="s">
        <v>532</v>
      </c>
      <c r="S691" s="1" t="s">
        <v>532</v>
      </c>
      <c r="T691" s="1" t="s">
        <v>532</v>
      </c>
      <c r="U691" s="1" t="s">
        <v>532</v>
      </c>
      <c r="V691" s="1" t="s">
        <v>532</v>
      </c>
      <c r="W691" s="1" t="s">
        <v>532</v>
      </c>
      <c r="X691" s="1">
        <v>2009</v>
      </c>
      <c r="Y691" s="1" t="s">
        <v>534</v>
      </c>
      <c r="Z691" s="1">
        <v>1</v>
      </c>
      <c r="AA691" s="1">
        <v>2009</v>
      </c>
      <c r="AB691" s="5">
        <v>12356</v>
      </c>
      <c r="AC691" s="1" t="s">
        <v>4152</v>
      </c>
      <c r="AD691" s="1">
        <v>11</v>
      </c>
      <c r="AE691" s="1">
        <v>25</v>
      </c>
      <c r="AF691" s="1">
        <v>39568</v>
      </c>
      <c r="AG691" s="1" t="s">
        <v>4393</v>
      </c>
      <c r="AH691" s="1">
        <v>4</v>
      </c>
      <c r="AI691" s="1">
        <v>33</v>
      </c>
      <c r="AJ691" s="1">
        <v>2</v>
      </c>
      <c r="AK691" s="1">
        <v>39568</v>
      </c>
      <c r="AL691" s="4">
        <v>1.2546930492135973</v>
      </c>
      <c r="AM691" s="1">
        <v>2628538</v>
      </c>
      <c r="AN691" s="1" t="s">
        <v>4394</v>
      </c>
      <c r="AO691" s="1" t="s">
        <v>4395</v>
      </c>
      <c r="AP691" s="1">
        <v>4902</v>
      </c>
      <c r="AQ691" s="1">
        <v>15642</v>
      </c>
      <c r="AR691" s="1" t="s">
        <v>533</v>
      </c>
      <c r="AS691" s="1">
        <v>0</v>
      </c>
      <c r="AT691" s="1">
        <v>0</v>
      </c>
      <c r="AU691" s="1">
        <v>0</v>
      </c>
      <c r="AV691" s="1">
        <v>0</v>
      </c>
      <c r="AW691" s="4" t="s">
        <v>217</v>
      </c>
      <c r="AX691" s="3">
        <v>3.1</v>
      </c>
      <c r="AY691" s="17">
        <v>8.0213083315023472E-5</v>
      </c>
      <c r="AZ691" s="17" t="s">
        <v>5091</v>
      </c>
      <c r="BA691" s="6" t="str">
        <f t="shared" si="119"/>
        <v>No Disponible</v>
      </c>
      <c r="BB691" s="6">
        <v>1.015452451613465E-4</v>
      </c>
      <c r="BC691" s="6" t="s">
        <v>5091</v>
      </c>
      <c r="BD691" s="6" t="str">
        <f t="shared" si="120"/>
        <v>No Disponible</v>
      </c>
      <c r="BE691" s="6" t="s">
        <v>217</v>
      </c>
      <c r="BF691" s="6" t="s">
        <v>5091</v>
      </c>
      <c r="BG691" s="6" t="str">
        <f t="shared" si="121"/>
        <v>No Disponible</v>
      </c>
      <c r="BH691" s="2" t="s">
        <v>591</v>
      </c>
      <c r="BI691" s="2">
        <v>3.1097222222222221</v>
      </c>
      <c r="BJ691" s="2">
        <v>4.0426388888888889</v>
      </c>
      <c r="BK691" s="2">
        <v>6.4682222222222228</v>
      </c>
    </row>
    <row r="692" spans="1:63" ht="35.25" customHeight="1">
      <c r="A692" s="1">
        <v>17057</v>
      </c>
      <c r="B692" s="1">
        <v>23479</v>
      </c>
      <c r="C692" s="1" t="s">
        <v>92</v>
      </c>
      <c r="D692" s="1">
        <v>6</v>
      </c>
      <c r="E692" s="1" t="s">
        <v>0</v>
      </c>
      <c r="F692" s="1">
        <v>71795</v>
      </c>
      <c r="G692" s="1" t="s">
        <v>4396</v>
      </c>
      <c r="H692" s="1" t="s">
        <v>0</v>
      </c>
      <c r="I692" s="1" t="s">
        <v>4397</v>
      </c>
      <c r="J692" s="1">
        <v>15</v>
      </c>
      <c r="K692" s="1" t="s">
        <v>828</v>
      </c>
      <c r="L692" s="1">
        <v>469</v>
      </c>
      <c r="M692" s="1" t="s">
        <v>4398</v>
      </c>
      <c r="N692" s="1" t="s">
        <v>532</v>
      </c>
      <c r="O692" s="1" t="s">
        <v>533</v>
      </c>
      <c r="P692" s="1" t="s">
        <v>533</v>
      </c>
      <c r="Q692" s="1" t="s">
        <v>533</v>
      </c>
      <c r="R692" s="1" t="s">
        <v>533</v>
      </c>
      <c r="S692" s="1" t="s">
        <v>533</v>
      </c>
      <c r="T692" s="1" t="s">
        <v>533</v>
      </c>
      <c r="U692" s="1" t="s">
        <v>533</v>
      </c>
      <c r="V692" s="1" t="s">
        <v>533</v>
      </c>
      <c r="W692" s="1" t="s">
        <v>533</v>
      </c>
      <c r="X692" s="1">
        <v>2010</v>
      </c>
      <c r="Y692" s="1" t="s">
        <v>534</v>
      </c>
      <c r="Z692" s="1">
        <v>1</v>
      </c>
      <c r="AA692" s="1">
        <v>2010</v>
      </c>
      <c r="AB692" s="5">
        <v>1490</v>
      </c>
      <c r="AC692" s="1" t="s">
        <v>4399</v>
      </c>
      <c r="AD692" s="1">
        <v>12</v>
      </c>
      <c r="AE692" s="1">
        <v>30</v>
      </c>
      <c r="AF692" s="1">
        <v>5507</v>
      </c>
      <c r="AG692" s="1" t="s">
        <v>3067</v>
      </c>
      <c r="AH692" s="1">
        <v>5</v>
      </c>
      <c r="AI692" s="1">
        <v>10</v>
      </c>
      <c r="AJ692" s="1">
        <v>2</v>
      </c>
      <c r="AK692" s="1">
        <v>1576800</v>
      </c>
      <c r="AL692" s="4">
        <v>50</v>
      </c>
      <c r="AM692" s="1">
        <v>2638668</v>
      </c>
      <c r="AN692" s="1" t="s">
        <v>4400</v>
      </c>
      <c r="AO692" s="1" t="s">
        <v>795</v>
      </c>
      <c r="AP692" s="1">
        <v>4920</v>
      </c>
      <c r="AQ692" s="1">
        <v>1901</v>
      </c>
      <c r="AR692" s="1" t="e">
        <v>#N/A</v>
      </c>
      <c r="AS692" s="1" t="e">
        <v>#N/A</v>
      </c>
      <c r="AT692" s="1" t="e">
        <v>#N/A</v>
      </c>
      <c r="AU692" s="1" t="e">
        <v>#N/A</v>
      </c>
      <c r="AV692" s="1" t="e">
        <v>#N/A</v>
      </c>
      <c r="AW692" s="4" t="e">
        <v>#N/A</v>
      </c>
      <c r="AX692" s="3">
        <v>18.712345679012348</v>
      </c>
      <c r="AY692" s="6">
        <v>2.6301946344029457E-2</v>
      </c>
      <c r="AZ692" s="6">
        <f t="shared" ref="AZ692:AZ699" si="129">AY692</f>
        <v>2.6301946344029457E-2</v>
      </c>
      <c r="BA692" s="6" t="str">
        <f t="shared" si="119"/>
        <v>Menor a 100%</v>
      </c>
      <c r="BB692" s="6">
        <v>3.3557046979865772E-2</v>
      </c>
      <c r="BC692" s="6">
        <f t="shared" ref="BC692:BC699" si="130">BB692</f>
        <v>3.3557046979865772E-2</v>
      </c>
      <c r="BD692" s="6" t="str">
        <f t="shared" si="120"/>
        <v>Menor a 100%</v>
      </c>
      <c r="BE692" s="6" t="s">
        <v>217</v>
      </c>
      <c r="BF692" s="6" t="str">
        <f t="shared" ref="BF692:BF699" si="131">BE692</f>
        <v/>
      </c>
      <c r="BG692" s="6" t="str">
        <f t="shared" si="121"/>
        <v>Mayor a 100%</v>
      </c>
      <c r="BH692" s="2" t="s">
        <v>591</v>
      </c>
      <c r="BI692" s="2">
        <v>18.793981481481481</v>
      </c>
      <c r="BJ692" s="2">
        <v>24.432175925925925</v>
      </c>
      <c r="BK692" s="2">
        <v>39.09148148148148</v>
      </c>
    </row>
    <row r="693" spans="1:63" ht="35.25" customHeight="1">
      <c r="A693" s="1">
        <v>17157</v>
      </c>
      <c r="B693" s="1">
        <v>20116</v>
      </c>
      <c r="C693" s="1" t="s">
        <v>91</v>
      </c>
      <c r="D693" s="1">
        <v>5</v>
      </c>
      <c r="E693" s="1" t="s">
        <v>446</v>
      </c>
      <c r="F693" s="1">
        <v>4922</v>
      </c>
      <c r="G693" s="1" t="s">
        <v>4401</v>
      </c>
      <c r="H693" s="1" t="s">
        <v>446</v>
      </c>
      <c r="I693" s="1" t="s">
        <v>4402</v>
      </c>
      <c r="J693" s="1">
        <v>47</v>
      </c>
      <c r="K693" s="1" t="s">
        <v>840</v>
      </c>
      <c r="L693" s="1">
        <v>980</v>
      </c>
      <c r="M693" s="1" t="s">
        <v>4403</v>
      </c>
      <c r="N693" s="1" t="s">
        <v>532</v>
      </c>
      <c r="O693" s="1" t="s">
        <v>533</v>
      </c>
      <c r="P693" s="1" t="s">
        <v>533</v>
      </c>
      <c r="Q693" s="1" t="s">
        <v>533</v>
      </c>
      <c r="R693" s="1" t="s">
        <v>532</v>
      </c>
      <c r="S693" s="1" t="s">
        <v>532</v>
      </c>
      <c r="T693" s="1" t="s">
        <v>533</v>
      </c>
      <c r="U693" s="1" t="s">
        <v>533</v>
      </c>
      <c r="V693" s="1" t="s">
        <v>533</v>
      </c>
      <c r="W693" s="1" t="s">
        <v>532</v>
      </c>
      <c r="X693" s="1">
        <v>2009</v>
      </c>
      <c r="Y693" s="1" t="s">
        <v>534</v>
      </c>
      <c r="Z693" s="1">
        <v>1</v>
      </c>
      <c r="AA693" s="1">
        <v>2009</v>
      </c>
      <c r="AB693" s="5">
        <v>0</v>
      </c>
      <c r="AC693" s="1" t="s">
        <v>4404</v>
      </c>
      <c r="AD693" s="1">
        <v>0</v>
      </c>
      <c r="AE693" s="1">
        <v>0</v>
      </c>
      <c r="AF693" s="1">
        <v>0</v>
      </c>
      <c r="AG693" s="1" t="s">
        <v>4404</v>
      </c>
      <c r="AH693" s="1">
        <v>0</v>
      </c>
      <c r="AI693" s="1">
        <v>0</v>
      </c>
      <c r="AJ693" s="1">
        <v>2</v>
      </c>
      <c r="AK693" s="1">
        <v>0</v>
      </c>
      <c r="AL693" s="4">
        <v>0</v>
      </c>
      <c r="AM693" s="1">
        <v>2700642</v>
      </c>
      <c r="AN693" s="1" t="s">
        <v>4405</v>
      </c>
      <c r="AO693" s="1" t="s">
        <v>4406</v>
      </c>
      <c r="AP693" s="1">
        <v>4886</v>
      </c>
      <c r="AQ693" s="1">
        <v>0</v>
      </c>
      <c r="AR693" s="1" t="s">
        <v>533</v>
      </c>
      <c r="AS693" s="1">
        <v>0</v>
      </c>
      <c r="AT693" s="1">
        <v>0</v>
      </c>
      <c r="AU693" s="1">
        <v>0</v>
      </c>
      <c r="AV693" s="1">
        <v>0</v>
      </c>
      <c r="AW693" s="4" t="s">
        <v>217</v>
      </c>
      <c r="AX693" s="3">
        <v>11.444444444444445</v>
      </c>
      <c r="AY693" s="6" t="s">
        <v>217</v>
      </c>
      <c r="AZ693" s="6" t="str">
        <f t="shared" si="129"/>
        <v/>
      </c>
      <c r="BA693" s="6" t="str">
        <f t="shared" si="119"/>
        <v>Mayor a 100%</v>
      </c>
      <c r="BB693" s="6" t="s">
        <v>217</v>
      </c>
      <c r="BC693" s="6" t="str">
        <f t="shared" si="130"/>
        <v/>
      </c>
      <c r="BD693" s="6" t="str">
        <f t="shared" si="120"/>
        <v>Mayor a 100%</v>
      </c>
      <c r="BE693" s="6" t="s">
        <v>217</v>
      </c>
      <c r="BF693" s="6" t="str">
        <f t="shared" si="131"/>
        <v/>
      </c>
      <c r="BG693" s="6" t="str">
        <f t="shared" si="121"/>
        <v>Mayor a 100%</v>
      </c>
      <c r="BH693" s="2" t="s">
        <v>543</v>
      </c>
      <c r="BI693" s="2">
        <v>11.583333333333334</v>
      </c>
      <c r="BJ693" s="2">
        <v>15.058333333333335</v>
      </c>
      <c r="BK693" s="2">
        <v>24.093333333333337</v>
      </c>
    </row>
    <row r="694" spans="1:63" ht="35.25" customHeight="1">
      <c r="A694" s="1">
        <v>17158</v>
      </c>
      <c r="B694" s="1">
        <v>20116</v>
      </c>
      <c r="C694" s="1" t="s">
        <v>91</v>
      </c>
      <c r="D694" s="1">
        <v>5</v>
      </c>
      <c r="E694" s="1" t="s">
        <v>446</v>
      </c>
      <c r="F694" s="1">
        <v>4921</v>
      </c>
      <c r="G694" s="1" t="s">
        <v>857</v>
      </c>
      <c r="H694" s="1" t="s">
        <v>446</v>
      </c>
      <c r="I694" s="1" t="s">
        <v>4402</v>
      </c>
      <c r="J694" s="1">
        <v>47</v>
      </c>
      <c r="K694" s="1" t="s">
        <v>840</v>
      </c>
      <c r="L694" s="1">
        <v>980</v>
      </c>
      <c r="M694" s="1" t="s">
        <v>4403</v>
      </c>
      <c r="N694" s="1" t="s">
        <v>532</v>
      </c>
      <c r="O694" s="1" t="s">
        <v>533</v>
      </c>
      <c r="P694" s="1" t="s">
        <v>533</v>
      </c>
      <c r="Q694" s="1" t="s">
        <v>533</v>
      </c>
      <c r="R694" s="1" t="s">
        <v>532</v>
      </c>
      <c r="S694" s="1" t="s">
        <v>532</v>
      </c>
      <c r="T694" s="1" t="s">
        <v>533</v>
      </c>
      <c r="U694" s="1" t="s">
        <v>533</v>
      </c>
      <c r="V694" s="1" t="s">
        <v>533</v>
      </c>
      <c r="W694" s="1" t="s">
        <v>532</v>
      </c>
      <c r="X694" s="1">
        <v>2009</v>
      </c>
      <c r="Y694" s="1" t="s">
        <v>534</v>
      </c>
      <c r="Z694" s="1">
        <v>1</v>
      </c>
      <c r="AA694" s="1">
        <v>2009</v>
      </c>
      <c r="AB694" s="5">
        <v>0</v>
      </c>
      <c r="AC694" s="1" t="s">
        <v>4404</v>
      </c>
      <c r="AD694" s="1">
        <v>0</v>
      </c>
      <c r="AE694" s="1">
        <v>0</v>
      </c>
      <c r="AF694" s="1">
        <v>0</v>
      </c>
      <c r="AG694" s="1" t="s">
        <v>4404</v>
      </c>
      <c r="AH694" s="1">
        <v>0</v>
      </c>
      <c r="AI694" s="1">
        <v>0</v>
      </c>
      <c r="AJ694" s="1">
        <v>2</v>
      </c>
      <c r="AK694" s="1">
        <v>0</v>
      </c>
      <c r="AL694" s="4">
        <v>0</v>
      </c>
      <c r="AM694" s="1">
        <v>2700642</v>
      </c>
      <c r="AN694" s="1" t="s">
        <v>4405</v>
      </c>
      <c r="AO694" s="1" t="s">
        <v>4406</v>
      </c>
      <c r="AP694" s="1">
        <v>4886</v>
      </c>
      <c r="AQ694" s="1">
        <v>0</v>
      </c>
      <c r="AR694" s="1" t="s">
        <v>533</v>
      </c>
      <c r="AS694" s="1">
        <v>0</v>
      </c>
      <c r="AT694" s="1">
        <v>0</v>
      </c>
      <c r="AU694" s="1">
        <v>0</v>
      </c>
      <c r="AV694" s="1">
        <v>0</v>
      </c>
      <c r="AW694" s="4" t="s">
        <v>217</v>
      </c>
      <c r="AX694" s="3">
        <v>11.444444444444445</v>
      </c>
      <c r="AY694" s="6" t="s">
        <v>217</v>
      </c>
      <c r="AZ694" s="6" t="str">
        <f t="shared" si="129"/>
        <v/>
      </c>
      <c r="BA694" s="6" t="str">
        <f t="shared" si="119"/>
        <v>Mayor a 100%</v>
      </c>
      <c r="BB694" s="6" t="s">
        <v>217</v>
      </c>
      <c r="BC694" s="6" t="str">
        <f t="shared" si="130"/>
        <v/>
      </c>
      <c r="BD694" s="6" t="str">
        <f t="shared" si="120"/>
        <v>Mayor a 100%</v>
      </c>
      <c r="BE694" s="6" t="s">
        <v>217</v>
      </c>
      <c r="BF694" s="6" t="str">
        <f t="shared" si="131"/>
        <v/>
      </c>
      <c r="BG694" s="6" t="str">
        <f t="shared" si="121"/>
        <v>Mayor a 100%</v>
      </c>
      <c r="BH694" s="2" t="s">
        <v>543</v>
      </c>
      <c r="BI694" s="2">
        <v>11.583333333333334</v>
      </c>
      <c r="BJ694" s="2">
        <v>15.058333333333335</v>
      </c>
      <c r="BK694" s="2">
        <v>24.093333333333337</v>
      </c>
    </row>
    <row r="695" spans="1:63" ht="35.25" customHeight="1">
      <c r="A695" s="1">
        <v>17159</v>
      </c>
      <c r="B695" s="1">
        <v>20116</v>
      </c>
      <c r="C695" s="1" t="s">
        <v>91</v>
      </c>
      <c r="D695" s="1">
        <v>5</v>
      </c>
      <c r="E695" s="1" t="s">
        <v>446</v>
      </c>
      <c r="F695" s="1">
        <v>4923</v>
      </c>
      <c r="G695" s="1" t="s">
        <v>4407</v>
      </c>
      <c r="H695" s="1" t="s">
        <v>446</v>
      </c>
      <c r="I695" s="1" t="s">
        <v>4402</v>
      </c>
      <c r="J695" s="1">
        <v>47</v>
      </c>
      <c r="K695" s="1" t="s">
        <v>840</v>
      </c>
      <c r="L695" s="1">
        <v>980</v>
      </c>
      <c r="M695" s="1" t="s">
        <v>4403</v>
      </c>
      <c r="N695" s="1" t="s">
        <v>532</v>
      </c>
      <c r="O695" s="1" t="s">
        <v>533</v>
      </c>
      <c r="P695" s="1" t="s">
        <v>533</v>
      </c>
      <c r="Q695" s="1" t="s">
        <v>533</v>
      </c>
      <c r="R695" s="1" t="s">
        <v>532</v>
      </c>
      <c r="S695" s="1" t="s">
        <v>532</v>
      </c>
      <c r="T695" s="1" t="s">
        <v>533</v>
      </c>
      <c r="U695" s="1" t="s">
        <v>533</v>
      </c>
      <c r="V695" s="1" t="s">
        <v>533</v>
      </c>
      <c r="W695" s="1" t="s">
        <v>532</v>
      </c>
      <c r="X695" s="1">
        <v>2009</v>
      </c>
      <c r="Y695" s="1" t="s">
        <v>534</v>
      </c>
      <c r="Z695" s="1">
        <v>1</v>
      </c>
      <c r="AA695" s="1">
        <v>2009</v>
      </c>
      <c r="AB695" s="5">
        <v>0</v>
      </c>
      <c r="AC695" s="1" t="s">
        <v>4404</v>
      </c>
      <c r="AD695" s="1">
        <v>0</v>
      </c>
      <c r="AE695" s="1">
        <v>0</v>
      </c>
      <c r="AF695" s="1">
        <v>0</v>
      </c>
      <c r="AG695" s="1" t="s">
        <v>4404</v>
      </c>
      <c r="AH695" s="1">
        <v>0</v>
      </c>
      <c r="AI695" s="1">
        <v>0</v>
      </c>
      <c r="AJ695" s="1">
        <v>2</v>
      </c>
      <c r="AK695" s="1">
        <v>0</v>
      </c>
      <c r="AL695" s="4">
        <v>0</v>
      </c>
      <c r="AM695" s="1">
        <v>2700642</v>
      </c>
      <c r="AN695" s="1" t="s">
        <v>4405</v>
      </c>
      <c r="AO695" s="1" t="s">
        <v>4406</v>
      </c>
      <c r="AP695" s="1">
        <v>4886</v>
      </c>
      <c r="AQ695" s="1">
        <v>0</v>
      </c>
      <c r="AR695" s="1" t="s">
        <v>533</v>
      </c>
      <c r="AS695" s="1">
        <v>0</v>
      </c>
      <c r="AT695" s="1">
        <v>0</v>
      </c>
      <c r="AU695" s="1">
        <v>0</v>
      </c>
      <c r="AV695" s="1">
        <v>0</v>
      </c>
      <c r="AW695" s="4" t="s">
        <v>217</v>
      </c>
      <c r="AX695" s="3">
        <v>11.444444444444445</v>
      </c>
      <c r="AY695" s="6" t="s">
        <v>217</v>
      </c>
      <c r="AZ695" s="6" t="str">
        <f t="shared" si="129"/>
        <v/>
      </c>
      <c r="BA695" s="6" t="str">
        <f t="shared" si="119"/>
        <v>Mayor a 100%</v>
      </c>
      <c r="BB695" s="6" t="s">
        <v>217</v>
      </c>
      <c r="BC695" s="6" t="str">
        <f t="shared" si="130"/>
        <v/>
      </c>
      <c r="BD695" s="6" t="str">
        <f t="shared" si="120"/>
        <v>Mayor a 100%</v>
      </c>
      <c r="BE695" s="6" t="s">
        <v>217</v>
      </c>
      <c r="BF695" s="6" t="str">
        <f t="shared" si="131"/>
        <v/>
      </c>
      <c r="BG695" s="6" t="str">
        <f t="shared" si="121"/>
        <v>Mayor a 100%</v>
      </c>
      <c r="BH695" s="2" t="s">
        <v>543</v>
      </c>
      <c r="BI695" s="2">
        <v>11.583333333333334</v>
      </c>
      <c r="BJ695" s="2">
        <v>15.058333333333335</v>
      </c>
      <c r="BK695" s="2">
        <v>24.093333333333337</v>
      </c>
    </row>
    <row r="696" spans="1:63" ht="35.25" customHeight="1">
      <c r="A696" s="1">
        <v>17257</v>
      </c>
      <c r="B696" s="1">
        <v>25541</v>
      </c>
      <c r="C696" s="1" t="s">
        <v>90</v>
      </c>
      <c r="D696" s="1">
        <v>6</v>
      </c>
      <c r="E696" s="1" t="s">
        <v>0</v>
      </c>
      <c r="F696" s="1">
        <v>72047</v>
      </c>
      <c r="G696" s="1" t="s">
        <v>4408</v>
      </c>
      <c r="H696" s="1" t="s">
        <v>0</v>
      </c>
      <c r="I696" s="1" t="s">
        <v>4409</v>
      </c>
      <c r="J696" s="1">
        <v>25</v>
      </c>
      <c r="K696" s="1" t="s">
        <v>662</v>
      </c>
      <c r="L696" s="1">
        <v>326</v>
      </c>
      <c r="M696" s="1" t="s">
        <v>4410</v>
      </c>
      <c r="N696" s="1" t="s">
        <v>532</v>
      </c>
      <c r="O696" s="1" t="s">
        <v>533</v>
      </c>
      <c r="P696" s="1" t="s">
        <v>533</v>
      </c>
      <c r="Q696" s="1" t="s">
        <v>533</v>
      </c>
      <c r="R696" s="1" t="s">
        <v>533</v>
      </c>
      <c r="S696" s="1" t="s">
        <v>533</v>
      </c>
      <c r="T696" s="1" t="s">
        <v>533</v>
      </c>
      <c r="U696" s="1" t="s">
        <v>533</v>
      </c>
      <c r="V696" s="1" t="s">
        <v>533</v>
      </c>
      <c r="W696" s="1" t="s">
        <v>533</v>
      </c>
      <c r="X696" s="1">
        <v>2010</v>
      </c>
      <c r="Y696" s="1" t="s">
        <v>534</v>
      </c>
      <c r="Z696" s="1">
        <v>1</v>
      </c>
      <c r="AA696" s="1">
        <v>2010</v>
      </c>
      <c r="AB696" s="5">
        <v>10</v>
      </c>
      <c r="AC696" s="1" t="s">
        <v>4411</v>
      </c>
      <c r="AD696" s="1">
        <v>10</v>
      </c>
      <c r="AE696" s="1">
        <v>0</v>
      </c>
      <c r="AF696" s="1">
        <v>50</v>
      </c>
      <c r="AG696" s="1" t="s">
        <v>4412</v>
      </c>
      <c r="AH696" s="1">
        <v>14</v>
      </c>
      <c r="AI696" s="1">
        <v>0</v>
      </c>
      <c r="AJ696" s="1">
        <v>2</v>
      </c>
      <c r="AK696" s="1">
        <v>6221</v>
      </c>
      <c r="AL696" s="4">
        <v>0.19726661593099951</v>
      </c>
      <c r="AM696" s="1">
        <v>2012803</v>
      </c>
      <c r="AN696" s="1" t="s">
        <v>4413</v>
      </c>
      <c r="AO696" s="1" t="s">
        <v>4406</v>
      </c>
      <c r="AP696" s="1">
        <v>4886</v>
      </c>
      <c r="AQ696" s="1">
        <v>25</v>
      </c>
      <c r="AR696" s="1" t="s">
        <v>532</v>
      </c>
      <c r="AS696" s="1" t="s">
        <v>4414</v>
      </c>
      <c r="AT696" s="1" t="s">
        <v>750</v>
      </c>
      <c r="AU696" s="1" t="s">
        <v>4415</v>
      </c>
      <c r="AV696" s="1" t="s">
        <v>4416</v>
      </c>
      <c r="AW696" s="4">
        <v>2</v>
      </c>
      <c r="AX696" s="3">
        <v>2.7222222222222223</v>
      </c>
      <c r="AY696" s="6">
        <v>7.8906646372399799E-3</v>
      </c>
      <c r="AZ696" s="6">
        <f t="shared" si="129"/>
        <v>7.8906646372399799E-3</v>
      </c>
      <c r="BA696" s="6" t="str">
        <f t="shared" si="119"/>
        <v>Menor a 100%</v>
      </c>
      <c r="BB696" s="6">
        <v>1.9726661593099951E-2</v>
      </c>
      <c r="BC696" s="6">
        <f t="shared" si="130"/>
        <v>1.9726661593099951E-2</v>
      </c>
      <c r="BD696" s="6" t="str">
        <f t="shared" si="120"/>
        <v>Menor a 100%</v>
      </c>
      <c r="BE696" s="6">
        <v>9.8633307965499753E-2</v>
      </c>
      <c r="BF696" s="6">
        <f t="shared" si="131"/>
        <v>9.8633307965499753E-2</v>
      </c>
      <c r="BG696" s="6" t="str">
        <f t="shared" si="121"/>
        <v>Menor a 100%</v>
      </c>
      <c r="BH696" s="2" t="s">
        <v>591</v>
      </c>
      <c r="BI696" s="2">
        <v>2.7541666666666669</v>
      </c>
      <c r="BJ696" s="2">
        <v>3.5804166666666672</v>
      </c>
      <c r="BK696" s="2">
        <v>5.7286666666666681</v>
      </c>
    </row>
    <row r="697" spans="1:63" ht="35.25" customHeight="1">
      <c r="A697" s="1">
        <v>17258</v>
      </c>
      <c r="B697" s="1">
        <v>25541</v>
      </c>
      <c r="C697" s="1" t="s">
        <v>90</v>
      </c>
      <c r="D697" s="1">
        <v>6</v>
      </c>
      <c r="E697" s="1" t="s">
        <v>0</v>
      </c>
      <c r="F697" s="1">
        <v>72046</v>
      </c>
      <c r="G697" s="1" t="s">
        <v>4417</v>
      </c>
      <c r="H697" s="1" t="s">
        <v>0</v>
      </c>
      <c r="I697" s="1" t="s">
        <v>4409</v>
      </c>
      <c r="J697" s="1">
        <v>25</v>
      </c>
      <c r="K697" s="1" t="s">
        <v>662</v>
      </c>
      <c r="L697" s="1">
        <v>326</v>
      </c>
      <c r="M697" s="1" t="s">
        <v>4410</v>
      </c>
      <c r="N697" s="1" t="s">
        <v>532</v>
      </c>
      <c r="O697" s="1" t="s">
        <v>533</v>
      </c>
      <c r="P697" s="1" t="s">
        <v>533</v>
      </c>
      <c r="Q697" s="1" t="s">
        <v>533</v>
      </c>
      <c r="R697" s="1" t="s">
        <v>533</v>
      </c>
      <c r="S697" s="1" t="s">
        <v>533</v>
      </c>
      <c r="T697" s="1" t="s">
        <v>533</v>
      </c>
      <c r="U697" s="1" t="s">
        <v>533</v>
      </c>
      <c r="V697" s="1" t="s">
        <v>533</v>
      </c>
      <c r="W697" s="1" t="s">
        <v>533</v>
      </c>
      <c r="X697" s="1">
        <v>2010</v>
      </c>
      <c r="Y697" s="1" t="s">
        <v>534</v>
      </c>
      <c r="Z697" s="1">
        <v>1</v>
      </c>
      <c r="AA697" s="1">
        <v>2010</v>
      </c>
      <c r="AB697" s="5">
        <v>30</v>
      </c>
      <c r="AC697" s="1" t="s">
        <v>4411</v>
      </c>
      <c r="AD697" s="1">
        <v>11</v>
      </c>
      <c r="AE697" s="1">
        <v>0</v>
      </c>
      <c r="AF697" s="1">
        <v>70</v>
      </c>
      <c r="AG697" s="1" t="s">
        <v>4412</v>
      </c>
      <c r="AH697" s="1">
        <v>15</v>
      </c>
      <c r="AI697" s="1">
        <v>0</v>
      </c>
      <c r="AJ697" s="1">
        <v>2</v>
      </c>
      <c r="AK697" s="1">
        <v>7776</v>
      </c>
      <c r="AL697" s="4">
        <v>0.24657534246575341</v>
      </c>
      <c r="AM697" s="1">
        <v>2012803</v>
      </c>
      <c r="AN697" s="1" t="s">
        <v>4413</v>
      </c>
      <c r="AO697" s="1" t="s">
        <v>4406</v>
      </c>
      <c r="AP697" s="1">
        <v>4886</v>
      </c>
      <c r="AQ697" s="1">
        <v>30</v>
      </c>
      <c r="AR697" s="1" t="s">
        <v>532</v>
      </c>
      <c r="AS697" s="1" t="s">
        <v>4414</v>
      </c>
      <c r="AT697" s="1" t="s">
        <v>750</v>
      </c>
      <c r="AU697" s="1" t="s">
        <v>4415</v>
      </c>
      <c r="AV697" s="1" t="s">
        <v>4416</v>
      </c>
      <c r="AW697" s="4">
        <v>5.5</v>
      </c>
      <c r="AX697" s="3">
        <v>2.7222222222222223</v>
      </c>
      <c r="AY697" s="6">
        <v>8.21917808219178E-3</v>
      </c>
      <c r="AZ697" s="6">
        <f t="shared" si="129"/>
        <v>8.21917808219178E-3</v>
      </c>
      <c r="BA697" s="6" t="str">
        <f t="shared" si="119"/>
        <v>Menor a 100%</v>
      </c>
      <c r="BB697" s="6">
        <v>8.21917808219178E-3</v>
      </c>
      <c r="BC697" s="6">
        <f t="shared" si="130"/>
        <v>8.21917808219178E-3</v>
      </c>
      <c r="BD697" s="6" t="str">
        <f t="shared" si="120"/>
        <v>Menor a 100%</v>
      </c>
      <c r="BE697" s="6">
        <v>4.4831880448318803E-2</v>
      </c>
      <c r="BF697" s="6">
        <f t="shared" si="131"/>
        <v>4.4831880448318803E-2</v>
      </c>
      <c r="BG697" s="6" t="str">
        <f t="shared" si="121"/>
        <v>Menor a 100%</v>
      </c>
      <c r="BH697" s="2" t="s">
        <v>591</v>
      </c>
      <c r="BI697" s="2">
        <v>2.7541666666666669</v>
      </c>
      <c r="BJ697" s="2">
        <v>3.5804166666666672</v>
      </c>
      <c r="BK697" s="2">
        <v>5.7286666666666681</v>
      </c>
    </row>
    <row r="698" spans="1:63" ht="35.25" customHeight="1">
      <c r="A698" s="1">
        <v>17337</v>
      </c>
      <c r="B698" s="1">
        <v>330</v>
      </c>
      <c r="C698" s="1" t="s">
        <v>89</v>
      </c>
      <c r="D698" s="1">
        <v>6</v>
      </c>
      <c r="E698" s="1" t="s">
        <v>0</v>
      </c>
      <c r="F698" s="1">
        <v>72091</v>
      </c>
      <c r="G698" s="1" t="s">
        <v>4418</v>
      </c>
      <c r="H698" s="1" t="s">
        <v>0</v>
      </c>
      <c r="I698" s="1" t="s">
        <v>3345</v>
      </c>
      <c r="J698" s="1">
        <v>63</v>
      </c>
      <c r="K698" s="1" t="s">
        <v>1616</v>
      </c>
      <c r="L698" s="1">
        <v>190</v>
      </c>
      <c r="M698" s="1" t="s">
        <v>3346</v>
      </c>
      <c r="N698" s="1" t="s">
        <v>532</v>
      </c>
      <c r="O698" s="1" t="s">
        <v>533</v>
      </c>
      <c r="P698" s="1" t="s">
        <v>533</v>
      </c>
      <c r="Q698" s="1" t="s">
        <v>533</v>
      </c>
      <c r="R698" s="1" t="s">
        <v>532</v>
      </c>
      <c r="S698" s="1" t="s">
        <v>533</v>
      </c>
      <c r="T698" s="1" t="s">
        <v>533</v>
      </c>
      <c r="U698" s="1" t="s">
        <v>533</v>
      </c>
      <c r="V698" s="1" t="s">
        <v>533</v>
      </c>
      <c r="W698" s="1" t="s">
        <v>533</v>
      </c>
      <c r="X698" s="1">
        <v>2010</v>
      </c>
      <c r="Y698" s="1" t="s">
        <v>534</v>
      </c>
      <c r="Z698" s="1">
        <v>1</v>
      </c>
      <c r="AA698" s="1">
        <v>2012</v>
      </c>
      <c r="AB698" s="5">
        <v>0</v>
      </c>
      <c r="AC698" s="1" t="s">
        <v>3338</v>
      </c>
      <c r="AD698" s="1">
        <v>0</v>
      </c>
      <c r="AE698" s="1">
        <v>0</v>
      </c>
      <c r="AF698" s="1">
        <v>0</v>
      </c>
      <c r="AG698" s="1" t="s">
        <v>3338</v>
      </c>
      <c r="AH698" s="1">
        <v>0</v>
      </c>
      <c r="AI698" s="1">
        <v>0</v>
      </c>
      <c r="AJ698" s="1">
        <v>1</v>
      </c>
      <c r="AK698" s="1">
        <v>16</v>
      </c>
      <c r="AL698" s="4">
        <v>5.0735667174023336E-4</v>
      </c>
      <c r="AM698" s="1">
        <v>2489488</v>
      </c>
      <c r="AN698" s="1" t="s">
        <v>3339</v>
      </c>
      <c r="AO698" s="1" t="s">
        <v>3340</v>
      </c>
      <c r="AP698" s="1">
        <v>4918</v>
      </c>
      <c r="AQ698" s="1">
        <v>0</v>
      </c>
      <c r="AR698" s="1" t="s">
        <v>532</v>
      </c>
      <c r="AS698" s="1" t="s">
        <v>3341</v>
      </c>
      <c r="AT698" s="1" t="s">
        <v>3187</v>
      </c>
      <c r="AU698" s="1" t="s">
        <v>3342</v>
      </c>
      <c r="AV698" s="1" t="s">
        <v>3343</v>
      </c>
      <c r="AW698" s="4">
        <v>16</v>
      </c>
      <c r="AX698" s="3">
        <v>43.346836419753082</v>
      </c>
      <c r="AY698" s="6" t="s">
        <v>217</v>
      </c>
      <c r="AZ698" s="6" t="str">
        <f t="shared" si="129"/>
        <v/>
      </c>
      <c r="BA698" s="6" t="str">
        <f t="shared" si="119"/>
        <v>Mayor a 100%</v>
      </c>
      <c r="BB698" s="6" t="s">
        <v>217</v>
      </c>
      <c r="BC698" s="6" t="str">
        <f t="shared" si="130"/>
        <v/>
      </c>
      <c r="BD698" s="6" t="str">
        <f t="shared" si="120"/>
        <v>Mayor a 100%</v>
      </c>
      <c r="BE698" s="6">
        <v>3.1709791983764585E-5</v>
      </c>
      <c r="BF698" s="6">
        <f t="shared" si="131"/>
        <v>3.1709791983764585E-5</v>
      </c>
      <c r="BG698" s="6" t="str">
        <f t="shared" si="121"/>
        <v>Menor a 100%</v>
      </c>
      <c r="BH698" s="2" t="s">
        <v>591</v>
      </c>
      <c r="BI698" s="2">
        <v>43.834876543209873</v>
      </c>
      <c r="BJ698" s="2">
        <v>52.601851851851848</v>
      </c>
      <c r="BK698" s="2">
        <v>78.902777777777771</v>
      </c>
    </row>
    <row r="699" spans="1:63" ht="35.25" customHeight="1">
      <c r="A699" s="1">
        <v>17338</v>
      </c>
      <c r="B699" s="1">
        <v>330</v>
      </c>
      <c r="C699" s="1" t="s">
        <v>89</v>
      </c>
      <c r="D699" s="1">
        <v>6</v>
      </c>
      <c r="E699" s="1" t="s">
        <v>0</v>
      </c>
      <c r="F699" s="1">
        <v>72092</v>
      </c>
      <c r="G699" s="1" t="s">
        <v>4419</v>
      </c>
      <c r="H699" s="1" t="s">
        <v>0</v>
      </c>
      <c r="I699" s="1" t="s">
        <v>3345</v>
      </c>
      <c r="J699" s="1">
        <v>63</v>
      </c>
      <c r="K699" s="1" t="s">
        <v>1616</v>
      </c>
      <c r="L699" s="1">
        <v>190</v>
      </c>
      <c r="M699" s="1" t="s">
        <v>3346</v>
      </c>
      <c r="N699" s="1" t="s">
        <v>532</v>
      </c>
      <c r="O699" s="1" t="s">
        <v>533</v>
      </c>
      <c r="P699" s="1" t="s">
        <v>533</v>
      </c>
      <c r="Q699" s="1" t="s">
        <v>533</v>
      </c>
      <c r="R699" s="1" t="s">
        <v>532</v>
      </c>
      <c r="S699" s="1" t="s">
        <v>533</v>
      </c>
      <c r="T699" s="1" t="s">
        <v>533</v>
      </c>
      <c r="U699" s="1" t="s">
        <v>533</v>
      </c>
      <c r="V699" s="1" t="s">
        <v>533</v>
      </c>
      <c r="W699" s="1" t="s">
        <v>533</v>
      </c>
      <c r="X699" s="1">
        <v>2010</v>
      </c>
      <c r="Y699" s="1" t="s">
        <v>534</v>
      </c>
      <c r="Z699" s="1">
        <v>1</v>
      </c>
      <c r="AA699" s="1">
        <v>2012</v>
      </c>
      <c r="AB699" s="5">
        <v>0</v>
      </c>
      <c r="AC699" s="1" t="s">
        <v>3338</v>
      </c>
      <c r="AD699" s="1">
        <v>0</v>
      </c>
      <c r="AE699" s="1">
        <v>0</v>
      </c>
      <c r="AF699" s="1">
        <v>0</v>
      </c>
      <c r="AG699" s="1" t="s">
        <v>3338</v>
      </c>
      <c r="AH699" s="1">
        <v>0</v>
      </c>
      <c r="AI699" s="1">
        <v>0</v>
      </c>
      <c r="AJ699" s="1">
        <v>1</v>
      </c>
      <c r="AK699" s="1">
        <v>10</v>
      </c>
      <c r="AL699" s="4">
        <v>3.1709791983764585E-4</v>
      </c>
      <c r="AM699" s="1">
        <v>2489488</v>
      </c>
      <c r="AN699" s="1" t="s">
        <v>3339</v>
      </c>
      <c r="AO699" s="1" t="s">
        <v>3340</v>
      </c>
      <c r="AP699" s="1">
        <v>4918</v>
      </c>
      <c r="AQ699" s="1">
        <v>0</v>
      </c>
      <c r="AR699" s="1" t="s">
        <v>532</v>
      </c>
      <c r="AS699" s="1" t="s">
        <v>3341</v>
      </c>
      <c r="AT699" s="1" t="s">
        <v>3187</v>
      </c>
      <c r="AU699" s="1" t="s">
        <v>3342</v>
      </c>
      <c r="AV699" s="1" t="s">
        <v>3343</v>
      </c>
      <c r="AW699" s="4">
        <v>10</v>
      </c>
      <c r="AX699" s="3">
        <v>43.346836419753082</v>
      </c>
      <c r="AY699" s="6" t="s">
        <v>217</v>
      </c>
      <c r="AZ699" s="6" t="str">
        <f t="shared" si="129"/>
        <v/>
      </c>
      <c r="BA699" s="6" t="str">
        <f t="shared" si="119"/>
        <v>Mayor a 100%</v>
      </c>
      <c r="BB699" s="6" t="s">
        <v>217</v>
      </c>
      <c r="BC699" s="6" t="str">
        <f t="shared" si="130"/>
        <v/>
      </c>
      <c r="BD699" s="6" t="str">
        <f t="shared" si="120"/>
        <v>Mayor a 100%</v>
      </c>
      <c r="BE699" s="6">
        <v>3.1709791983764585E-5</v>
      </c>
      <c r="BF699" s="6">
        <f t="shared" si="131"/>
        <v>3.1709791983764585E-5</v>
      </c>
      <c r="BG699" s="6" t="str">
        <f t="shared" si="121"/>
        <v>Menor a 100%</v>
      </c>
      <c r="BH699" s="2" t="s">
        <v>591</v>
      </c>
      <c r="BI699" s="2">
        <v>43.834876543209873</v>
      </c>
      <c r="BJ699" s="2">
        <v>52.601851851851848</v>
      </c>
      <c r="BK699" s="2">
        <v>78.902777777777771</v>
      </c>
    </row>
    <row r="700" spans="1:63" ht="35.25" customHeight="1">
      <c r="A700" s="1">
        <v>17339</v>
      </c>
      <c r="B700" s="1">
        <v>330</v>
      </c>
      <c r="C700" s="1" t="s">
        <v>89</v>
      </c>
      <c r="D700" s="1">
        <v>6</v>
      </c>
      <c r="E700" s="1" t="s">
        <v>0</v>
      </c>
      <c r="F700" s="1">
        <v>71720</v>
      </c>
      <c r="G700" s="1" t="s">
        <v>4420</v>
      </c>
      <c r="H700" s="1" t="s">
        <v>0</v>
      </c>
      <c r="I700" s="1" t="s">
        <v>3345</v>
      </c>
      <c r="J700" s="1">
        <v>63</v>
      </c>
      <c r="K700" s="1" t="s">
        <v>1616</v>
      </c>
      <c r="L700" s="1">
        <v>190</v>
      </c>
      <c r="M700" s="1" t="s">
        <v>3346</v>
      </c>
      <c r="N700" s="1" t="s">
        <v>532</v>
      </c>
      <c r="O700" s="1" t="s">
        <v>533</v>
      </c>
      <c r="P700" s="1" t="s">
        <v>533</v>
      </c>
      <c r="Q700" s="1" t="s">
        <v>533</v>
      </c>
      <c r="R700" s="1" t="s">
        <v>532</v>
      </c>
      <c r="S700" s="1" t="s">
        <v>533</v>
      </c>
      <c r="T700" s="1" t="s">
        <v>533</v>
      </c>
      <c r="U700" s="1" t="s">
        <v>533</v>
      </c>
      <c r="V700" s="1" t="s">
        <v>533</v>
      </c>
      <c r="W700" s="1" t="s">
        <v>533</v>
      </c>
      <c r="X700" s="1">
        <v>2010</v>
      </c>
      <c r="Y700" s="1" t="s">
        <v>534</v>
      </c>
      <c r="Z700" s="1">
        <v>1</v>
      </c>
      <c r="AA700" s="1">
        <v>2012</v>
      </c>
      <c r="AB700" s="5">
        <v>10</v>
      </c>
      <c r="AC700" s="1" t="s">
        <v>863</v>
      </c>
      <c r="AD700" s="1">
        <v>0</v>
      </c>
      <c r="AE700" s="1">
        <v>0</v>
      </c>
      <c r="AF700" s="1">
        <v>0</v>
      </c>
      <c r="AG700" s="1" t="s">
        <v>3338</v>
      </c>
      <c r="AH700" s="1">
        <v>0</v>
      </c>
      <c r="AI700" s="1">
        <v>0</v>
      </c>
      <c r="AJ700" s="1">
        <v>1</v>
      </c>
      <c r="AK700" s="1">
        <v>5</v>
      </c>
      <c r="AL700" s="4">
        <v>1.5854895991882292E-4</v>
      </c>
      <c r="AM700" s="1">
        <v>2489488</v>
      </c>
      <c r="AN700" s="1" t="s">
        <v>3339</v>
      </c>
      <c r="AO700" s="1" t="s">
        <v>3340</v>
      </c>
      <c r="AP700" s="1">
        <v>4918</v>
      </c>
      <c r="AQ700" s="1">
        <v>10</v>
      </c>
      <c r="AR700" s="1" t="s">
        <v>532</v>
      </c>
      <c r="AS700" s="1" t="s">
        <v>3341</v>
      </c>
      <c r="AT700" s="1" t="s">
        <v>3187</v>
      </c>
      <c r="AU700" s="1" t="s">
        <v>3342</v>
      </c>
      <c r="AV700" s="1" t="s">
        <v>3343</v>
      </c>
      <c r="AW700" s="4">
        <v>5</v>
      </c>
      <c r="AX700" s="3">
        <v>43.346836419753082</v>
      </c>
      <c r="AY700" s="17">
        <v>1.5854895991882292E-5</v>
      </c>
      <c r="AZ700" s="17" t="s">
        <v>5091</v>
      </c>
      <c r="BA700" s="6" t="str">
        <f t="shared" si="119"/>
        <v>No Disponible</v>
      </c>
      <c r="BB700" s="6">
        <v>1.5854895991882292E-5</v>
      </c>
      <c r="BC700" s="6" t="s">
        <v>5091</v>
      </c>
      <c r="BD700" s="6" t="str">
        <f t="shared" si="120"/>
        <v>No Disponible</v>
      </c>
      <c r="BE700" s="6">
        <v>3.1709791983764585E-5</v>
      </c>
      <c r="BF700" s="6" t="s">
        <v>5091</v>
      </c>
      <c r="BG700" s="6" t="str">
        <f t="shared" si="121"/>
        <v>No Disponible</v>
      </c>
      <c r="BH700" s="2" t="s">
        <v>591</v>
      </c>
      <c r="BI700" s="2">
        <v>43.834876543209873</v>
      </c>
      <c r="BJ700" s="2">
        <v>52.601851851851848</v>
      </c>
      <c r="BK700" s="2">
        <v>78.902777777777771</v>
      </c>
    </row>
    <row r="701" spans="1:63" ht="35.25" customHeight="1">
      <c r="A701" s="1">
        <v>17340</v>
      </c>
      <c r="B701" s="1">
        <v>330</v>
      </c>
      <c r="C701" s="1" t="s">
        <v>89</v>
      </c>
      <c r="D701" s="1">
        <v>6</v>
      </c>
      <c r="E701" s="1" t="s">
        <v>0</v>
      </c>
      <c r="F701" s="1">
        <v>72093</v>
      </c>
      <c r="G701" s="1" t="s">
        <v>4421</v>
      </c>
      <c r="H701" s="1" t="s">
        <v>0</v>
      </c>
      <c r="I701" s="1" t="s">
        <v>3372</v>
      </c>
      <c r="J701" s="1">
        <v>63</v>
      </c>
      <c r="K701" s="1" t="s">
        <v>1616</v>
      </c>
      <c r="L701" s="1">
        <v>690</v>
      </c>
      <c r="M701" s="1" t="s">
        <v>3373</v>
      </c>
      <c r="N701" s="1" t="s">
        <v>532</v>
      </c>
      <c r="O701" s="1" t="s">
        <v>533</v>
      </c>
      <c r="P701" s="1" t="s">
        <v>533</v>
      </c>
      <c r="Q701" s="1" t="s">
        <v>533</v>
      </c>
      <c r="R701" s="1" t="s">
        <v>532</v>
      </c>
      <c r="S701" s="1" t="s">
        <v>533</v>
      </c>
      <c r="T701" s="1" t="s">
        <v>533</v>
      </c>
      <c r="U701" s="1" t="s">
        <v>533</v>
      </c>
      <c r="V701" s="1" t="s">
        <v>533</v>
      </c>
      <c r="W701" s="1" t="s">
        <v>533</v>
      </c>
      <c r="X701" s="1">
        <v>2010</v>
      </c>
      <c r="Y701" s="1" t="s">
        <v>534</v>
      </c>
      <c r="Z701" s="1">
        <v>1</v>
      </c>
      <c r="AA701" s="1">
        <v>2012</v>
      </c>
      <c r="AB701" s="5">
        <v>5</v>
      </c>
      <c r="AC701" s="1" t="s">
        <v>809</v>
      </c>
      <c r="AD701" s="1">
        <v>0</v>
      </c>
      <c r="AE701" s="1">
        <v>0</v>
      </c>
      <c r="AF701" s="1">
        <v>0</v>
      </c>
      <c r="AG701" s="1" t="s">
        <v>3338</v>
      </c>
      <c r="AH701" s="1">
        <v>0</v>
      </c>
      <c r="AI701" s="1">
        <v>0</v>
      </c>
      <c r="AJ701" s="1">
        <v>1</v>
      </c>
      <c r="AK701" s="1">
        <v>3</v>
      </c>
      <c r="AL701" s="4">
        <v>9.5129375951293754E-5</v>
      </c>
      <c r="AM701" s="1">
        <v>2489488</v>
      </c>
      <c r="AN701" s="1" t="s">
        <v>3339</v>
      </c>
      <c r="AO701" s="1" t="s">
        <v>3340</v>
      </c>
      <c r="AP701" s="1">
        <v>4918</v>
      </c>
      <c r="AQ701" s="1">
        <v>5</v>
      </c>
      <c r="AR701" s="1" t="s">
        <v>532</v>
      </c>
      <c r="AS701" s="1" t="s">
        <v>3341</v>
      </c>
      <c r="AT701" s="1" t="s">
        <v>3187</v>
      </c>
      <c r="AU701" s="1" t="s">
        <v>3342</v>
      </c>
      <c r="AV701" s="1" t="s">
        <v>3343</v>
      </c>
      <c r="AW701" s="4">
        <v>3</v>
      </c>
      <c r="AX701" s="3">
        <v>6.727854938271606</v>
      </c>
      <c r="AY701" s="17">
        <v>1.902587519025875E-5</v>
      </c>
      <c r="AZ701" s="17" t="s">
        <v>5091</v>
      </c>
      <c r="BA701" s="6" t="str">
        <f t="shared" si="119"/>
        <v>No Disponible</v>
      </c>
      <c r="BB701" s="6">
        <v>1.902587519025875E-5</v>
      </c>
      <c r="BC701" s="6" t="s">
        <v>5091</v>
      </c>
      <c r="BD701" s="6" t="str">
        <f t="shared" si="120"/>
        <v>No Disponible</v>
      </c>
      <c r="BE701" s="6">
        <v>3.1709791983764585E-5</v>
      </c>
      <c r="BF701" s="6" t="s">
        <v>5091</v>
      </c>
      <c r="BG701" s="6" t="str">
        <f t="shared" si="121"/>
        <v>No Disponible</v>
      </c>
      <c r="BH701" s="2" t="s">
        <v>591</v>
      </c>
      <c r="BI701" s="2">
        <v>6.7456018518518519</v>
      </c>
      <c r="BJ701" s="2">
        <v>8.7692824074074078</v>
      </c>
      <c r="BK701" s="2">
        <v>14.030851851851853</v>
      </c>
    </row>
    <row r="702" spans="1:63" ht="35.25" customHeight="1">
      <c r="A702" s="1">
        <v>17341</v>
      </c>
      <c r="B702" s="1">
        <v>330</v>
      </c>
      <c r="C702" s="1" t="s">
        <v>89</v>
      </c>
      <c r="D702" s="1">
        <v>6</v>
      </c>
      <c r="E702" s="1" t="s">
        <v>0</v>
      </c>
      <c r="F702" s="1">
        <v>72094</v>
      </c>
      <c r="G702" s="1" t="s">
        <v>4422</v>
      </c>
      <c r="H702" s="1" t="s">
        <v>0</v>
      </c>
      <c r="I702" s="1" t="s">
        <v>3361</v>
      </c>
      <c r="J702" s="1">
        <v>63</v>
      </c>
      <c r="K702" s="1" t="s">
        <v>1616</v>
      </c>
      <c r="L702" s="1">
        <v>470</v>
      </c>
      <c r="M702" s="1" t="s">
        <v>3362</v>
      </c>
      <c r="N702" s="1" t="s">
        <v>532</v>
      </c>
      <c r="O702" s="1" t="s">
        <v>533</v>
      </c>
      <c r="P702" s="1" t="s">
        <v>533</v>
      </c>
      <c r="Q702" s="1" t="s">
        <v>533</v>
      </c>
      <c r="R702" s="1" t="s">
        <v>532</v>
      </c>
      <c r="S702" s="1" t="s">
        <v>533</v>
      </c>
      <c r="T702" s="1" t="s">
        <v>533</v>
      </c>
      <c r="U702" s="1" t="s">
        <v>533</v>
      </c>
      <c r="V702" s="1" t="s">
        <v>533</v>
      </c>
      <c r="W702" s="1" t="s">
        <v>533</v>
      </c>
      <c r="X702" s="1">
        <v>2010</v>
      </c>
      <c r="Y702" s="1" t="s">
        <v>534</v>
      </c>
      <c r="Z702" s="1">
        <v>1</v>
      </c>
      <c r="AA702" s="1">
        <v>2012</v>
      </c>
      <c r="AB702" s="5">
        <v>183</v>
      </c>
      <c r="AC702" s="1" t="s">
        <v>3356</v>
      </c>
      <c r="AD702" s="1">
        <v>0</v>
      </c>
      <c r="AE702" s="1">
        <v>0</v>
      </c>
      <c r="AF702" s="1">
        <v>0</v>
      </c>
      <c r="AG702" s="1" t="s">
        <v>3338</v>
      </c>
      <c r="AH702" s="1">
        <v>0</v>
      </c>
      <c r="AI702" s="1">
        <v>0</v>
      </c>
      <c r="AJ702" s="1">
        <v>1</v>
      </c>
      <c r="AK702" s="1">
        <v>1.5</v>
      </c>
      <c r="AL702" s="4">
        <v>4.7564687975646877E-5</v>
      </c>
      <c r="AM702" s="1">
        <v>2489488</v>
      </c>
      <c r="AN702" s="1" t="s">
        <v>3339</v>
      </c>
      <c r="AO702" s="1" t="s">
        <v>3340</v>
      </c>
      <c r="AP702" s="1">
        <v>4918</v>
      </c>
      <c r="AQ702" s="1">
        <v>183</v>
      </c>
      <c r="AR702" s="1" t="s">
        <v>532</v>
      </c>
      <c r="AS702" s="1" t="s">
        <v>3341</v>
      </c>
      <c r="AT702" s="1" t="s">
        <v>3187</v>
      </c>
      <c r="AU702" s="1" t="s">
        <v>3342</v>
      </c>
      <c r="AV702" s="1" t="s">
        <v>3343</v>
      </c>
      <c r="AW702" s="4">
        <v>4.5</v>
      </c>
      <c r="AX702" s="3">
        <v>65.200617283950621</v>
      </c>
      <c r="AY702" s="17">
        <v>2.5991632773577531E-7</v>
      </c>
      <c r="AZ702" s="17" t="s">
        <v>5091</v>
      </c>
      <c r="BA702" s="6" t="str">
        <f t="shared" si="119"/>
        <v>No Disponible</v>
      </c>
      <c r="BB702" s="6">
        <v>2.5991632773577531E-7</v>
      </c>
      <c r="BC702" s="6" t="s">
        <v>5091</v>
      </c>
      <c r="BD702" s="6" t="str">
        <f t="shared" si="120"/>
        <v>No Disponible</v>
      </c>
      <c r="BE702" s="6">
        <v>1.0569930661254862E-5</v>
      </c>
      <c r="BF702" s="6" t="s">
        <v>5091</v>
      </c>
      <c r="BG702" s="6" t="str">
        <f t="shared" si="121"/>
        <v>No Disponible</v>
      </c>
      <c r="BH702" s="2" t="s">
        <v>591</v>
      </c>
      <c r="BI702" s="2">
        <v>65.49961419753086</v>
      </c>
      <c r="BJ702" s="2">
        <v>78.599537037037024</v>
      </c>
      <c r="BK702" s="2">
        <v>117.89930555555554</v>
      </c>
    </row>
    <row r="703" spans="1:63" ht="35.25" customHeight="1">
      <c r="A703" s="1">
        <v>17342</v>
      </c>
      <c r="B703" s="1">
        <v>330</v>
      </c>
      <c r="C703" s="1" t="s">
        <v>89</v>
      </c>
      <c r="D703" s="1">
        <v>6</v>
      </c>
      <c r="E703" s="1" t="s">
        <v>0</v>
      </c>
      <c r="F703" s="1">
        <v>72095</v>
      </c>
      <c r="G703" s="1" t="s">
        <v>4423</v>
      </c>
      <c r="H703" s="1" t="s">
        <v>0</v>
      </c>
      <c r="I703" s="1" t="s">
        <v>3361</v>
      </c>
      <c r="J703" s="1">
        <v>63</v>
      </c>
      <c r="K703" s="1" t="s">
        <v>1616</v>
      </c>
      <c r="L703" s="1">
        <v>470</v>
      </c>
      <c r="M703" s="1" t="s">
        <v>3362</v>
      </c>
      <c r="N703" s="1" t="s">
        <v>532</v>
      </c>
      <c r="O703" s="1" t="s">
        <v>533</v>
      </c>
      <c r="P703" s="1" t="s">
        <v>533</v>
      </c>
      <c r="Q703" s="1" t="s">
        <v>533</v>
      </c>
      <c r="R703" s="1" t="s">
        <v>532</v>
      </c>
      <c r="S703" s="1" t="s">
        <v>533</v>
      </c>
      <c r="T703" s="1" t="s">
        <v>533</v>
      </c>
      <c r="U703" s="1" t="s">
        <v>533</v>
      </c>
      <c r="V703" s="1" t="s">
        <v>533</v>
      </c>
      <c r="W703" s="1" t="s">
        <v>533</v>
      </c>
      <c r="X703" s="1">
        <v>2010</v>
      </c>
      <c r="Y703" s="1" t="s">
        <v>534</v>
      </c>
      <c r="Z703" s="1">
        <v>1</v>
      </c>
      <c r="AA703" s="1">
        <v>2012</v>
      </c>
      <c r="AB703" s="5">
        <v>8</v>
      </c>
      <c r="AC703" s="1" t="s">
        <v>3356</v>
      </c>
      <c r="AD703" s="1">
        <v>0</v>
      </c>
      <c r="AE703" s="1">
        <v>0</v>
      </c>
      <c r="AF703" s="1">
        <v>0</v>
      </c>
      <c r="AG703" s="1" t="s">
        <v>3338</v>
      </c>
      <c r="AH703" s="1">
        <v>0</v>
      </c>
      <c r="AI703" s="1">
        <v>0</v>
      </c>
      <c r="AJ703" s="1">
        <v>1</v>
      </c>
      <c r="AK703" s="1">
        <v>0</v>
      </c>
      <c r="AL703" s="4">
        <v>0</v>
      </c>
      <c r="AM703" s="1">
        <v>2489488</v>
      </c>
      <c r="AN703" s="1" t="s">
        <v>3339</v>
      </c>
      <c r="AO703" s="1" t="s">
        <v>3340</v>
      </c>
      <c r="AP703" s="1">
        <v>4918</v>
      </c>
      <c r="AQ703" s="1">
        <v>8</v>
      </c>
      <c r="AR703" s="1" t="s">
        <v>532</v>
      </c>
      <c r="AS703" s="1" t="s">
        <v>3341</v>
      </c>
      <c r="AT703" s="1" t="s">
        <v>3187</v>
      </c>
      <c r="AU703" s="1" t="s">
        <v>3342</v>
      </c>
      <c r="AV703" s="1" t="s">
        <v>3343</v>
      </c>
      <c r="AW703" s="4">
        <v>40</v>
      </c>
      <c r="AX703" s="3">
        <v>65.200617283950621</v>
      </c>
      <c r="AY703" s="17">
        <v>0</v>
      </c>
      <c r="AZ703" s="17" t="s">
        <v>5091</v>
      </c>
      <c r="BA703" s="6" t="str">
        <f t="shared" si="119"/>
        <v>No Disponible</v>
      </c>
      <c r="BB703" s="6">
        <v>0</v>
      </c>
      <c r="BC703" s="6" t="s">
        <v>5091</v>
      </c>
      <c r="BD703" s="6" t="str">
        <f t="shared" si="120"/>
        <v>No Disponible</v>
      </c>
      <c r="BE703" s="6">
        <v>0</v>
      </c>
      <c r="BF703" s="6" t="s">
        <v>5091</v>
      </c>
      <c r="BG703" s="6" t="str">
        <f t="shared" si="121"/>
        <v>No Disponible</v>
      </c>
      <c r="BH703" s="2" t="s">
        <v>591</v>
      </c>
      <c r="BI703" s="2">
        <v>65.49961419753086</v>
      </c>
      <c r="BJ703" s="2">
        <v>78.599537037037024</v>
      </c>
      <c r="BK703" s="2">
        <v>117.89930555555554</v>
      </c>
    </row>
    <row r="704" spans="1:63" ht="35.25" customHeight="1">
      <c r="A704" s="1">
        <v>17357</v>
      </c>
      <c r="B704" s="1">
        <v>23363</v>
      </c>
      <c r="C704" s="1" t="s">
        <v>88</v>
      </c>
      <c r="D704" s="1">
        <v>6</v>
      </c>
      <c r="E704" s="1" t="s">
        <v>0</v>
      </c>
      <c r="F704" s="1">
        <v>71942</v>
      </c>
      <c r="G704" s="1" t="s">
        <v>4424</v>
      </c>
      <c r="H704" s="1" t="s">
        <v>0</v>
      </c>
      <c r="I704" s="1" t="s">
        <v>4425</v>
      </c>
      <c r="J704" s="1">
        <v>5</v>
      </c>
      <c r="K704" s="1" t="s">
        <v>945</v>
      </c>
      <c r="L704" s="1">
        <v>647</v>
      </c>
      <c r="M704" s="1" t="s">
        <v>4426</v>
      </c>
      <c r="N704" s="1" t="s">
        <v>532</v>
      </c>
      <c r="O704" s="1" t="s">
        <v>533</v>
      </c>
      <c r="P704" s="1" t="s">
        <v>533</v>
      </c>
      <c r="Q704" s="1" t="s">
        <v>533</v>
      </c>
      <c r="R704" s="1" t="s">
        <v>532</v>
      </c>
      <c r="S704" s="1" t="s">
        <v>532</v>
      </c>
      <c r="T704" s="1" t="s">
        <v>533</v>
      </c>
      <c r="U704" s="1" t="s">
        <v>533</v>
      </c>
      <c r="V704" s="1" t="s">
        <v>533</v>
      </c>
      <c r="W704" s="1" t="s">
        <v>533</v>
      </c>
      <c r="X704" s="1">
        <v>2010</v>
      </c>
      <c r="Y704" s="1" t="s">
        <v>534</v>
      </c>
      <c r="Z704" s="1">
        <v>1</v>
      </c>
      <c r="AA704" s="1">
        <v>2010</v>
      </c>
      <c r="AB704" s="5">
        <v>70</v>
      </c>
      <c r="AC704" s="1" t="s">
        <v>785</v>
      </c>
      <c r="AD704" s="1">
        <v>10</v>
      </c>
      <c r="AE704" s="1">
        <v>30</v>
      </c>
      <c r="AF704" s="1">
        <v>150</v>
      </c>
      <c r="AG704" s="1" t="s">
        <v>1756</v>
      </c>
      <c r="AH704" s="1">
        <v>11</v>
      </c>
      <c r="AI704" s="1">
        <v>40</v>
      </c>
      <c r="AJ704" s="1">
        <v>1</v>
      </c>
      <c r="AK704" s="1">
        <v>77500</v>
      </c>
      <c r="AL704" s="4">
        <v>2.4575088787417556</v>
      </c>
      <c r="AM704" s="1">
        <v>2766284</v>
      </c>
      <c r="AN704" s="1" t="s">
        <v>4427</v>
      </c>
      <c r="AO704" s="1" t="s">
        <v>1524</v>
      </c>
      <c r="AP704" s="1">
        <v>5106</v>
      </c>
      <c r="AQ704" s="1">
        <v>85</v>
      </c>
      <c r="AR704" s="1" t="s">
        <v>532</v>
      </c>
      <c r="AS704" s="1" t="s">
        <v>4428</v>
      </c>
      <c r="AT704" s="1" t="s">
        <v>1323</v>
      </c>
      <c r="AU704" s="1" t="s">
        <v>1528</v>
      </c>
      <c r="AV704" s="1" t="s">
        <v>4429</v>
      </c>
      <c r="AW704" s="4">
        <v>6.3920000000000003</v>
      </c>
      <c r="AX704" s="3">
        <v>4.4739969135802475</v>
      </c>
      <c r="AY704" s="6">
        <v>2.8911869161667714E-2</v>
      </c>
      <c r="AZ704" s="6">
        <f>AY704</f>
        <v>2.8911869161667714E-2</v>
      </c>
      <c r="BA704" s="6" t="str">
        <f t="shared" si="119"/>
        <v>Menor a 100%</v>
      </c>
      <c r="BB704" s="6">
        <v>3.5107269696310797E-2</v>
      </c>
      <c r="BC704" s="6">
        <f>BB704</f>
        <v>3.5107269696310797E-2</v>
      </c>
      <c r="BD704" s="6" t="str">
        <f t="shared" si="120"/>
        <v>Menor a 100%</v>
      </c>
      <c r="BE704" s="6">
        <v>0.384466345234943</v>
      </c>
      <c r="BF704" s="6">
        <f t="shared" ref="BF704:BF712" si="132">BE704</f>
        <v>0.384466345234943</v>
      </c>
      <c r="BG704" s="6" t="str">
        <f t="shared" si="121"/>
        <v>Menor a 100%</v>
      </c>
      <c r="BH704" s="2" t="s">
        <v>591</v>
      </c>
      <c r="BI704" s="2">
        <v>4.4846450617283953</v>
      </c>
      <c r="BJ704" s="2">
        <v>5.8300385802469137</v>
      </c>
      <c r="BK704" s="2">
        <v>9.3280617283950615</v>
      </c>
    </row>
    <row r="705" spans="1:63" ht="35.25" customHeight="1">
      <c r="A705" s="1">
        <v>17537</v>
      </c>
      <c r="B705" s="1">
        <v>2706</v>
      </c>
      <c r="C705" s="1" t="s">
        <v>87</v>
      </c>
      <c r="D705" s="1">
        <v>5</v>
      </c>
      <c r="E705" s="1" t="s">
        <v>446</v>
      </c>
      <c r="F705" s="1">
        <v>71104</v>
      </c>
      <c r="G705" s="1" t="s">
        <v>1310</v>
      </c>
      <c r="H705" s="1" t="s">
        <v>446</v>
      </c>
      <c r="I705" s="1" t="s">
        <v>1311</v>
      </c>
      <c r="J705" s="1">
        <v>5</v>
      </c>
      <c r="K705" s="1" t="s">
        <v>945</v>
      </c>
      <c r="L705" s="1">
        <v>607</v>
      </c>
      <c r="M705" s="1" t="s">
        <v>1312</v>
      </c>
      <c r="N705" s="1" t="s">
        <v>532</v>
      </c>
      <c r="O705" s="1" t="s">
        <v>532</v>
      </c>
      <c r="P705" s="1" t="s">
        <v>533</v>
      </c>
      <c r="Q705" s="1" t="s">
        <v>533</v>
      </c>
      <c r="R705" s="1" t="s">
        <v>532</v>
      </c>
      <c r="S705" s="1" t="s">
        <v>533</v>
      </c>
      <c r="T705" s="1" t="s">
        <v>533</v>
      </c>
      <c r="U705" s="1" t="s">
        <v>533</v>
      </c>
      <c r="V705" s="1" t="s">
        <v>533</v>
      </c>
      <c r="W705" s="1" t="s">
        <v>533</v>
      </c>
      <c r="X705" s="1">
        <v>2009</v>
      </c>
      <c r="Y705" s="1" t="s">
        <v>534</v>
      </c>
      <c r="Z705" s="1">
        <v>1</v>
      </c>
      <c r="AA705" s="1">
        <v>2012</v>
      </c>
      <c r="AB705" s="5">
        <v>1460</v>
      </c>
      <c r="AC705" s="1" t="s">
        <v>535</v>
      </c>
      <c r="AD705" s="1">
        <v>8</v>
      </c>
      <c r="AE705" s="1">
        <v>0</v>
      </c>
      <c r="AF705" s="1">
        <v>3790</v>
      </c>
      <c r="AG705" s="1" t="s">
        <v>948</v>
      </c>
      <c r="AH705" s="1">
        <v>8</v>
      </c>
      <c r="AI705" s="1">
        <v>0</v>
      </c>
      <c r="AJ705" s="1">
        <v>2</v>
      </c>
      <c r="AK705" s="1">
        <v>621668</v>
      </c>
      <c r="AL705" s="4">
        <v>19.712962962962962</v>
      </c>
      <c r="AM705" s="1">
        <v>2489650</v>
      </c>
      <c r="AN705" s="1" t="s">
        <v>4430</v>
      </c>
      <c r="AO705" s="1" t="s">
        <v>4431</v>
      </c>
      <c r="AP705" s="1">
        <v>5431</v>
      </c>
      <c r="AQ705" s="1">
        <v>2625</v>
      </c>
      <c r="AR705" s="1" t="e">
        <v>#N/A</v>
      </c>
      <c r="AS705" s="1" t="e">
        <v>#N/A</v>
      </c>
      <c r="AT705" s="1" t="e">
        <v>#N/A</v>
      </c>
      <c r="AU705" s="1" t="e">
        <v>#N/A</v>
      </c>
      <c r="AV705" s="1" t="e">
        <v>#N/A</v>
      </c>
      <c r="AW705" s="4" t="e">
        <v>#N/A</v>
      </c>
      <c r="AX705" s="3">
        <v>17.697222222222223</v>
      </c>
      <c r="AY705" s="6">
        <v>7.5097001763668424E-3</v>
      </c>
      <c r="AZ705" s="6">
        <f>AY705</f>
        <v>7.5097001763668424E-3</v>
      </c>
      <c r="BA705" s="6" t="str">
        <f t="shared" si="119"/>
        <v>Menor a 100%</v>
      </c>
      <c r="BB705" s="6">
        <v>1.3502029426686961E-2</v>
      </c>
      <c r="BC705" s="6">
        <f>BB705</f>
        <v>1.3502029426686961E-2</v>
      </c>
      <c r="BD705" s="6" t="str">
        <f t="shared" si="120"/>
        <v>Menor a 100%</v>
      </c>
      <c r="BE705" s="6" t="s">
        <v>217</v>
      </c>
      <c r="BF705" s="6" t="str">
        <f t="shared" si="132"/>
        <v/>
      </c>
      <c r="BG705" s="6" t="str">
        <f t="shared" si="121"/>
        <v>Mayor a 100%</v>
      </c>
      <c r="BH705" s="2" t="s">
        <v>591</v>
      </c>
      <c r="BI705" s="2">
        <v>18.018441358024692</v>
      </c>
      <c r="BJ705" s="2">
        <v>23.423973765432102</v>
      </c>
      <c r="BK705" s="2">
        <v>37.478358024691367</v>
      </c>
    </row>
    <row r="706" spans="1:63" ht="35.25" customHeight="1">
      <c r="A706" s="1">
        <v>17637</v>
      </c>
      <c r="B706" s="1">
        <v>20641</v>
      </c>
      <c r="C706" s="1" t="s">
        <v>86</v>
      </c>
      <c r="D706" s="1">
        <v>5</v>
      </c>
      <c r="E706" s="1" t="s">
        <v>446</v>
      </c>
      <c r="F706" s="1">
        <v>6761</v>
      </c>
      <c r="G706" s="1" t="s">
        <v>4432</v>
      </c>
      <c r="H706" s="1" t="s">
        <v>446</v>
      </c>
      <c r="I706" s="1" t="s">
        <v>1495</v>
      </c>
      <c r="J706" s="1">
        <v>54</v>
      </c>
      <c r="K706" s="1" t="s">
        <v>615</v>
      </c>
      <c r="L706" s="1">
        <v>405</v>
      </c>
      <c r="M706" s="1" t="s">
        <v>1496</v>
      </c>
      <c r="N706" s="1" t="s">
        <v>532</v>
      </c>
      <c r="O706" s="1" t="s">
        <v>533</v>
      </c>
      <c r="P706" s="1" t="s">
        <v>533</v>
      </c>
      <c r="Q706" s="1" t="s">
        <v>533</v>
      </c>
      <c r="R706" s="1" t="s">
        <v>533</v>
      </c>
      <c r="S706" s="1" t="s">
        <v>532</v>
      </c>
      <c r="T706" s="1" t="s">
        <v>533</v>
      </c>
      <c r="U706" s="1" t="s">
        <v>533</v>
      </c>
      <c r="V706" s="1" t="s">
        <v>533</v>
      </c>
      <c r="W706" s="1" t="s">
        <v>533</v>
      </c>
      <c r="X706" s="1">
        <v>2009</v>
      </c>
      <c r="Y706" s="1" t="s">
        <v>534</v>
      </c>
      <c r="Z706" s="1">
        <v>1</v>
      </c>
      <c r="AA706" s="1">
        <v>2009</v>
      </c>
      <c r="AB706" s="5">
        <v>3789166</v>
      </c>
      <c r="AC706" s="1" t="s">
        <v>3978</v>
      </c>
      <c r="AD706" s="1">
        <v>10</v>
      </c>
      <c r="AE706" s="1">
        <v>30</v>
      </c>
      <c r="AF706" s="1">
        <v>137800000</v>
      </c>
      <c r="AG706" s="1" t="s">
        <v>4017</v>
      </c>
      <c r="AH706" s="1">
        <v>14</v>
      </c>
      <c r="AI706" s="1">
        <v>15</v>
      </c>
      <c r="AJ706" s="1">
        <v>2</v>
      </c>
      <c r="AK706" s="1">
        <v>42182</v>
      </c>
      <c r="AL706" s="4">
        <v>1.3375824454591578</v>
      </c>
      <c r="AM706" s="1">
        <v>2767685</v>
      </c>
      <c r="AN706" s="1" t="s">
        <v>4433</v>
      </c>
      <c r="AO706" s="1" t="s">
        <v>3601</v>
      </c>
      <c r="AP706" s="1">
        <v>5365</v>
      </c>
      <c r="AQ706" s="1">
        <v>43000000</v>
      </c>
      <c r="AR706" s="1" t="s">
        <v>532</v>
      </c>
      <c r="AS706" s="1" t="s">
        <v>4434</v>
      </c>
      <c r="AT706" s="1" t="s">
        <v>622</v>
      </c>
      <c r="AU706" s="1" t="s">
        <v>3744</v>
      </c>
      <c r="AV706" s="1" t="s">
        <v>4435</v>
      </c>
      <c r="AW706" s="4">
        <v>13.45</v>
      </c>
      <c r="AX706" s="3">
        <v>171.92592592592592</v>
      </c>
      <c r="AY706" s="17">
        <v>3.1106568499050183E-8</v>
      </c>
      <c r="AZ706" s="17" t="s">
        <v>5091</v>
      </c>
      <c r="BA706" s="6" t="str">
        <f t="shared" si="119"/>
        <v>No Disponible</v>
      </c>
      <c r="BB706" s="6">
        <v>3.5300180711511658E-7</v>
      </c>
      <c r="BC706" s="6" t="s">
        <v>5091</v>
      </c>
      <c r="BD706" s="6" t="str">
        <f t="shared" si="120"/>
        <v>No Disponible</v>
      </c>
      <c r="BE706" s="6">
        <v>9.9448508956071213E-2</v>
      </c>
      <c r="BF706" s="6">
        <f t="shared" si="132"/>
        <v>9.9448508956071213E-2</v>
      </c>
      <c r="BG706" s="6" t="str">
        <f t="shared" si="121"/>
        <v>Menor a 100%</v>
      </c>
      <c r="BH706" s="2" t="s">
        <v>543</v>
      </c>
      <c r="BI706" s="2">
        <v>174.09722222222223</v>
      </c>
      <c r="BJ706" s="2">
        <v>208.91666666666666</v>
      </c>
      <c r="BK706" s="2">
        <v>313.375</v>
      </c>
    </row>
    <row r="707" spans="1:63" ht="35.25" customHeight="1">
      <c r="A707" s="1">
        <v>17657</v>
      </c>
      <c r="B707" s="1">
        <v>25515</v>
      </c>
      <c r="C707" s="1" t="s">
        <v>24</v>
      </c>
      <c r="D707" s="1">
        <v>5</v>
      </c>
      <c r="E707" s="1" t="s">
        <v>446</v>
      </c>
      <c r="F707" s="1">
        <v>71703</v>
      </c>
      <c r="G707" s="1" t="s">
        <v>4436</v>
      </c>
      <c r="H707" s="1" t="s">
        <v>446</v>
      </c>
      <c r="I707" s="1" t="s">
        <v>4437</v>
      </c>
      <c r="J707" s="1">
        <v>25</v>
      </c>
      <c r="K707" s="1" t="s">
        <v>662</v>
      </c>
      <c r="L707" s="1">
        <v>320</v>
      </c>
      <c r="M707" s="1" t="s">
        <v>4438</v>
      </c>
      <c r="N707" s="1" t="s">
        <v>532</v>
      </c>
      <c r="O707" s="1" t="s">
        <v>532</v>
      </c>
      <c r="P707" s="1" t="s">
        <v>532</v>
      </c>
      <c r="Q707" s="1" t="s">
        <v>533</v>
      </c>
      <c r="R707" s="1" t="s">
        <v>532</v>
      </c>
      <c r="S707" s="1" t="s">
        <v>533</v>
      </c>
      <c r="T707" s="1" t="s">
        <v>533</v>
      </c>
      <c r="U707" s="1" t="s">
        <v>533</v>
      </c>
      <c r="V707" s="1" t="s">
        <v>533</v>
      </c>
      <c r="W707" s="1" t="s">
        <v>532</v>
      </c>
      <c r="X707" s="1">
        <v>2011</v>
      </c>
      <c r="Y707" s="1" t="s">
        <v>534</v>
      </c>
      <c r="Z707" s="1">
        <v>1</v>
      </c>
      <c r="AA707" s="1">
        <v>2015</v>
      </c>
      <c r="AB707" s="5">
        <v>30</v>
      </c>
      <c r="AC707" s="1" t="s">
        <v>4439</v>
      </c>
      <c r="AD707" s="1">
        <v>10</v>
      </c>
      <c r="AE707" s="1">
        <v>0</v>
      </c>
      <c r="AF707" s="1">
        <v>200</v>
      </c>
      <c r="AG707" s="1" t="s">
        <v>4440</v>
      </c>
      <c r="AH707" s="1">
        <v>3</v>
      </c>
      <c r="AI707" s="1">
        <v>0</v>
      </c>
      <c r="AJ707" s="1">
        <v>2</v>
      </c>
      <c r="AK707" s="1">
        <v>1070496</v>
      </c>
      <c r="AL707" s="4">
        <v>33.945205479452056</v>
      </c>
      <c r="AM707" s="1">
        <v>3488634</v>
      </c>
      <c r="AN707" s="1" t="s">
        <v>4441</v>
      </c>
      <c r="AO707" s="1" t="s">
        <v>4442</v>
      </c>
      <c r="AP707" s="1">
        <v>5736</v>
      </c>
      <c r="AQ707" s="1">
        <v>60</v>
      </c>
      <c r="AR707" s="1" t="s">
        <v>533</v>
      </c>
      <c r="AS707" s="1">
        <v>0</v>
      </c>
      <c r="AT707" s="1">
        <v>0</v>
      </c>
      <c r="AU707" s="1">
        <v>0</v>
      </c>
      <c r="AV707" s="1">
        <v>0</v>
      </c>
      <c r="AW707" s="4" t="s">
        <v>217</v>
      </c>
      <c r="AX707" s="3">
        <v>40.487499999999997</v>
      </c>
      <c r="AY707" s="6">
        <v>0.56575342465753431</v>
      </c>
      <c r="AZ707" s="6">
        <f t="shared" ref="AZ707:AZ712" si="133">AY707</f>
        <v>0.56575342465753431</v>
      </c>
      <c r="BA707" s="6" t="str">
        <f t="shared" ref="BA707:BA770" si="134">IF(AZ707="ND","No Disponible",IF(AZ707&lt;=100%,"Menor a 100%","Mayor a 100%"))</f>
        <v>Menor a 100%</v>
      </c>
      <c r="BB707" s="6">
        <v>1.1315068493150686</v>
      </c>
      <c r="BC707" s="6">
        <f t="shared" ref="BC707:BC712" si="135">BB707</f>
        <v>1.1315068493150686</v>
      </c>
      <c r="BD707" s="6" t="str">
        <f t="shared" ref="BD707:BD770" si="136">IF(BC707="ND","No Disponible",IF(BC707&lt;=100%,"Menor a 100%","Mayor a 100%"))</f>
        <v>Mayor a 100%</v>
      </c>
      <c r="BE707" s="6" t="s">
        <v>217</v>
      </c>
      <c r="BF707" s="6" t="str">
        <f t="shared" si="132"/>
        <v/>
      </c>
      <c r="BG707" s="6" t="str">
        <f t="shared" ref="BG707:BG770" si="137">IF(BF707="ND","No Disponible",IF(BF707&lt;=100%,"Menor a 100%","Mayor a 100%"))</f>
        <v>Mayor a 100%</v>
      </c>
      <c r="BH707" s="2" t="s">
        <v>543</v>
      </c>
      <c r="BI707" s="2">
        <v>41.40208333333333</v>
      </c>
      <c r="BJ707" s="2">
        <v>49.682499999999997</v>
      </c>
      <c r="BK707" s="2">
        <v>74.523749999999993</v>
      </c>
    </row>
    <row r="708" spans="1:63" ht="35.25" customHeight="1">
      <c r="A708" s="1">
        <v>17677</v>
      </c>
      <c r="B708" s="1">
        <v>171</v>
      </c>
      <c r="C708" s="1" t="s">
        <v>85</v>
      </c>
      <c r="D708" s="1">
        <v>6</v>
      </c>
      <c r="E708" s="1" t="s">
        <v>0</v>
      </c>
      <c r="F708" s="1">
        <v>2715</v>
      </c>
      <c r="G708" s="1" t="s">
        <v>816</v>
      </c>
      <c r="H708" s="1" t="s">
        <v>0</v>
      </c>
      <c r="I708" s="1" t="s">
        <v>4443</v>
      </c>
      <c r="J708" s="1">
        <v>25</v>
      </c>
      <c r="K708" s="1" t="s">
        <v>662</v>
      </c>
      <c r="L708" s="1">
        <v>258</v>
      </c>
      <c r="M708" s="1" t="s">
        <v>4444</v>
      </c>
      <c r="N708" s="1" t="s">
        <v>532</v>
      </c>
      <c r="O708" s="1" t="s">
        <v>533</v>
      </c>
      <c r="P708" s="1" t="s">
        <v>533</v>
      </c>
      <c r="Q708" s="1" t="s">
        <v>533</v>
      </c>
      <c r="R708" s="1" t="s">
        <v>532</v>
      </c>
      <c r="S708" s="1" t="s">
        <v>532</v>
      </c>
      <c r="T708" s="1" t="s">
        <v>533</v>
      </c>
      <c r="U708" s="1" t="s">
        <v>533</v>
      </c>
      <c r="V708" s="1" t="s">
        <v>533</v>
      </c>
      <c r="W708" s="1" t="s">
        <v>532</v>
      </c>
      <c r="X708" s="1">
        <v>2009</v>
      </c>
      <c r="Y708" s="1" t="s">
        <v>534</v>
      </c>
      <c r="Z708" s="1">
        <v>1</v>
      </c>
      <c r="AA708" s="1">
        <v>2009</v>
      </c>
      <c r="AB708" s="5">
        <v>25</v>
      </c>
      <c r="AC708" s="1" t="s">
        <v>3025</v>
      </c>
      <c r="AD708" s="1">
        <v>7</v>
      </c>
      <c r="AE708" s="1">
        <v>0</v>
      </c>
      <c r="AF708" s="1">
        <v>95</v>
      </c>
      <c r="AG708" s="1" t="s">
        <v>4190</v>
      </c>
      <c r="AH708" s="1">
        <v>7</v>
      </c>
      <c r="AI708" s="1">
        <v>0</v>
      </c>
      <c r="AJ708" s="1">
        <v>1</v>
      </c>
      <c r="AK708" s="1">
        <v>37200</v>
      </c>
      <c r="AL708" s="4">
        <v>1.1796042617960427</v>
      </c>
      <c r="AM708" s="1">
        <v>2768149</v>
      </c>
      <c r="AN708" s="1" t="s">
        <v>4445</v>
      </c>
      <c r="AO708" s="1" t="s">
        <v>4446</v>
      </c>
      <c r="AP708" s="1">
        <v>4948</v>
      </c>
      <c r="AQ708" s="1">
        <v>40</v>
      </c>
      <c r="AR708" s="1" t="s">
        <v>532</v>
      </c>
      <c r="AS708" s="1" t="s">
        <v>4447</v>
      </c>
      <c r="AT708" s="1" t="s">
        <v>750</v>
      </c>
      <c r="AU708" s="1" t="s">
        <v>4448</v>
      </c>
      <c r="AV708" s="1" t="s">
        <v>4449</v>
      </c>
      <c r="AW708" s="4">
        <v>2.4</v>
      </c>
      <c r="AX708" s="3">
        <v>0.61805555555555558</v>
      </c>
      <c r="AY708" s="6">
        <v>2.9490106544901067E-2</v>
      </c>
      <c r="AZ708" s="6">
        <f t="shared" si="133"/>
        <v>2.9490106544901067E-2</v>
      </c>
      <c r="BA708" s="6" t="str">
        <f t="shared" si="134"/>
        <v>Menor a 100%</v>
      </c>
      <c r="BB708" s="6">
        <v>4.7184170471841709E-2</v>
      </c>
      <c r="BC708" s="6">
        <f t="shared" si="135"/>
        <v>4.7184170471841709E-2</v>
      </c>
      <c r="BD708" s="6" t="str">
        <f t="shared" si="136"/>
        <v>Menor a 100%</v>
      </c>
      <c r="BE708" s="6">
        <v>0.49150177574835113</v>
      </c>
      <c r="BF708" s="6">
        <f t="shared" si="132"/>
        <v>0.49150177574835113</v>
      </c>
      <c r="BG708" s="6" t="str">
        <f t="shared" si="137"/>
        <v>Menor a 100%</v>
      </c>
      <c r="BH708" s="2" t="s">
        <v>591</v>
      </c>
      <c r="BI708" s="2">
        <v>0.61805555555555558</v>
      </c>
      <c r="BJ708" s="2">
        <v>0.80347222222222225</v>
      </c>
      <c r="BK708" s="2">
        <v>1.2855555555555558</v>
      </c>
    </row>
    <row r="709" spans="1:63" ht="35.25" customHeight="1">
      <c r="A709" s="1">
        <v>17697</v>
      </c>
      <c r="B709" s="1">
        <v>2303</v>
      </c>
      <c r="C709" s="1" t="s">
        <v>84</v>
      </c>
      <c r="D709" s="1">
        <v>6</v>
      </c>
      <c r="E709" s="1" t="s">
        <v>0</v>
      </c>
      <c r="F709" s="1">
        <v>71144</v>
      </c>
      <c r="G709" s="1" t="s">
        <v>4450</v>
      </c>
      <c r="H709" s="1" t="s">
        <v>0</v>
      </c>
      <c r="I709" s="1" t="s">
        <v>4451</v>
      </c>
      <c r="J709" s="1">
        <v>5</v>
      </c>
      <c r="K709" s="1" t="s">
        <v>945</v>
      </c>
      <c r="L709" s="1">
        <v>440</v>
      </c>
      <c r="M709" s="1" t="s">
        <v>4452</v>
      </c>
      <c r="N709" s="1" t="s">
        <v>532</v>
      </c>
      <c r="O709" s="1" t="s">
        <v>533</v>
      </c>
      <c r="P709" s="1" t="s">
        <v>533</v>
      </c>
      <c r="Q709" s="1" t="s">
        <v>533</v>
      </c>
      <c r="R709" s="1" t="s">
        <v>532</v>
      </c>
      <c r="S709" s="1" t="s">
        <v>533</v>
      </c>
      <c r="T709" s="1" t="s">
        <v>533</v>
      </c>
      <c r="U709" s="1" t="s">
        <v>533</v>
      </c>
      <c r="V709" s="1" t="s">
        <v>532</v>
      </c>
      <c r="W709" s="1" t="s">
        <v>533</v>
      </c>
      <c r="X709" s="1">
        <v>2012</v>
      </c>
      <c r="Y709" s="1" t="s">
        <v>534</v>
      </c>
      <c r="Z709" s="1">
        <v>1</v>
      </c>
      <c r="AA709" s="1">
        <v>2012</v>
      </c>
      <c r="AB709" s="5">
        <v>63</v>
      </c>
      <c r="AC709" s="1" t="s">
        <v>3312</v>
      </c>
      <c r="AD709" s="1">
        <v>15</v>
      </c>
      <c r="AE709" s="1">
        <v>0</v>
      </c>
      <c r="AF709" s="1">
        <v>84</v>
      </c>
      <c r="AG709" s="1" t="s">
        <v>997</v>
      </c>
      <c r="AH709" s="1">
        <v>15</v>
      </c>
      <c r="AI709" s="1">
        <v>0</v>
      </c>
      <c r="AJ709" s="1">
        <v>1</v>
      </c>
      <c r="AK709" s="1">
        <v>957207</v>
      </c>
      <c r="AL709" s="4">
        <v>30.352834855403348</v>
      </c>
      <c r="AM709" s="1">
        <v>2768368</v>
      </c>
      <c r="AN709" s="1" t="s">
        <v>4453</v>
      </c>
      <c r="AO709" s="1" t="s">
        <v>1499</v>
      </c>
      <c r="AP709" s="1">
        <v>4997</v>
      </c>
      <c r="AQ709" s="1">
        <v>70</v>
      </c>
      <c r="AR709" s="1" t="s">
        <v>532</v>
      </c>
      <c r="AS709" s="1" t="s">
        <v>4454</v>
      </c>
      <c r="AT709" s="1" t="s">
        <v>952</v>
      </c>
      <c r="AU709" s="1" t="s">
        <v>4455</v>
      </c>
      <c r="AV709" s="1" t="s">
        <v>4456</v>
      </c>
      <c r="AW709" s="4">
        <v>90</v>
      </c>
      <c r="AX709" s="3">
        <v>80.750385802469125</v>
      </c>
      <c r="AY709" s="6">
        <v>0.43361192650576214</v>
      </c>
      <c r="AZ709" s="6">
        <f t="shared" si="133"/>
        <v>0.43361192650576214</v>
      </c>
      <c r="BA709" s="6" t="str">
        <f t="shared" si="134"/>
        <v>Menor a 100%</v>
      </c>
      <c r="BB709" s="6">
        <v>0.48179102945084679</v>
      </c>
      <c r="BC709" s="6">
        <f t="shared" si="135"/>
        <v>0.48179102945084679</v>
      </c>
      <c r="BD709" s="6" t="str">
        <f t="shared" si="136"/>
        <v>Menor a 100%</v>
      </c>
      <c r="BE709" s="6">
        <v>0.33725372061559278</v>
      </c>
      <c r="BF709" s="6">
        <f t="shared" si="132"/>
        <v>0.33725372061559278</v>
      </c>
      <c r="BG709" s="6" t="str">
        <f t="shared" si="137"/>
        <v>Menor a 100%</v>
      </c>
      <c r="BH709" s="2" t="s">
        <v>591</v>
      </c>
      <c r="BI709" s="2">
        <v>82.418981481481481</v>
      </c>
      <c r="BJ709" s="2">
        <v>98.902777777777771</v>
      </c>
      <c r="BK709" s="2">
        <v>148.35416666666666</v>
      </c>
    </row>
    <row r="710" spans="1:63" ht="35.25" customHeight="1">
      <c r="A710" s="1">
        <v>17698</v>
      </c>
      <c r="B710" s="1">
        <v>2303</v>
      </c>
      <c r="C710" s="1" t="s">
        <v>84</v>
      </c>
      <c r="D710" s="1">
        <v>6</v>
      </c>
      <c r="E710" s="1" t="s">
        <v>0</v>
      </c>
      <c r="F710" s="1">
        <v>71145</v>
      </c>
      <c r="G710" s="1" t="s">
        <v>4457</v>
      </c>
      <c r="H710" s="1" t="s">
        <v>0</v>
      </c>
      <c r="I710" s="1" t="s">
        <v>4451</v>
      </c>
      <c r="J710" s="1">
        <v>5</v>
      </c>
      <c r="K710" s="1" t="s">
        <v>945</v>
      </c>
      <c r="L710" s="1">
        <v>440</v>
      </c>
      <c r="M710" s="1" t="s">
        <v>4452</v>
      </c>
      <c r="N710" s="1" t="s">
        <v>532</v>
      </c>
      <c r="O710" s="1" t="s">
        <v>533</v>
      </c>
      <c r="P710" s="1" t="s">
        <v>533</v>
      </c>
      <c r="Q710" s="1" t="s">
        <v>533</v>
      </c>
      <c r="R710" s="1" t="s">
        <v>532</v>
      </c>
      <c r="S710" s="1" t="s">
        <v>533</v>
      </c>
      <c r="T710" s="1" t="s">
        <v>533</v>
      </c>
      <c r="U710" s="1" t="s">
        <v>533</v>
      </c>
      <c r="V710" s="1" t="s">
        <v>532</v>
      </c>
      <c r="W710" s="1" t="s">
        <v>533</v>
      </c>
      <c r="X710" s="1">
        <v>2012</v>
      </c>
      <c r="Y710" s="1" t="s">
        <v>534</v>
      </c>
      <c r="Z710" s="1">
        <v>1</v>
      </c>
      <c r="AA710" s="1">
        <v>2012</v>
      </c>
      <c r="AB710" s="5">
        <v>45</v>
      </c>
      <c r="AC710" s="1" t="s">
        <v>3312</v>
      </c>
      <c r="AD710" s="1">
        <v>15</v>
      </c>
      <c r="AE710" s="1">
        <v>0</v>
      </c>
      <c r="AF710" s="1">
        <v>60</v>
      </c>
      <c r="AG710" s="1" t="s">
        <v>997</v>
      </c>
      <c r="AH710" s="1">
        <v>15</v>
      </c>
      <c r="AI710" s="1">
        <v>0</v>
      </c>
      <c r="AJ710" s="1">
        <v>1</v>
      </c>
      <c r="AK710" s="1">
        <v>106356</v>
      </c>
      <c r="AL710" s="4">
        <v>3.3725266362252664</v>
      </c>
      <c r="AM710" s="1">
        <v>2768368</v>
      </c>
      <c r="AN710" s="1" t="s">
        <v>4453</v>
      </c>
      <c r="AO710" s="1" t="s">
        <v>1499</v>
      </c>
      <c r="AP710" s="1">
        <v>4997</v>
      </c>
      <c r="AQ710" s="1">
        <v>50</v>
      </c>
      <c r="AR710" s="1" t="s">
        <v>532</v>
      </c>
      <c r="AS710" s="1" t="s">
        <v>4454</v>
      </c>
      <c r="AT710" s="1" t="s">
        <v>952</v>
      </c>
      <c r="AU710" s="1" t="s">
        <v>4455</v>
      </c>
      <c r="AV710" s="1" t="s">
        <v>4456</v>
      </c>
      <c r="AW710" s="4">
        <v>28</v>
      </c>
      <c r="AX710" s="3">
        <v>80.750385802469125</v>
      </c>
      <c r="AY710" s="6">
        <v>6.7450532724505324E-2</v>
      </c>
      <c r="AZ710" s="6">
        <f t="shared" si="133"/>
        <v>6.7450532724505324E-2</v>
      </c>
      <c r="BA710" s="6" t="str">
        <f t="shared" si="134"/>
        <v>Menor a 100%</v>
      </c>
      <c r="BB710" s="6">
        <v>7.4945036360561476E-2</v>
      </c>
      <c r="BC710" s="6">
        <f t="shared" si="135"/>
        <v>7.4945036360561476E-2</v>
      </c>
      <c r="BD710" s="6" t="str">
        <f t="shared" si="136"/>
        <v>Menor a 100%</v>
      </c>
      <c r="BE710" s="6">
        <v>0.12044737986518808</v>
      </c>
      <c r="BF710" s="6">
        <f t="shared" si="132"/>
        <v>0.12044737986518808</v>
      </c>
      <c r="BG710" s="6" t="str">
        <f t="shared" si="137"/>
        <v>Menor a 100%</v>
      </c>
      <c r="BH710" s="2" t="s">
        <v>591</v>
      </c>
      <c r="BI710" s="2">
        <v>82.418981481481481</v>
      </c>
      <c r="BJ710" s="2">
        <v>98.902777777777771</v>
      </c>
      <c r="BK710" s="2">
        <v>148.35416666666666</v>
      </c>
    </row>
    <row r="711" spans="1:63" ht="35.25" customHeight="1">
      <c r="A711" s="1">
        <v>17837</v>
      </c>
      <c r="B711" s="1">
        <v>26072</v>
      </c>
      <c r="C711" s="1" t="s">
        <v>83</v>
      </c>
      <c r="D711" s="1">
        <v>6</v>
      </c>
      <c r="E711" s="1" t="s">
        <v>0</v>
      </c>
      <c r="F711" s="1">
        <v>71567</v>
      </c>
      <c r="G711" s="1" t="s">
        <v>1932</v>
      </c>
      <c r="H711" s="1" t="s">
        <v>0</v>
      </c>
      <c r="I711" s="1" t="s">
        <v>4458</v>
      </c>
      <c r="J711" s="1">
        <v>5</v>
      </c>
      <c r="K711" s="1" t="s">
        <v>945</v>
      </c>
      <c r="L711" s="1">
        <v>660</v>
      </c>
      <c r="M711" s="1" t="s">
        <v>4459</v>
      </c>
      <c r="N711" s="1" t="s">
        <v>532</v>
      </c>
      <c r="O711" s="1" t="s">
        <v>533</v>
      </c>
      <c r="P711" s="1" t="s">
        <v>533</v>
      </c>
      <c r="Q711" s="1" t="s">
        <v>533</v>
      </c>
      <c r="R711" s="1" t="s">
        <v>532</v>
      </c>
      <c r="S711" s="1" t="s">
        <v>533</v>
      </c>
      <c r="T711" s="1" t="s">
        <v>533</v>
      </c>
      <c r="U711" s="1" t="s">
        <v>533</v>
      </c>
      <c r="V711" s="1" t="s">
        <v>533</v>
      </c>
      <c r="W711" s="1" t="s">
        <v>533</v>
      </c>
      <c r="X711" s="1">
        <v>2012</v>
      </c>
      <c r="Y711" s="1" t="s">
        <v>534</v>
      </c>
      <c r="Z711" s="1">
        <v>1</v>
      </c>
      <c r="AA711" s="1">
        <v>2012</v>
      </c>
      <c r="AB711" s="5">
        <v>45</v>
      </c>
      <c r="AC711" s="1" t="s">
        <v>2632</v>
      </c>
      <c r="AD711" s="1">
        <v>12</v>
      </c>
      <c r="AE711" s="1">
        <v>0</v>
      </c>
      <c r="AF711" s="1">
        <v>7</v>
      </c>
      <c r="AG711" s="1" t="s">
        <v>820</v>
      </c>
      <c r="AH711" s="1">
        <v>11</v>
      </c>
      <c r="AI711" s="1">
        <v>45</v>
      </c>
      <c r="AJ711" s="1">
        <v>2</v>
      </c>
      <c r="AK711" s="1">
        <v>126144</v>
      </c>
      <c r="AL711" s="4">
        <v>4</v>
      </c>
      <c r="AM711" s="1">
        <v>2769939</v>
      </c>
      <c r="AN711" s="1" t="s">
        <v>4460</v>
      </c>
      <c r="AO711" s="1" t="s">
        <v>4461</v>
      </c>
      <c r="AP711" s="1">
        <v>5017</v>
      </c>
      <c r="AQ711" s="1">
        <v>4</v>
      </c>
      <c r="AR711" s="1" t="s">
        <v>532</v>
      </c>
      <c r="AS711" s="1" t="s">
        <v>4462</v>
      </c>
      <c r="AT711" s="1" t="s">
        <v>952</v>
      </c>
      <c r="AU711" s="1" t="s">
        <v>4463</v>
      </c>
      <c r="AV711" s="1" t="s">
        <v>4464</v>
      </c>
      <c r="AW711" s="4">
        <v>6</v>
      </c>
      <c r="AX711" s="3">
        <v>8.3304012345679013</v>
      </c>
      <c r="AY711" s="6">
        <v>1</v>
      </c>
      <c r="AZ711" s="6">
        <f t="shared" si="133"/>
        <v>1</v>
      </c>
      <c r="BA711" s="6" t="str">
        <f t="shared" si="134"/>
        <v>Menor a 100%</v>
      </c>
      <c r="BB711" s="6">
        <v>8.8888888888888892E-2</v>
      </c>
      <c r="BC711" s="6">
        <f t="shared" si="135"/>
        <v>8.8888888888888892E-2</v>
      </c>
      <c r="BD711" s="6" t="str">
        <f t="shared" si="136"/>
        <v>Menor a 100%</v>
      </c>
      <c r="BE711" s="6">
        <v>0.66666666666666663</v>
      </c>
      <c r="BF711" s="6">
        <f t="shared" si="132"/>
        <v>0.66666666666666663</v>
      </c>
      <c r="BG711" s="6" t="str">
        <f t="shared" si="137"/>
        <v>Menor a 100%</v>
      </c>
      <c r="BH711" s="2" t="s">
        <v>591</v>
      </c>
      <c r="BI711" s="2">
        <v>8.3321759259259256</v>
      </c>
      <c r="BJ711" s="2">
        <v>10.831828703703703</v>
      </c>
      <c r="BK711" s="2">
        <v>17.330925925925925</v>
      </c>
    </row>
    <row r="712" spans="1:63" ht="35.25" customHeight="1">
      <c r="A712" s="1">
        <v>17838</v>
      </c>
      <c r="B712" s="1">
        <v>26072</v>
      </c>
      <c r="C712" s="1" t="s">
        <v>83</v>
      </c>
      <c r="D712" s="1">
        <v>6</v>
      </c>
      <c r="E712" s="1" t="s">
        <v>0</v>
      </c>
      <c r="F712" s="1">
        <v>71568</v>
      </c>
      <c r="G712" s="1" t="s">
        <v>4465</v>
      </c>
      <c r="H712" s="1" t="s">
        <v>0</v>
      </c>
      <c r="I712" s="1" t="s">
        <v>4458</v>
      </c>
      <c r="J712" s="1">
        <v>5</v>
      </c>
      <c r="K712" s="1" t="s">
        <v>945</v>
      </c>
      <c r="L712" s="1">
        <v>660</v>
      </c>
      <c r="M712" s="1" t="s">
        <v>4459</v>
      </c>
      <c r="N712" s="1" t="s">
        <v>532</v>
      </c>
      <c r="O712" s="1" t="s">
        <v>533</v>
      </c>
      <c r="P712" s="1" t="s">
        <v>533</v>
      </c>
      <c r="Q712" s="1" t="s">
        <v>533</v>
      </c>
      <c r="R712" s="1" t="s">
        <v>532</v>
      </c>
      <c r="S712" s="1" t="s">
        <v>533</v>
      </c>
      <c r="T712" s="1" t="s">
        <v>533</v>
      </c>
      <c r="U712" s="1" t="s">
        <v>533</v>
      </c>
      <c r="V712" s="1" t="s">
        <v>533</v>
      </c>
      <c r="W712" s="1" t="s">
        <v>533</v>
      </c>
      <c r="X712" s="1">
        <v>2012</v>
      </c>
      <c r="Y712" s="1" t="s">
        <v>534</v>
      </c>
      <c r="Z712" s="1">
        <v>1</v>
      </c>
      <c r="AA712" s="1">
        <v>2012</v>
      </c>
      <c r="AB712" s="5">
        <v>80</v>
      </c>
      <c r="AC712" s="1" t="s">
        <v>2632</v>
      </c>
      <c r="AD712" s="1">
        <v>12</v>
      </c>
      <c r="AE712" s="1">
        <v>0</v>
      </c>
      <c r="AF712" s="1">
        <v>50</v>
      </c>
      <c r="AG712" s="1" t="s">
        <v>820</v>
      </c>
      <c r="AH712" s="1">
        <v>11</v>
      </c>
      <c r="AI712" s="1">
        <v>45</v>
      </c>
      <c r="AJ712" s="1">
        <v>2</v>
      </c>
      <c r="AK712" s="1">
        <v>1419120</v>
      </c>
      <c r="AL712" s="4">
        <v>45</v>
      </c>
      <c r="AM712" s="1">
        <v>2769939</v>
      </c>
      <c r="AN712" s="1" t="s">
        <v>4460</v>
      </c>
      <c r="AO712" s="1" t="s">
        <v>4461</v>
      </c>
      <c r="AP712" s="1">
        <v>5017</v>
      </c>
      <c r="AQ712" s="1">
        <v>45</v>
      </c>
      <c r="AR712" s="1" t="s">
        <v>532</v>
      </c>
      <c r="AS712" s="1" t="s">
        <v>4462</v>
      </c>
      <c r="AT712" s="1" t="s">
        <v>952</v>
      </c>
      <c r="AU712" s="1" t="s">
        <v>4463</v>
      </c>
      <c r="AV712" s="1" t="s">
        <v>4464</v>
      </c>
      <c r="AW712" s="4">
        <v>14</v>
      </c>
      <c r="AX712" s="3">
        <v>8.3304012345679013</v>
      </c>
      <c r="AY712" s="6">
        <v>1</v>
      </c>
      <c r="AZ712" s="6">
        <f t="shared" si="133"/>
        <v>1</v>
      </c>
      <c r="BA712" s="6" t="str">
        <f t="shared" si="134"/>
        <v>Menor a 100%</v>
      </c>
      <c r="BB712" s="6">
        <v>0.5625</v>
      </c>
      <c r="BC712" s="6">
        <f t="shared" si="135"/>
        <v>0.5625</v>
      </c>
      <c r="BD712" s="6" t="str">
        <f t="shared" si="136"/>
        <v>Menor a 100%</v>
      </c>
      <c r="BE712" s="6">
        <v>3.2142857142857144</v>
      </c>
      <c r="BF712" s="6">
        <f t="shared" si="132"/>
        <v>3.2142857142857144</v>
      </c>
      <c r="BG712" s="6" t="str">
        <f t="shared" si="137"/>
        <v>Mayor a 100%</v>
      </c>
      <c r="BH712" s="2" t="s">
        <v>591</v>
      </c>
      <c r="BI712" s="2">
        <v>8.3321759259259256</v>
      </c>
      <c r="BJ712" s="2">
        <v>10.831828703703703</v>
      </c>
      <c r="BK712" s="2">
        <v>17.330925925925925</v>
      </c>
    </row>
    <row r="713" spans="1:63" ht="35.25" customHeight="1">
      <c r="A713" s="1">
        <v>18137</v>
      </c>
      <c r="B713" s="1">
        <v>3156</v>
      </c>
      <c r="C713" s="1" t="s">
        <v>82</v>
      </c>
      <c r="D713" s="1">
        <v>6</v>
      </c>
      <c r="E713" s="1" t="s">
        <v>0</v>
      </c>
      <c r="F713" s="1">
        <v>71045</v>
      </c>
      <c r="G713" s="1" t="s">
        <v>4466</v>
      </c>
      <c r="H713" s="1" t="s">
        <v>0</v>
      </c>
      <c r="I713" s="1" t="s">
        <v>4467</v>
      </c>
      <c r="J713" s="1">
        <v>86</v>
      </c>
      <c r="K713" s="1" t="s">
        <v>650</v>
      </c>
      <c r="L713" s="1">
        <v>1</v>
      </c>
      <c r="M713" s="1" t="s">
        <v>4468</v>
      </c>
      <c r="N713" s="1" t="s">
        <v>532</v>
      </c>
      <c r="O713" s="1" t="s">
        <v>533</v>
      </c>
      <c r="P713" s="1" t="s">
        <v>533</v>
      </c>
      <c r="Q713" s="1" t="s">
        <v>533</v>
      </c>
      <c r="R713" s="1" t="s">
        <v>532</v>
      </c>
      <c r="S713" s="1" t="s">
        <v>533</v>
      </c>
      <c r="T713" s="1" t="s">
        <v>533</v>
      </c>
      <c r="U713" s="1" t="s">
        <v>533</v>
      </c>
      <c r="V713" s="1" t="s">
        <v>533</v>
      </c>
      <c r="W713" s="1" t="s">
        <v>532</v>
      </c>
      <c r="X713" s="1">
        <v>2009</v>
      </c>
      <c r="Y713" s="1" t="s">
        <v>534</v>
      </c>
      <c r="Z713" s="1">
        <v>1</v>
      </c>
      <c r="AA713" s="1">
        <v>2009</v>
      </c>
      <c r="AB713" s="5">
        <v>205.5</v>
      </c>
      <c r="AC713" s="1" t="s">
        <v>4469</v>
      </c>
      <c r="AD713" s="1">
        <v>8</v>
      </c>
      <c r="AE713" s="1">
        <v>30</v>
      </c>
      <c r="AF713" s="1">
        <v>552.6</v>
      </c>
      <c r="AG713" s="1" t="s">
        <v>4470</v>
      </c>
      <c r="AH713" s="1">
        <v>8</v>
      </c>
      <c r="AI713" s="1">
        <v>30</v>
      </c>
      <c r="AJ713" s="1">
        <v>1</v>
      </c>
      <c r="AK713" s="1">
        <v>0.4</v>
      </c>
      <c r="AL713" s="4">
        <v>1.2683916793505835E-5</v>
      </c>
      <c r="AM713" s="1">
        <v>2910654</v>
      </c>
      <c r="AN713" s="1" t="s">
        <v>4471</v>
      </c>
      <c r="AO713" s="1" t="s">
        <v>709</v>
      </c>
      <c r="AP713" s="1">
        <v>5051</v>
      </c>
      <c r="AQ713" s="1">
        <v>475.52</v>
      </c>
      <c r="AR713" s="1" t="s">
        <v>532</v>
      </c>
      <c r="AS713" s="1" t="s">
        <v>4472</v>
      </c>
      <c r="AT713" s="1" t="s">
        <v>657</v>
      </c>
      <c r="AU713" s="1" t="s">
        <v>4473</v>
      </c>
      <c r="AV713" s="1" t="s">
        <v>4474</v>
      </c>
      <c r="AW713" s="4">
        <v>40</v>
      </c>
      <c r="AX713" s="3">
        <v>71.064583333333331</v>
      </c>
      <c r="AY713" s="17">
        <v>2.6673781951349754E-8</v>
      </c>
      <c r="AZ713" s="17" t="s">
        <v>5091</v>
      </c>
      <c r="BA713" s="6" t="str">
        <f t="shared" si="134"/>
        <v>No Disponible</v>
      </c>
      <c r="BB713" s="6">
        <v>6.1722222839444445E-8</v>
      </c>
      <c r="BC713" s="6" t="s">
        <v>5091</v>
      </c>
      <c r="BD713" s="6" t="str">
        <f t="shared" si="136"/>
        <v>No Disponible</v>
      </c>
      <c r="BE713" s="6">
        <v>3.1709791983764589E-7</v>
      </c>
      <c r="BF713" s="6" t="s">
        <v>5091</v>
      </c>
      <c r="BG713" s="6" t="str">
        <f t="shared" si="137"/>
        <v>No Disponible</v>
      </c>
      <c r="BH713" s="2" t="s">
        <v>543</v>
      </c>
      <c r="BI713" s="2">
        <v>73.05416666666666</v>
      </c>
      <c r="BJ713" s="2">
        <v>87.664999999999992</v>
      </c>
      <c r="BK713" s="2">
        <v>131.4975</v>
      </c>
    </row>
    <row r="714" spans="1:63" ht="35.25" customHeight="1">
      <c r="A714" s="1">
        <v>18157</v>
      </c>
      <c r="B714" s="1">
        <v>20894</v>
      </c>
      <c r="C714" s="1" t="s">
        <v>81</v>
      </c>
      <c r="D714" s="1">
        <v>7</v>
      </c>
      <c r="E714" s="1" t="s">
        <v>600</v>
      </c>
      <c r="F714" s="1">
        <v>3331</v>
      </c>
      <c r="G714" s="1" t="s">
        <v>4475</v>
      </c>
      <c r="H714" s="1" t="s">
        <v>600</v>
      </c>
      <c r="I714" s="1" t="s">
        <v>4476</v>
      </c>
      <c r="J714" s="1">
        <v>13</v>
      </c>
      <c r="K714" s="1" t="s">
        <v>1054</v>
      </c>
      <c r="L714" s="1">
        <v>894</v>
      </c>
      <c r="M714" s="1" t="s">
        <v>4477</v>
      </c>
      <c r="N714" s="1" t="s">
        <v>532</v>
      </c>
      <c r="O714" s="1" t="s">
        <v>533</v>
      </c>
      <c r="P714" s="1" t="s">
        <v>533</v>
      </c>
      <c r="Q714" s="1" t="s">
        <v>533</v>
      </c>
      <c r="R714" s="1" t="s">
        <v>532</v>
      </c>
      <c r="S714" s="1" t="s">
        <v>533</v>
      </c>
      <c r="T714" s="1" t="s">
        <v>533</v>
      </c>
      <c r="U714" s="1" t="s">
        <v>533</v>
      </c>
      <c r="V714" s="1" t="s">
        <v>533</v>
      </c>
      <c r="W714" s="1" t="s">
        <v>533</v>
      </c>
      <c r="X714" s="1">
        <v>2009</v>
      </c>
      <c r="Y714" s="1" t="s">
        <v>534</v>
      </c>
      <c r="Z714" s="1">
        <v>1</v>
      </c>
      <c r="AA714" s="1">
        <v>2009</v>
      </c>
      <c r="AB714" s="5">
        <v>0</v>
      </c>
      <c r="AC714" s="1" t="s">
        <v>4478</v>
      </c>
      <c r="AD714" s="1">
        <v>0</v>
      </c>
      <c r="AE714" s="1">
        <v>0</v>
      </c>
      <c r="AF714" s="1">
        <v>0</v>
      </c>
      <c r="AG714" s="1" t="s">
        <v>3605</v>
      </c>
      <c r="AH714" s="1">
        <v>0</v>
      </c>
      <c r="AI714" s="1">
        <v>0</v>
      </c>
      <c r="AJ714" s="1">
        <v>2</v>
      </c>
      <c r="AK714" s="1">
        <v>0</v>
      </c>
      <c r="AL714" s="4">
        <v>0</v>
      </c>
      <c r="AM714" s="1">
        <v>2910812</v>
      </c>
      <c r="AN714" s="1" t="s">
        <v>4479</v>
      </c>
      <c r="AO714" s="1" t="s">
        <v>3191</v>
      </c>
      <c r="AP714" s="1">
        <v>5018</v>
      </c>
      <c r="AQ714" s="1">
        <v>0</v>
      </c>
      <c r="AR714" s="1" t="s">
        <v>533</v>
      </c>
      <c r="AS714" s="1">
        <v>0</v>
      </c>
      <c r="AT714" s="1">
        <v>0</v>
      </c>
      <c r="AU714" s="1">
        <v>0</v>
      </c>
      <c r="AV714" s="1">
        <v>0</v>
      </c>
      <c r="AW714" s="4" t="s">
        <v>217</v>
      </c>
      <c r="AX714" s="3">
        <v>20.405092592592592</v>
      </c>
      <c r="AY714" s="6" t="s">
        <v>217</v>
      </c>
      <c r="AZ714" s="6" t="str">
        <f>AY714</f>
        <v/>
      </c>
      <c r="BA714" s="6" t="str">
        <f t="shared" si="134"/>
        <v>Mayor a 100%</v>
      </c>
      <c r="BB714" s="6" t="s">
        <v>217</v>
      </c>
      <c r="BC714" s="6" t="str">
        <f>BB714</f>
        <v/>
      </c>
      <c r="BD714" s="6" t="str">
        <f t="shared" si="136"/>
        <v>Mayor a 100%</v>
      </c>
      <c r="BE714" s="6" t="s">
        <v>217</v>
      </c>
      <c r="BF714" s="6" t="str">
        <f>BE714</f>
        <v/>
      </c>
      <c r="BG714" s="6" t="str">
        <f t="shared" si="137"/>
        <v>Mayor a 100%</v>
      </c>
      <c r="BH714" s="2" t="s">
        <v>543</v>
      </c>
      <c r="BI714" s="2">
        <v>20.574845679012345</v>
      </c>
      <c r="BJ714" s="2">
        <v>26.747299382716051</v>
      </c>
      <c r="BK714" s="2">
        <v>42.795679012345687</v>
      </c>
    </row>
    <row r="715" spans="1:63" ht="35.25" customHeight="1">
      <c r="A715" s="1">
        <v>18237</v>
      </c>
      <c r="B715" s="1">
        <v>20889</v>
      </c>
      <c r="C715" s="1" t="s">
        <v>80</v>
      </c>
      <c r="D715" s="1">
        <v>5</v>
      </c>
      <c r="E715" s="1" t="s">
        <v>446</v>
      </c>
      <c r="F715" s="1">
        <v>666</v>
      </c>
      <c r="G715" s="1" t="s">
        <v>4480</v>
      </c>
      <c r="H715" s="1" t="s">
        <v>446</v>
      </c>
      <c r="I715" s="1" t="s">
        <v>4481</v>
      </c>
      <c r="J715" s="1">
        <v>19</v>
      </c>
      <c r="K715" s="1" t="s">
        <v>712</v>
      </c>
      <c r="L715" s="1">
        <v>318</v>
      </c>
      <c r="M715" s="1" t="s">
        <v>4482</v>
      </c>
      <c r="N715" s="1" t="s">
        <v>532</v>
      </c>
      <c r="O715" s="1" t="s">
        <v>533</v>
      </c>
      <c r="P715" s="1" t="s">
        <v>533</v>
      </c>
      <c r="Q715" s="1" t="s">
        <v>533</v>
      </c>
      <c r="R715" s="1" t="s">
        <v>533</v>
      </c>
      <c r="S715" s="1" t="s">
        <v>533</v>
      </c>
      <c r="T715" s="1" t="s">
        <v>533</v>
      </c>
      <c r="U715" s="1" t="s">
        <v>533</v>
      </c>
      <c r="V715" s="1" t="s">
        <v>533</v>
      </c>
      <c r="W715" s="1" t="s">
        <v>533</v>
      </c>
      <c r="X715" s="1">
        <v>2012</v>
      </c>
      <c r="Y715" s="1" t="s">
        <v>534</v>
      </c>
      <c r="Z715" s="1">
        <v>1</v>
      </c>
      <c r="AA715" s="1">
        <v>2012</v>
      </c>
      <c r="AB715" s="5">
        <v>20</v>
      </c>
      <c r="AC715" s="1" t="s">
        <v>3672</v>
      </c>
      <c r="AD715" s="1">
        <v>9</v>
      </c>
      <c r="AE715" s="1">
        <v>30</v>
      </c>
      <c r="AF715" s="1">
        <v>50</v>
      </c>
      <c r="AG715" s="1" t="s">
        <v>677</v>
      </c>
      <c r="AH715" s="1">
        <v>9</v>
      </c>
      <c r="AI715" s="1">
        <v>30</v>
      </c>
      <c r="AJ715" s="1">
        <v>2</v>
      </c>
      <c r="AK715" s="1">
        <v>250151</v>
      </c>
      <c r="AL715" s="4">
        <v>7.9322361745306953</v>
      </c>
      <c r="AM715" s="1">
        <v>2925599</v>
      </c>
      <c r="AN715" s="1" t="s">
        <v>4483</v>
      </c>
      <c r="AO715" s="1" t="s">
        <v>961</v>
      </c>
      <c r="AP715" s="1">
        <v>5028</v>
      </c>
      <c r="AQ715" s="1">
        <v>20</v>
      </c>
      <c r="AR715" s="1" t="s">
        <v>533</v>
      </c>
      <c r="AS715" s="1">
        <v>0</v>
      </c>
      <c r="AT715" s="1">
        <v>0</v>
      </c>
      <c r="AU715" s="1">
        <v>0</v>
      </c>
      <c r="AV715" s="1">
        <v>0</v>
      </c>
      <c r="AW715" s="4" t="s">
        <v>217</v>
      </c>
      <c r="AX715" s="3">
        <v>37.731250000000003</v>
      </c>
      <c r="AY715" s="6">
        <v>0.39661180872653479</v>
      </c>
      <c r="AZ715" s="6">
        <f>AY715</f>
        <v>0.39661180872653479</v>
      </c>
      <c r="BA715" s="6" t="str">
        <f t="shared" si="134"/>
        <v>Menor a 100%</v>
      </c>
      <c r="BB715" s="6">
        <v>0.39661180872653479</v>
      </c>
      <c r="BC715" s="6">
        <f>BB715</f>
        <v>0.39661180872653479</v>
      </c>
      <c r="BD715" s="6" t="str">
        <f t="shared" si="136"/>
        <v>Menor a 100%</v>
      </c>
      <c r="BE715" s="6" t="s">
        <v>217</v>
      </c>
      <c r="BF715" s="6" t="str">
        <f>BE715</f>
        <v/>
      </c>
      <c r="BG715" s="6" t="str">
        <f t="shared" si="137"/>
        <v>Mayor a 100%</v>
      </c>
      <c r="BH715" s="2" t="s">
        <v>543</v>
      </c>
      <c r="BI715" s="2">
        <v>37.914583333333333</v>
      </c>
      <c r="BJ715" s="2">
        <v>45.497499999999995</v>
      </c>
      <c r="BK715" s="2">
        <v>68.246249999999989</v>
      </c>
    </row>
    <row r="716" spans="1:63" ht="35.25" customHeight="1">
      <c r="A716" s="1">
        <v>18277</v>
      </c>
      <c r="B716" s="1">
        <v>20035</v>
      </c>
      <c r="C716" s="1" t="s">
        <v>79</v>
      </c>
      <c r="D716" s="1">
        <v>6</v>
      </c>
      <c r="E716" s="1" t="s">
        <v>0</v>
      </c>
      <c r="F716" s="1">
        <v>72110</v>
      </c>
      <c r="G716" s="1" t="s">
        <v>4484</v>
      </c>
      <c r="H716" s="1" t="s">
        <v>0</v>
      </c>
      <c r="I716" s="1" t="s">
        <v>4485</v>
      </c>
      <c r="J716" s="1">
        <v>5</v>
      </c>
      <c r="K716" s="1" t="s">
        <v>945</v>
      </c>
      <c r="L716" s="1">
        <v>483</v>
      </c>
      <c r="M716" s="1" t="s">
        <v>1004</v>
      </c>
      <c r="N716" s="1" t="s">
        <v>532</v>
      </c>
      <c r="O716" s="1" t="s">
        <v>533</v>
      </c>
      <c r="P716" s="1" t="s">
        <v>533</v>
      </c>
      <c r="Q716" s="1" t="s">
        <v>533</v>
      </c>
      <c r="R716" s="1" t="s">
        <v>533</v>
      </c>
      <c r="S716" s="1" t="s">
        <v>533</v>
      </c>
      <c r="T716" s="1" t="s">
        <v>533</v>
      </c>
      <c r="U716" s="1" t="s">
        <v>533</v>
      </c>
      <c r="V716" s="1" t="s">
        <v>533</v>
      </c>
      <c r="W716" s="1" t="s">
        <v>533</v>
      </c>
      <c r="X716" s="1">
        <v>2009</v>
      </c>
      <c r="Y716" s="1" t="s">
        <v>534</v>
      </c>
      <c r="Z716" s="1">
        <v>1</v>
      </c>
      <c r="AA716" s="1">
        <v>2009</v>
      </c>
      <c r="AB716" s="5">
        <v>0.5</v>
      </c>
      <c r="AC716" s="1" t="s">
        <v>629</v>
      </c>
      <c r="AD716" s="1">
        <v>9</v>
      </c>
      <c r="AE716" s="1">
        <v>0</v>
      </c>
      <c r="AF716" s="1">
        <v>2</v>
      </c>
      <c r="AG716" s="1" t="s">
        <v>4486</v>
      </c>
      <c r="AH716" s="1">
        <v>9</v>
      </c>
      <c r="AI716" s="1">
        <v>0</v>
      </c>
      <c r="AJ716" s="1">
        <v>2</v>
      </c>
      <c r="AK716" s="1">
        <v>36</v>
      </c>
      <c r="AL716" s="4">
        <v>1.1415525114155251E-3</v>
      </c>
      <c r="AM716" s="1">
        <v>2925693</v>
      </c>
      <c r="AN716" s="1" t="s">
        <v>4487</v>
      </c>
      <c r="AO716" s="1" t="s">
        <v>4488</v>
      </c>
      <c r="AP716" s="1">
        <v>5072</v>
      </c>
      <c r="AQ716" s="1">
        <v>0.9</v>
      </c>
      <c r="AR716" s="1" t="s">
        <v>532</v>
      </c>
      <c r="AS716" s="1" t="s">
        <v>4489</v>
      </c>
      <c r="AT716" s="1" t="s">
        <v>952</v>
      </c>
      <c r="AU716" s="1" t="s">
        <v>3312</v>
      </c>
      <c r="AV716" s="1" t="s">
        <v>4490</v>
      </c>
      <c r="AW716" s="4">
        <v>0.5</v>
      </c>
      <c r="AX716" s="3">
        <v>4.4473765432098773</v>
      </c>
      <c r="AY716" s="17">
        <v>1.2683916793505834E-3</v>
      </c>
      <c r="AZ716" s="17" t="s">
        <v>5091</v>
      </c>
      <c r="BA716" s="6" t="str">
        <f t="shared" si="134"/>
        <v>No Disponible</v>
      </c>
      <c r="BB716" s="6">
        <v>2.2831050228310501E-3</v>
      </c>
      <c r="BC716" s="6" t="s">
        <v>5091</v>
      </c>
      <c r="BD716" s="6" t="str">
        <f t="shared" si="136"/>
        <v>No Disponible</v>
      </c>
      <c r="BE716" s="6">
        <v>2.2831050228310501E-3</v>
      </c>
      <c r="BF716" s="6" t="s">
        <v>5091</v>
      </c>
      <c r="BG716" s="6" t="str">
        <f t="shared" si="137"/>
        <v>No Disponible</v>
      </c>
      <c r="BH716" s="2" t="s">
        <v>591</v>
      </c>
      <c r="BI716" s="2">
        <v>4.4456018518518521</v>
      </c>
      <c r="BJ716" s="2">
        <v>5.7792824074074076</v>
      </c>
      <c r="BK716" s="2">
        <v>9.2468518518518525</v>
      </c>
    </row>
    <row r="717" spans="1:63" ht="35.25" customHeight="1">
      <c r="A717" s="1">
        <v>18278</v>
      </c>
      <c r="B717" s="1">
        <v>20035</v>
      </c>
      <c r="C717" s="1" t="s">
        <v>79</v>
      </c>
      <c r="D717" s="1">
        <v>6</v>
      </c>
      <c r="E717" s="1" t="s">
        <v>0</v>
      </c>
      <c r="F717" s="1">
        <v>72109</v>
      </c>
      <c r="G717" s="1" t="s">
        <v>4491</v>
      </c>
      <c r="H717" s="1" t="s">
        <v>0</v>
      </c>
      <c r="I717" s="1" t="s">
        <v>4485</v>
      </c>
      <c r="J717" s="1">
        <v>5</v>
      </c>
      <c r="K717" s="1" t="s">
        <v>945</v>
      </c>
      <c r="L717" s="1">
        <v>483</v>
      </c>
      <c r="M717" s="1" t="s">
        <v>1004</v>
      </c>
      <c r="N717" s="1" t="s">
        <v>532</v>
      </c>
      <c r="O717" s="1" t="s">
        <v>533</v>
      </c>
      <c r="P717" s="1" t="s">
        <v>533</v>
      </c>
      <c r="Q717" s="1" t="s">
        <v>533</v>
      </c>
      <c r="R717" s="1" t="s">
        <v>533</v>
      </c>
      <c r="S717" s="1" t="s">
        <v>533</v>
      </c>
      <c r="T717" s="1" t="s">
        <v>533</v>
      </c>
      <c r="U717" s="1" t="s">
        <v>533</v>
      </c>
      <c r="V717" s="1" t="s">
        <v>533</v>
      </c>
      <c r="W717" s="1" t="s">
        <v>533</v>
      </c>
      <c r="X717" s="1">
        <v>2009</v>
      </c>
      <c r="Y717" s="1" t="s">
        <v>534</v>
      </c>
      <c r="Z717" s="1">
        <v>1</v>
      </c>
      <c r="AA717" s="1">
        <v>2009</v>
      </c>
      <c r="AB717" s="5">
        <v>1.5</v>
      </c>
      <c r="AC717" s="1" t="s">
        <v>629</v>
      </c>
      <c r="AD717" s="1">
        <v>9</v>
      </c>
      <c r="AE717" s="1">
        <v>0</v>
      </c>
      <c r="AF717" s="1">
        <v>4.5</v>
      </c>
      <c r="AG717" s="1" t="s">
        <v>4486</v>
      </c>
      <c r="AH717" s="1">
        <v>9</v>
      </c>
      <c r="AI717" s="1">
        <v>0</v>
      </c>
      <c r="AJ717" s="1">
        <v>2</v>
      </c>
      <c r="AK717" s="1">
        <v>43.2</v>
      </c>
      <c r="AL717" s="4">
        <v>1.3698630136986301E-3</v>
      </c>
      <c r="AM717" s="1">
        <v>2925693</v>
      </c>
      <c r="AN717" s="1" t="s">
        <v>4487</v>
      </c>
      <c r="AO717" s="1" t="s">
        <v>4488</v>
      </c>
      <c r="AP717" s="1">
        <v>5072</v>
      </c>
      <c r="AQ717" s="1">
        <v>1.2</v>
      </c>
      <c r="AR717" s="1" t="s">
        <v>532</v>
      </c>
      <c r="AS717" s="1" t="s">
        <v>4489</v>
      </c>
      <c r="AT717" s="1" t="s">
        <v>952</v>
      </c>
      <c r="AU717" s="1" t="s">
        <v>3312</v>
      </c>
      <c r="AV717" s="1" t="s">
        <v>4490</v>
      </c>
      <c r="AW717" s="4">
        <v>1.5</v>
      </c>
      <c r="AX717" s="3">
        <v>4.4473765432098773</v>
      </c>
      <c r="AY717" s="17">
        <v>1.1415525114155253E-3</v>
      </c>
      <c r="AZ717" s="17" t="s">
        <v>5091</v>
      </c>
      <c r="BA717" s="6" t="str">
        <f t="shared" si="134"/>
        <v>No Disponible</v>
      </c>
      <c r="BB717" s="6">
        <v>9.1324200913242006E-4</v>
      </c>
      <c r="BC717" s="6" t="s">
        <v>5091</v>
      </c>
      <c r="BD717" s="6" t="str">
        <f t="shared" si="136"/>
        <v>No Disponible</v>
      </c>
      <c r="BE717" s="6">
        <v>9.1324200913242006E-4</v>
      </c>
      <c r="BF717" s="6" t="s">
        <v>5091</v>
      </c>
      <c r="BG717" s="6" t="str">
        <f t="shared" si="137"/>
        <v>No Disponible</v>
      </c>
      <c r="BH717" s="2" t="s">
        <v>591</v>
      </c>
      <c r="BI717" s="2">
        <v>4.4456018518518521</v>
      </c>
      <c r="BJ717" s="2">
        <v>5.7792824074074076</v>
      </c>
      <c r="BK717" s="2">
        <v>9.2468518518518525</v>
      </c>
    </row>
    <row r="718" spans="1:63" ht="35.25" customHeight="1">
      <c r="A718" s="1">
        <v>18279</v>
      </c>
      <c r="B718" s="1">
        <v>20035</v>
      </c>
      <c r="C718" s="1" t="s">
        <v>79</v>
      </c>
      <c r="D718" s="1">
        <v>6</v>
      </c>
      <c r="E718" s="1" t="s">
        <v>0</v>
      </c>
      <c r="F718" s="1">
        <v>72111</v>
      </c>
      <c r="G718" s="1" t="s">
        <v>4492</v>
      </c>
      <c r="H718" s="1" t="s">
        <v>0</v>
      </c>
      <c r="I718" s="1" t="s">
        <v>4485</v>
      </c>
      <c r="J718" s="1">
        <v>5</v>
      </c>
      <c r="K718" s="1" t="s">
        <v>945</v>
      </c>
      <c r="L718" s="1">
        <v>483</v>
      </c>
      <c r="M718" s="1" t="s">
        <v>1004</v>
      </c>
      <c r="N718" s="1" t="s">
        <v>532</v>
      </c>
      <c r="O718" s="1" t="s">
        <v>533</v>
      </c>
      <c r="P718" s="1" t="s">
        <v>533</v>
      </c>
      <c r="Q718" s="1" t="s">
        <v>533</v>
      </c>
      <c r="R718" s="1" t="s">
        <v>533</v>
      </c>
      <c r="S718" s="1" t="s">
        <v>533</v>
      </c>
      <c r="T718" s="1" t="s">
        <v>533</v>
      </c>
      <c r="U718" s="1" t="s">
        <v>533</v>
      </c>
      <c r="V718" s="1" t="s">
        <v>533</v>
      </c>
      <c r="W718" s="1" t="s">
        <v>533</v>
      </c>
      <c r="X718" s="1">
        <v>2009</v>
      </c>
      <c r="Y718" s="1" t="s">
        <v>534</v>
      </c>
      <c r="Z718" s="1">
        <v>1</v>
      </c>
      <c r="AA718" s="1">
        <v>2009</v>
      </c>
      <c r="AB718" s="5">
        <v>6</v>
      </c>
      <c r="AC718" s="1" t="s">
        <v>629</v>
      </c>
      <c r="AD718" s="1">
        <v>9</v>
      </c>
      <c r="AE718" s="1">
        <v>0</v>
      </c>
      <c r="AF718" s="1">
        <v>16</v>
      </c>
      <c r="AG718" s="1" t="s">
        <v>4486</v>
      </c>
      <c r="AH718" s="1">
        <v>9</v>
      </c>
      <c r="AI718" s="1">
        <v>0</v>
      </c>
      <c r="AJ718" s="1">
        <v>1</v>
      </c>
      <c r="AK718" s="1">
        <v>254</v>
      </c>
      <c r="AL718" s="4">
        <v>8.0542871638762045E-3</v>
      </c>
      <c r="AM718" s="1">
        <v>2925693</v>
      </c>
      <c r="AN718" s="1" t="s">
        <v>4487</v>
      </c>
      <c r="AO718" s="1" t="s">
        <v>4488</v>
      </c>
      <c r="AP718" s="1">
        <v>5072</v>
      </c>
      <c r="AQ718" s="1">
        <v>8</v>
      </c>
      <c r="AR718" s="1" t="s">
        <v>532</v>
      </c>
      <c r="AS718" s="1" t="s">
        <v>4489</v>
      </c>
      <c r="AT718" s="1" t="s">
        <v>952</v>
      </c>
      <c r="AU718" s="1" t="s">
        <v>3312</v>
      </c>
      <c r="AV718" s="1" t="s">
        <v>4490</v>
      </c>
      <c r="AW718" s="4">
        <v>6.5</v>
      </c>
      <c r="AX718" s="3">
        <v>4.4473765432098773</v>
      </c>
      <c r="AY718" s="17">
        <v>1.0067858954845256E-3</v>
      </c>
      <c r="AZ718" s="17" t="s">
        <v>5091</v>
      </c>
      <c r="BA718" s="6" t="str">
        <f t="shared" si="134"/>
        <v>No Disponible</v>
      </c>
      <c r="BB718" s="6">
        <v>1.3423811939793674E-3</v>
      </c>
      <c r="BC718" s="6" t="s">
        <v>5091</v>
      </c>
      <c r="BD718" s="6" t="str">
        <f t="shared" si="136"/>
        <v>No Disponible</v>
      </c>
      <c r="BE718" s="6">
        <v>1.2391211021348008E-3</v>
      </c>
      <c r="BF718" s="6" t="s">
        <v>5091</v>
      </c>
      <c r="BG718" s="6" t="str">
        <f t="shared" si="137"/>
        <v>No Disponible</v>
      </c>
      <c r="BH718" s="2" t="s">
        <v>591</v>
      </c>
      <c r="BI718" s="2">
        <v>4.4456018518518521</v>
      </c>
      <c r="BJ718" s="2">
        <v>5.7792824074074076</v>
      </c>
      <c r="BK718" s="2">
        <v>9.2468518518518525</v>
      </c>
    </row>
    <row r="719" spans="1:63" ht="35.25" customHeight="1">
      <c r="A719" s="1">
        <v>18297</v>
      </c>
      <c r="B719" s="1">
        <v>22111</v>
      </c>
      <c r="C719" s="1" t="s">
        <v>15</v>
      </c>
      <c r="D719" s="1">
        <v>5</v>
      </c>
      <c r="E719" s="1" t="s">
        <v>446</v>
      </c>
      <c r="F719" s="1">
        <v>71325</v>
      </c>
      <c r="G719" s="1" t="s">
        <v>4493</v>
      </c>
      <c r="H719" s="1" t="s">
        <v>446</v>
      </c>
      <c r="I719" s="1" t="s">
        <v>3810</v>
      </c>
      <c r="J719" s="1">
        <v>5</v>
      </c>
      <c r="K719" s="1" t="s">
        <v>945</v>
      </c>
      <c r="L719" s="1">
        <v>45</v>
      </c>
      <c r="M719" s="1" t="s">
        <v>3811</v>
      </c>
      <c r="N719" s="1" t="s">
        <v>532</v>
      </c>
      <c r="O719" s="1" t="s">
        <v>532</v>
      </c>
      <c r="P719" s="1" t="s">
        <v>533</v>
      </c>
      <c r="Q719" s="1" t="s">
        <v>533</v>
      </c>
      <c r="R719" s="1" t="s">
        <v>533</v>
      </c>
      <c r="S719" s="1" t="s">
        <v>533</v>
      </c>
      <c r="T719" s="1" t="s">
        <v>533</v>
      </c>
      <c r="U719" s="1" t="s">
        <v>533</v>
      </c>
      <c r="V719" s="1" t="s">
        <v>533</v>
      </c>
      <c r="W719" s="1" t="s">
        <v>532</v>
      </c>
      <c r="X719" s="1">
        <v>2011</v>
      </c>
      <c r="Y719" s="1" t="s">
        <v>534</v>
      </c>
      <c r="Z719" s="1">
        <v>1</v>
      </c>
      <c r="AA719" s="1">
        <v>2013</v>
      </c>
      <c r="AB719" s="5">
        <v>240</v>
      </c>
      <c r="AC719" s="1" t="s">
        <v>1610</v>
      </c>
      <c r="AD719" s="1">
        <v>8</v>
      </c>
      <c r="AE719" s="1">
        <v>0</v>
      </c>
      <c r="AF719" s="1">
        <v>2347</v>
      </c>
      <c r="AG719" s="1" t="s">
        <v>4494</v>
      </c>
      <c r="AH719" s="1">
        <v>9</v>
      </c>
      <c r="AI719" s="1">
        <v>0</v>
      </c>
      <c r="AJ719" s="1">
        <v>1</v>
      </c>
      <c r="AK719" s="1">
        <v>881280</v>
      </c>
      <c r="AL719" s="4">
        <v>27.945205479452056</v>
      </c>
      <c r="AM719" s="1">
        <v>3725971</v>
      </c>
      <c r="AN719" s="1" t="s">
        <v>1926</v>
      </c>
      <c r="AO719" s="1" t="s">
        <v>1927</v>
      </c>
      <c r="AP719" s="1">
        <v>6032</v>
      </c>
      <c r="AQ719" s="1">
        <v>820</v>
      </c>
      <c r="AR719" s="1" t="s">
        <v>532</v>
      </c>
      <c r="AS719" s="1" t="s">
        <v>4495</v>
      </c>
      <c r="AT719" s="1" t="s">
        <v>1929</v>
      </c>
      <c r="AU719" s="1" t="s">
        <v>4496</v>
      </c>
      <c r="AV719" s="1" t="s">
        <v>4497</v>
      </c>
      <c r="AW719" s="4">
        <v>345</v>
      </c>
      <c r="AX719" s="3">
        <v>357.13888888888891</v>
      </c>
      <c r="AY719" s="6">
        <v>3.4079518877380553E-2</v>
      </c>
      <c r="AZ719" s="6">
        <f>AY719</f>
        <v>3.4079518877380553E-2</v>
      </c>
      <c r="BA719" s="6" t="str">
        <f t="shared" si="134"/>
        <v>Menor a 100%</v>
      </c>
      <c r="BB719" s="6">
        <v>0.11643835616438357</v>
      </c>
      <c r="BC719" s="6">
        <f>BB719</f>
        <v>0.11643835616438357</v>
      </c>
      <c r="BD719" s="6" t="str">
        <f t="shared" si="136"/>
        <v>Menor a 100%</v>
      </c>
      <c r="BE719" s="6">
        <v>8.100059559261466E-2</v>
      </c>
      <c r="BF719" s="6">
        <f>BE719</f>
        <v>8.100059559261466E-2</v>
      </c>
      <c r="BG719" s="6" t="str">
        <f t="shared" si="137"/>
        <v>Menor a 100%</v>
      </c>
      <c r="BH719" s="2" t="s">
        <v>543</v>
      </c>
      <c r="BI719" s="2">
        <v>368.45833333333331</v>
      </c>
      <c r="BJ719" s="2">
        <v>442.15</v>
      </c>
      <c r="BK719" s="2">
        <v>663.22499999999991</v>
      </c>
    </row>
    <row r="720" spans="1:63" ht="35.25" customHeight="1">
      <c r="A720" s="1">
        <v>18298</v>
      </c>
      <c r="B720" s="1">
        <v>22111</v>
      </c>
      <c r="C720" s="1" t="s">
        <v>15</v>
      </c>
      <c r="D720" s="1">
        <v>5</v>
      </c>
      <c r="E720" s="1" t="s">
        <v>446</v>
      </c>
      <c r="F720" s="1">
        <v>71186</v>
      </c>
      <c r="G720" s="1" t="s">
        <v>4498</v>
      </c>
      <c r="H720" s="1" t="s">
        <v>446</v>
      </c>
      <c r="I720" s="1" t="s">
        <v>3817</v>
      </c>
      <c r="J720" s="1">
        <v>5</v>
      </c>
      <c r="K720" s="1" t="s">
        <v>945</v>
      </c>
      <c r="L720" s="1">
        <v>837</v>
      </c>
      <c r="M720" s="1" t="s">
        <v>3818</v>
      </c>
      <c r="N720" s="1" t="s">
        <v>532</v>
      </c>
      <c r="O720" s="1" t="s">
        <v>533</v>
      </c>
      <c r="P720" s="1" t="s">
        <v>533</v>
      </c>
      <c r="Q720" s="1" t="s">
        <v>533</v>
      </c>
      <c r="R720" s="1" t="s">
        <v>533</v>
      </c>
      <c r="S720" s="1" t="s">
        <v>533</v>
      </c>
      <c r="T720" s="1" t="s">
        <v>533</v>
      </c>
      <c r="U720" s="1" t="s">
        <v>533</v>
      </c>
      <c r="V720" s="1" t="s">
        <v>533</v>
      </c>
      <c r="W720" s="1" t="s">
        <v>532</v>
      </c>
      <c r="X720" s="1">
        <v>2011</v>
      </c>
      <c r="Y720" s="1" t="s">
        <v>534</v>
      </c>
      <c r="Z720" s="1">
        <v>1</v>
      </c>
      <c r="AA720" s="1">
        <v>2013</v>
      </c>
      <c r="AB720" s="5">
        <v>35</v>
      </c>
      <c r="AC720" s="1" t="s">
        <v>865</v>
      </c>
      <c r="AD720" s="1">
        <v>10</v>
      </c>
      <c r="AE720" s="1">
        <v>40</v>
      </c>
      <c r="AF720" s="1">
        <v>800</v>
      </c>
      <c r="AG720" s="1" t="s">
        <v>4499</v>
      </c>
      <c r="AH720" s="1">
        <v>11</v>
      </c>
      <c r="AI720" s="1">
        <v>20</v>
      </c>
      <c r="AJ720" s="1">
        <v>1</v>
      </c>
      <c r="AK720" s="1">
        <v>453600</v>
      </c>
      <c r="AL720" s="4">
        <v>14.383561643835616</v>
      </c>
      <c r="AM720" s="1">
        <v>3725971</v>
      </c>
      <c r="AN720" s="1" t="s">
        <v>1926</v>
      </c>
      <c r="AO720" s="1" t="s">
        <v>1927</v>
      </c>
      <c r="AP720" s="1">
        <v>6032</v>
      </c>
      <c r="AQ720" s="1">
        <v>300</v>
      </c>
      <c r="AR720" s="1" t="s">
        <v>532</v>
      </c>
      <c r="AS720" s="1" t="s">
        <v>4500</v>
      </c>
      <c r="AT720" s="1" t="s">
        <v>3815</v>
      </c>
      <c r="AU720" s="1" t="s">
        <v>4501</v>
      </c>
      <c r="AV720" s="1" t="s">
        <v>4502</v>
      </c>
      <c r="AW720" s="4">
        <v>176</v>
      </c>
      <c r="AX720" s="3">
        <v>146.99768518518519</v>
      </c>
      <c r="AY720" s="6">
        <v>4.7945205479452052E-2</v>
      </c>
      <c r="AZ720" s="6">
        <f>AY720</f>
        <v>4.7945205479452052E-2</v>
      </c>
      <c r="BA720" s="6" t="str">
        <f t="shared" si="134"/>
        <v>Menor a 100%</v>
      </c>
      <c r="BB720" s="6">
        <v>0.41095890410958902</v>
      </c>
      <c r="BC720" s="6">
        <f>BB720</f>
        <v>0.41095890410958902</v>
      </c>
      <c r="BD720" s="6" t="str">
        <f t="shared" si="136"/>
        <v>Menor a 100%</v>
      </c>
      <c r="BE720" s="6">
        <v>8.1724782067247814E-2</v>
      </c>
      <c r="BF720" s="6">
        <f>BE720</f>
        <v>8.1724782067247814E-2</v>
      </c>
      <c r="BG720" s="6" t="str">
        <f t="shared" si="137"/>
        <v>Menor a 100%</v>
      </c>
      <c r="BH720" s="2" t="s">
        <v>543</v>
      </c>
      <c r="BI720" s="2">
        <v>151.17361111111111</v>
      </c>
      <c r="BJ720" s="2">
        <v>181.40833333333333</v>
      </c>
      <c r="BK720" s="2">
        <v>272.11250000000001</v>
      </c>
    </row>
    <row r="721" spans="1:63" ht="35.25" customHeight="1">
      <c r="A721" s="1">
        <v>18397</v>
      </c>
      <c r="B721" s="1">
        <v>82</v>
      </c>
      <c r="C721" s="1" t="s">
        <v>55</v>
      </c>
      <c r="D721" s="1">
        <v>5</v>
      </c>
      <c r="E721" s="1" t="s">
        <v>446</v>
      </c>
      <c r="F721" s="1">
        <v>70991</v>
      </c>
      <c r="G721" s="1" t="s">
        <v>1620</v>
      </c>
      <c r="H721" s="1" t="s">
        <v>446</v>
      </c>
      <c r="I721" s="1" t="s">
        <v>1739</v>
      </c>
      <c r="J721" s="1">
        <v>8</v>
      </c>
      <c r="K721" s="1" t="s">
        <v>1740</v>
      </c>
      <c r="L721" s="1">
        <v>1</v>
      </c>
      <c r="M721" s="1" t="s">
        <v>1741</v>
      </c>
      <c r="N721" s="1" t="s">
        <v>532</v>
      </c>
      <c r="O721" s="1" t="s">
        <v>532</v>
      </c>
      <c r="P721" s="1" t="s">
        <v>533</v>
      </c>
      <c r="Q721" s="1" t="s">
        <v>533</v>
      </c>
      <c r="R721" s="1" t="s">
        <v>532</v>
      </c>
      <c r="S721" s="1" t="s">
        <v>533</v>
      </c>
      <c r="T721" s="1" t="s">
        <v>533</v>
      </c>
      <c r="U721" s="1" t="s">
        <v>533</v>
      </c>
      <c r="V721" s="1" t="s">
        <v>533</v>
      </c>
      <c r="W721" s="1" t="s">
        <v>533</v>
      </c>
      <c r="X721" s="1">
        <v>2009</v>
      </c>
      <c r="Y721" s="1" t="s">
        <v>534</v>
      </c>
      <c r="Z721" s="1">
        <v>1</v>
      </c>
      <c r="AA721" s="1">
        <v>2015</v>
      </c>
      <c r="AB721" s="5">
        <v>2529000</v>
      </c>
      <c r="AC721" s="1" t="s">
        <v>4503</v>
      </c>
      <c r="AD721" s="1">
        <v>8</v>
      </c>
      <c r="AE721" s="1">
        <v>0</v>
      </c>
      <c r="AF721" s="1">
        <v>5870000</v>
      </c>
      <c r="AG721" s="1" t="s">
        <v>4504</v>
      </c>
      <c r="AH721" s="1">
        <v>8</v>
      </c>
      <c r="AI721" s="1">
        <v>0</v>
      </c>
      <c r="AJ721" s="1">
        <v>1</v>
      </c>
      <c r="AK721" s="1">
        <v>221444163</v>
      </c>
      <c r="AL721" s="4">
        <v>7021.9483447488583</v>
      </c>
      <c r="AM721" s="1">
        <v>3776754</v>
      </c>
      <c r="AN721" s="1" t="s">
        <v>4505</v>
      </c>
      <c r="AO721" s="1" t="s">
        <v>4506</v>
      </c>
      <c r="AP721" s="1">
        <v>6146</v>
      </c>
      <c r="AQ721" s="1">
        <v>4440000</v>
      </c>
      <c r="AR721" s="1" t="s">
        <v>532</v>
      </c>
      <c r="AS721" s="1" t="s">
        <v>4507</v>
      </c>
      <c r="AT721" s="1" t="s">
        <v>4508</v>
      </c>
      <c r="AU721" s="1" t="s">
        <v>4509</v>
      </c>
      <c r="AV721" s="1" t="s">
        <v>2940</v>
      </c>
      <c r="AW721" s="4">
        <v>10000</v>
      </c>
      <c r="AX721" s="3">
        <v>2811.3726851851852</v>
      </c>
      <c r="AY721" s="17">
        <v>1.5815198974659592E-3</v>
      </c>
      <c r="AZ721" s="17" t="s">
        <v>5091</v>
      </c>
      <c r="BA721" s="6" t="str">
        <f t="shared" si="134"/>
        <v>No Disponible</v>
      </c>
      <c r="BB721" s="6">
        <v>2.7765711129888724E-3</v>
      </c>
      <c r="BC721" s="6" t="s">
        <v>5091</v>
      </c>
      <c r="BD721" s="6" t="str">
        <f t="shared" si="136"/>
        <v>No Disponible</v>
      </c>
      <c r="BE721" s="6">
        <v>0.70219483447488584</v>
      </c>
      <c r="BF721" s="6">
        <f>BE721</f>
        <v>0.70219483447488584</v>
      </c>
      <c r="BG721" s="6" t="str">
        <f t="shared" si="137"/>
        <v>Menor a 100%</v>
      </c>
      <c r="BH721" s="2" t="s">
        <v>543</v>
      </c>
      <c r="BI721" s="2">
        <v>2823.4513888888887</v>
      </c>
      <c r="BJ721" s="2">
        <v>3388.1416666666664</v>
      </c>
      <c r="BK721" s="2">
        <v>5082.2124999999996</v>
      </c>
    </row>
    <row r="722" spans="1:63" ht="35.25" customHeight="1">
      <c r="A722" s="1">
        <v>18437</v>
      </c>
      <c r="B722" s="1">
        <v>22770</v>
      </c>
      <c r="C722" s="1" t="s">
        <v>78</v>
      </c>
      <c r="D722" s="1">
        <v>5</v>
      </c>
      <c r="E722" s="1" t="s">
        <v>446</v>
      </c>
      <c r="F722" s="1">
        <v>8324</v>
      </c>
      <c r="G722" s="1" t="s">
        <v>4510</v>
      </c>
      <c r="H722" s="1" t="s">
        <v>446</v>
      </c>
      <c r="I722" s="1" t="s">
        <v>4511</v>
      </c>
      <c r="J722" s="1">
        <v>73</v>
      </c>
      <c r="K722" s="1" t="s">
        <v>530</v>
      </c>
      <c r="L722" s="1">
        <v>563</v>
      </c>
      <c r="M722" s="1" t="s">
        <v>4512</v>
      </c>
      <c r="N722" s="1" t="s">
        <v>532</v>
      </c>
      <c r="O722" s="1" t="s">
        <v>532</v>
      </c>
      <c r="P722" s="1" t="s">
        <v>533</v>
      </c>
      <c r="Q722" s="1" t="s">
        <v>533</v>
      </c>
      <c r="R722" s="1" t="s">
        <v>532</v>
      </c>
      <c r="S722" s="1" t="s">
        <v>532</v>
      </c>
      <c r="T722" s="1" t="s">
        <v>532</v>
      </c>
      <c r="U722" s="1" t="s">
        <v>533</v>
      </c>
      <c r="V722" s="1" t="s">
        <v>532</v>
      </c>
      <c r="W722" s="1" t="s">
        <v>532</v>
      </c>
      <c r="X722" s="1">
        <v>2009</v>
      </c>
      <c r="Y722" s="1" t="s">
        <v>534</v>
      </c>
      <c r="Z722" s="1">
        <v>1</v>
      </c>
      <c r="AA722" s="1">
        <v>2009</v>
      </c>
      <c r="AB722" s="5">
        <v>48</v>
      </c>
      <c r="AC722" s="1" t="s">
        <v>4513</v>
      </c>
      <c r="AD722" s="1">
        <v>6</v>
      </c>
      <c r="AE722" s="1">
        <v>30</v>
      </c>
      <c r="AF722" s="1">
        <v>55</v>
      </c>
      <c r="AG722" s="1" t="s">
        <v>4514</v>
      </c>
      <c r="AH722" s="1">
        <v>3</v>
      </c>
      <c r="AI722" s="1">
        <v>55</v>
      </c>
      <c r="AJ722" s="1">
        <v>1</v>
      </c>
      <c r="AK722" s="1">
        <v>24</v>
      </c>
      <c r="AL722" s="4">
        <v>7.6103500761035003E-4</v>
      </c>
      <c r="AM722" s="1">
        <v>2930985</v>
      </c>
      <c r="AN722" s="1" t="s">
        <v>4515</v>
      </c>
      <c r="AO722" s="1" t="s">
        <v>4333</v>
      </c>
      <c r="AP722" s="1">
        <v>5184</v>
      </c>
      <c r="AQ722" s="1">
        <v>24</v>
      </c>
      <c r="AR722" s="1" t="s">
        <v>532</v>
      </c>
      <c r="AS722" s="1" t="s">
        <v>4516</v>
      </c>
      <c r="AT722" s="1" t="s">
        <v>540</v>
      </c>
      <c r="AU722" s="1" t="s">
        <v>4517</v>
      </c>
      <c r="AV722" s="1" t="s">
        <v>4518</v>
      </c>
      <c r="AW722" s="4">
        <v>1</v>
      </c>
      <c r="AX722" s="3">
        <v>6.3155864197530862</v>
      </c>
      <c r="AY722" s="17">
        <v>3.1709791983764585E-5</v>
      </c>
      <c r="AZ722" s="17" t="s">
        <v>5091</v>
      </c>
      <c r="BA722" s="6" t="str">
        <f t="shared" si="134"/>
        <v>No Disponible</v>
      </c>
      <c r="BB722" s="6">
        <v>1.5854895991882292E-5</v>
      </c>
      <c r="BC722" s="6" t="s">
        <v>5091</v>
      </c>
      <c r="BD722" s="6" t="str">
        <f t="shared" si="136"/>
        <v>No Disponible</v>
      </c>
      <c r="BE722" s="6">
        <v>7.6103500761035003E-4</v>
      </c>
      <c r="BF722" s="6" t="s">
        <v>5091</v>
      </c>
      <c r="BG722" s="6" t="str">
        <f t="shared" si="137"/>
        <v>No Disponible</v>
      </c>
      <c r="BH722" s="2" t="s">
        <v>543</v>
      </c>
      <c r="BI722" s="2">
        <v>6.2654320987654311</v>
      </c>
      <c r="BJ722" s="2">
        <v>8.1450617283950599</v>
      </c>
      <c r="BK722" s="2">
        <v>13.032098765432096</v>
      </c>
    </row>
    <row r="723" spans="1:63" ht="35.25" customHeight="1">
      <c r="A723" s="1">
        <v>18477</v>
      </c>
      <c r="B723" s="1">
        <v>20407</v>
      </c>
      <c r="C723" s="1" t="s">
        <v>77</v>
      </c>
      <c r="D723" s="1">
        <v>5</v>
      </c>
      <c r="E723" s="1" t="s">
        <v>446</v>
      </c>
      <c r="F723" s="1">
        <v>6395</v>
      </c>
      <c r="G723" s="1" t="s">
        <v>4519</v>
      </c>
      <c r="H723" s="1" t="s">
        <v>446</v>
      </c>
      <c r="I723" s="1" t="s">
        <v>4520</v>
      </c>
      <c r="J723" s="1">
        <v>52</v>
      </c>
      <c r="K723" s="1" t="s">
        <v>1004</v>
      </c>
      <c r="L723" s="1">
        <v>678</v>
      </c>
      <c r="M723" s="1" t="s">
        <v>4521</v>
      </c>
      <c r="N723" s="1" t="s">
        <v>532</v>
      </c>
      <c r="O723" s="1" t="s">
        <v>532</v>
      </c>
      <c r="P723" s="1" t="s">
        <v>532</v>
      </c>
      <c r="Q723" s="1" t="s">
        <v>533</v>
      </c>
      <c r="R723" s="1" t="s">
        <v>532</v>
      </c>
      <c r="S723" s="1" t="s">
        <v>532</v>
      </c>
      <c r="T723" s="1" t="s">
        <v>533</v>
      </c>
      <c r="U723" s="1" t="s">
        <v>532</v>
      </c>
      <c r="V723" s="1" t="s">
        <v>532</v>
      </c>
      <c r="W723" s="1" t="s">
        <v>532</v>
      </c>
      <c r="X723" s="1">
        <v>2009</v>
      </c>
      <c r="Y723" s="1" t="s">
        <v>534</v>
      </c>
      <c r="Z723" s="1">
        <v>1</v>
      </c>
      <c r="AA723" s="1">
        <v>2009</v>
      </c>
      <c r="AB723" s="5">
        <v>27.7</v>
      </c>
      <c r="AC723" s="1" t="s">
        <v>4522</v>
      </c>
      <c r="AD723" s="1">
        <v>10</v>
      </c>
      <c r="AE723" s="1">
        <v>30</v>
      </c>
      <c r="AF723" s="1">
        <v>27</v>
      </c>
      <c r="AG723" s="1" t="s">
        <v>4523</v>
      </c>
      <c r="AH723" s="1">
        <v>11</v>
      </c>
      <c r="AI723" s="1">
        <v>30</v>
      </c>
      <c r="AJ723" s="1">
        <v>1</v>
      </c>
      <c r="AK723" s="1">
        <v>2.7E-2</v>
      </c>
      <c r="AL723" s="4">
        <v>8.5616438356164386E-7</v>
      </c>
      <c r="AM723" s="1">
        <v>2931866</v>
      </c>
      <c r="AN723" s="1" t="s">
        <v>4524</v>
      </c>
      <c r="AO723" s="1" t="s">
        <v>859</v>
      </c>
      <c r="AP723" s="1">
        <v>5047</v>
      </c>
      <c r="AQ723" s="1">
        <v>2393280</v>
      </c>
      <c r="AR723" s="1" t="s">
        <v>532</v>
      </c>
      <c r="AS723" s="1" t="s">
        <v>4525</v>
      </c>
      <c r="AT723" s="1" t="s">
        <v>1011</v>
      </c>
      <c r="AU723" s="1" t="s">
        <v>4526</v>
      </c>
      <c r="AV723" s="1" t="s">
        <v>4527</v>
      </c>
      <c r="AW723" s="4">
        <v>27.7</v>
      </c>
      <c r="AX723" s="3">
        <v>36.36574074074074</v>
      </c>
      <c r="AY723" s="17">
        <v>3.5773682292153189E-13</v>
      </c>
      <c r="AZ723" s="17" t="s">
        <v>5091</v>
      </c>
      <c r="BA723" s="6" t="str">
        <f t="shared" si="134"/>
        <v>No Disponible</v>
      </c>
      <c r="BB723" s="6">
        <v>3.0908461500420354E-8</v>
      </c>
      <c r="BC723" s="6" t="s">
        <v>5091</v>
      </c>
      <c r="BD723" s="6" t="str">
        <f t="shared" si="136"/>
        <v>No Disponible</v>
      </c>
      <c r="BE723" s="6">
        <v>3.0908461500420354E-8</v>
      </c>
      <c r="BF723" s="6" t="s">
        <v>5091</v>
      </c>
      <c r="BG723" s="6" t="str">
        <f t="shared" si="137"/>
        <v>No Disponible</v>
      </c>
      <c r="BH723" s="2" t="s">
        <v>591</v>
      </c>
      <c r="BI723" s="2">
        <v>36.286651234567898</v>
      </c>
      <c r="BJ723" s="2">
        <v>43.543981481481474</v>
      </c>
      <c r="BK723" s="2">
        <v>65.315972222222214</v>
      </c>
    </row>
    <row r="724" spans="1:63" ht="35.25" customHeight="1">
      <c r="A724" s="1">
        <v>18558</v>
      </c>
      <c r="B724" s="1">
        <v>219</v>
      </c>
      <c r="C724" s="1" t="s">
        <v>76</v>
      </c>
      <c r="D724" s="1">
        <v>6</v>
      </c>
      <c r="E724" s="1" t="s">
        <v>0</v>
      </c>
      <c r="F724" s="1">
        <v>71967</v>
      </c>
      <c r="G724" s="1" t="s">
        <v>4528</v>
      </c>
      <c r="H724" s="1" t="s">
        <v>0</v>
      </c>
      <c r="I724" s="1" t="s">
        <v>4529</v>
      </c>
      <c r="J724" s="1">
        <v>41</v>
      </c>
      <c r="K724" s="1" t="s">
        <v>638</v>
      </c>
      <c r="L724" s="1">
        <v>359</v>
      </c>
      <c r="M724" s="1" t="s">
        <v>4530</v>
      </c>
      <c r="N724" s="1" t="s">
        <v>532</v>
      </c>
      <c r="O724" s="1" t="s">
        <v>533</v>
      </c>
      <c r="P724" s="1" t="s">
        <v>533</v>
      </c>
      <c r="Q724" s="1" t="s">
        <v>533</v>
      </c>
      <c r="R724" s="1" t="s">
        <v>533</v>
      </c>
      <c r="S724" s="1" t="s">
        <v>533</v>
      </c>
      <c r="T724" s="1" t="s">
        <v>533</v>
      </c>
      <c r="U724" s="1" t="s">
        <v>533</v>
      </c>
      <c r="V724" s="1" t="s">
        <v>533</v>
      </c>
      <c r="W724" s="1" t="s">
        <v>532</v>
      </c>
      <c r="X724" s="1">
        <v>2009</v>
      </c>
      <c r="Y724" s="1" t="s">
        <v>534</v>
      </c>
      <c r="Z724" s="1">
        <v>1</v>
      </c>
      <c r="AA724" s="1">
        <v>2009</v>
      </c>
      <c r="AB724" s="5">
        <v>15</v>
      </c>
      <c r="AC724" s="1" t="s">
        <v>1463</v>
      </c>
      <c r="AD724" s="1">
        <v>2</v>
      </c>
      <c r="AE724" s="1">
        <v>30</v>
      </c>
      <c r="AF724" s="1">
        <v>38</v>
      </c>
      <c r="AG724" s="1" t="s">
        <v>4531</v>
      </c>
      <c r="AH724" s="1">
        <v>10</v>
      </c>
      <c r="AI724" s="1">
        <v>30</v>
      </c>
      <c r="AJ724" s="1">
        <v>2</v>
      </c>
      <c r="AK724" s="1">
        <v>20</v>
      </c>
      <c r="AL724" s="4">
        <v>6.3419583967529169E-4</v>
      </c>
      <c r="AM724" s="1">
        <v>2943332</v>
      </c>
      <c r="AN724" s="1" t="s">
        <v>4532</v>
      </c>
      <c r="AO724" s="1" t="s">
        <v>4533</v>
      </c>
      <c r="AP724" s="1">
        <v>5059</v>
      </c>
      <c r="AQ724" s="1">
        <v>31</v>
      </c>
      <c r="AR724" s="1" t="s">
        <v>532</v>
      </c>
      <c r="AS724" s="1" t="s">
        <v>4534</v>
      </c>
      <c r="AT724" s="1" t="s">
        <v>645</v>
      </c>
      <c r="AU724" s="1" t="s">
        <v>4535</v>
      </c>
      <c r="AV724" s="1" t="s">
        <v>4536</v>
      </c>
      <c r="AW724" s="4">
        <v>31.2</v>
      </c>
      <c r="AX724" s="3">
        <v>10.40324074074074</v>
      </c>
      <c r="AY724" s="17">
        <v>2.0457930312106184E-5</v>
      </c>
      <c r="AZ724" s="17" t="s">
        <v>5091</v>
      </c>
      <c r="BA724" s="6" t="str">
        <f t="shared" si="134"/>
        <v>No Disponible</v>
      </c>
      <c r="BB724" s="6">
        <v>4.2279722645019446E-5</v>
      </c>
      <c r="BC724" s="6" t="s">
        <v>5091</v>
      </c>
      <c r="BD724" s="6" t="str">
        <f t="shared" si="136"/>
        <v>No Disponible</v>
      </c>
      <c r="BE724" s="6">
        <v>2.0326789733182425E-5</v>
      </c>
      <c r="BF724" s="6" t="s">
        <v>5091</v>
      </c>
      <c r="BG724" s="6" t="str">
        <f t="shared" si="137"/>
        <v>No Disponible</v>
      </c>
      <c r="BH724" s="2" t="s">
        <v>591</v>
      </c>
      <c r="BI724" s="2">
        <v>10.58070987654321</v>
      </c>
      <c r="BJ724" s="2">
        <v>13.754922839506174</v>
      </c>
      <c r="BK724" s="2">
        <v>22.007876543209878</v>
      </c>
    </row>
    <row r="725" spans="1:63" ht="35.25" customHeight="1">
      <c r="A725" s="1">
        <v>18577</v>
      </c>
      <c r="B725" s="1">
        <v>23513</v>
      </c>
      <c r="C725" s="1" t="s">
        <v>75</v>
      </c>
      <c r="D725" s="1">
        <v>5</v>
      </c>
      <c r="E725" s="1" t="s">
        <v>446</v>
      </c>
      <c r="F725" s="1">
        <v>7633</v>
      </c>
      <c r="G725" s="1" t="s">
        <v>1024</v>
      </c>
      <c r="H725" s="1" t="s">
        <v>446</v>
      </c>
      <c r="I725" s="1" t="s">
        <v>4537</v>
      </c>
      <c r="J725" s="1">
        <v>68</v>
      </c>
      <c r="K725" s="1" t="s">
        <v>683</v>
      </c>
      <c r="L725" s="1">
        <v>322</v>
      </c>
      <c r="M725" s="1" t="s">
        <v>4538</v>
      </c>
      <c r="N725" s="1" t="s">
        <v>532</v>
      </c>
      <c r="O725" s="1" t="s">
        <v>533</v>
      </c>
      <c r="P725" s="1" t="s">
        <v>533</v>
      </c>
      <c r="Q725" s="1" t="s">
        <v>533</v>
      </c>
      <c r="R725" s="1" t="s">
        <v>532</v>
      </c>
      <c r="S725" s="1" t="s">
        <v>533</v>
      </c>
      <c r="T725" s="1" t="s">
        <v>533</v>
      </c>
      <c r="U725" s="1" t="s">
        <v>533</v>
      </c>
      <c r="V725" s="1" t="s">
        <v>533</v>
      </c>
      <c r="W725" s="1" t="s">
        <v>533</v>
      </c>
      <c r="X725" s="1">
        <v>2012</v>
      </c>
      <c r="Y725" s="1" t="s">
        <v>534</v>
      </c>
      <c r="Z725" s="1">
        <v>1</v>
      </c>
      <c r="AA725" s="1">
        <v>2012</v>
      </c>
      <c r="AB725" s="5">
        <v>1</v>
      </c>
      <c r="AC725" s="1" t="s">
        <v>2884</v>
      </c>
      <c r="AD725" s="1">
        <v>8</v>
      </c>
      <c r="AE725" s="1">
        <v>0</v>
      </c>
      <c r="AF725" s="1">
        <v>3</v>
      </c>
      <c r="AG725" s="1" t="s">
        <v>2884</v>
      </c>
      <c r="AH725" s="1">
        <v>8</v>
      </c>
      <c r="AI725" s="1">
        <v>0</v>
      </c>
      <c r="AJ725" s="1">
        <v>2</v>
      </c>
      <c r="AK725" s="1">
        <v>186624</v>
      </c>
      <c r="AL725" s="4">
        <v>5.9178082191780819</v>
      </c>
      <c r="AM725" s="1">
        <v>2942236</v>
      </c>
      <c r="AN725" s="1" t="s">
        <v>4539</v>
      </c>
      <c r="AO725" s="1" t="s">
        <v>4540</v>
      </c>
      <c r="AP725" s="1">
        <v>5076</v>
      </c>
      <c r="AQ725" s="1">
        <v>1</v>
      </c>
      <c r="AR725" s="1" t="s">
        <v>532</v>
      </c>
      <c r="AS725" s="1" t="s">
        <v>4541</v>
      </c>
      <c r="AT725" s="1" t="s">
        <v>939</v>
      </c>
      <c r="AU725" s="1" t="s">
        <v>2884</v>
      </c>
      <c r="AV725" s="1" t="s">
        <v>2672</v>
      </c>
      <c r="AW725" s="4">
        <v>6.93</v>
      </c>
      <c r="AX725" s="3">
        <v>0.73888888888888893</v>
      </c>
      <c r="AY725" s="16">
        <v>5.9178082191780819</v>
      </c>
      <c r="AZ725" s="16" t="s">
        <v>5091</v>
      </c>
      <c r="BA725" s="6" t="str">
        <f t="shared" si="134"/>
        <v>No Disponible</v>
      </c>
      <c r="BB725" s="6">
        <v>5.9178082191780819</v>
      </c>
      <c r="BC725" s="6" t="s">
        <v>5091</v>
      </c>
      <c r="BD725" s="6" t="str">
        <f t="shared" si="136"/>
        <v>No Disponible</v>
      </c>
      <c r="BE725" s="6">
        <v>0.85394057996797723</v>
      </c>
      <c r="BF725" s="6">
        <f>BE725</f>
        <v>0.85394057996797723</v>
      </c>
      <c r="BG725" s="6" t="str">
        <f t="shared" si="137"/>
        <v>Menor a 100%</v>
      </c>
      <c r="BH725" s="2" t="s">
        <v>591</v>
      </c>
      <c r="BI725" s="2">
        <v>0.74305555555555558</v>
      </c>
      <c r="BJ725" s="2">
        <v>0.96597222222222223</v>
      </c>
      <c r="BK725" s="2">
        <v>1.5455555555555556</v>
      </c>
    </row>
    <row r="726" spans="1:63" ht="35.25" customHeight="1">
      <c r="A726" s="1">
        <v>18698</v>
      </c>
      <c r="B726" s="1">
        <v>2150</v>
      </c>
      <c r="C726" s="1" t="s">
        <v>74</v>
      </c>
      <c r="D726" s="1">
        <v>5</v>
      </c>
      <c r="E726" s="1" t="s">
        <v>446</v>
      </c>
      <c r="F726" s="1">
        <v>70983</v>
      </c>
      <c r="G726" s="1" t="s">
        <v>1620</v>
      </c>
      <c r="H726" s="1" t="s">
        <v>446</v>
      </c>
      <c r="I726" s="1" t="s">
        <v>4542</v>
      </c>
      <c r="J726" s="1">
        <v>5</v>
      </c>
      <c r="K726" s="1" t="s">
        <v>945</v>
      </c>
      <c r="L726" s="1">
        <v>579</v>
      </c>
      <c r="M726" s="1" t="s">
        <v>4543</v>
      </c>
      <c r="N726" s="1" t="s">
        <v>532</v>
      </c>
      <c r="O726" s="1" t="s">
        <v>532</v>
      </c>
      <c r="P726" s="1" t="s">
        <v>533</v>
      </c>
      <c r="Q726" s="1" t="s">
        <v>533</v>
      </c>
      <c r="R726" s="1" t="s">
        <v>532</v>
      </c>
      <c r="S726" s="1" t="s">
        <v>533</v>
      </c>
      <c r="T726" s="1" t="s">
        <v>533</v>
      </c>
      <c r="U726" s="1" t="s">
        <v>533</v>
      </c>
      <c r="V726" s="1" t="s">
        <v>532</v>
      </c>
      <c r="W726" s="1" t="s">
        <v>532</v>
      </c>
      <c r="X726" s="1">
        <v>2012</v>
      </c>
      <c r="Y726" s="1" t="s">
        <v>534</v>
      </c>
      <c r="Z726" s="1">
        <v>1</v>
      </c>
      <c r="AA726" s="1">
        <v>2012</v>
      </c>
      <c r="AB726" s="5">
        <v>4500000</v>
      </c>
      <c r="AC726" s="1" t="s">
        <v>1520</v>
      </c>
      <c r="AD726" s="1">
        <v>8</v>
      </c>
      <c r="AE726" s="1">
        <v>0</v>
      </c>
      <c r="AF726" s="1">
        <v>7200000</v>
      </c>
      <c r="AG726" s="1" t="s">
        <v>2239</v>
      </c>
      <c r="AH726" s="1">
        <v>8</v>
      </c>
      <c r="AI726" s="1">
        <v>0</v>
      </c>
      <c r="AJ726" s="1">
        <v>1</v>
      </c>
      <c r="AK726" s="1">
        <v>4140713</v>
      </c>
      <c r="AL726" s="4">
        <v>131.30114789446981</v>
      </c>
      <c r="AM726" s="1">
        <v>2949988</v>
      </c>
      <c r="AN726" s="1" t="s">
        <v>4544</v>
      </c>
      <c r="AO726" s="1" t="s">
        <v>4545</v>
      </c>
      <c r="AP726" s="1">
        <v>5074</v>
      </c>
      <c r="AQ726" s="1">
        <v>58500000</v>
      </c>
      <c r="AR726" s="1" t="s">
        <v>532</v>
      </c>
      <c r="AS726" s="1" t="s">
        <v>4546</v>
      </c>
      <c r="AT726" s="1" t="s">
        <v>1323</v>
      </c>
      <c r="AU726" s="1" t="s">
        <v>1507</v>
      </c>
      <c r="AV726" s="1" t="s">
        <v>4547</v>
      </c>
      <c r="AW726" s="4">
        <v>200</v>
      </c>
      <c r="AX726" s="3">
        <v>87.674999999999997</v>
      </c>
      <c r="AY726" s="17">
        <v>2.2444640665721336E-6</v>
      </c>
      <c r="AZ726" s="17" t="s">
        <v>5091</v>
      </c>
      <c r="BA726" s="6" t="str">
        <f t="shared" si="134"/>
        <v>No Disponible</v>
      </c>
      <c r="BB726" s="6">
        <v>2.9178032865437735E-5</v>
      </c>
      <c r="BC726" s="6" t="s">
        <v>5091</v>
      </c>
      <c r="BD726" s="6" t="str">
        <f t="shared" si="136"/>
        <v>No Disponible</v>
      </c>
      <c r="BE726" s="6">
        <v>0.65650573947234903</v>
      </c>
      <c r="BF726" s="6">
        <f>BE726</f>
        <v>0.65650573947234903</v>
      </c>
      <c r="BG726" s="6" t="str">
        <f t="shared" si="137"/>
        <v>Menor a 100%</v>
      </c>
      <c r="BH726" s="2" t="s">
        <v>543</v>
      </c>
      <c r="BI726" s="2">
        <v>89.393749999999997</v>
      </c>
      <c r="BJ726" s="2">
        <v>107.27249999999999</v>
      </c>
      <c r="BK726" s="2">
        <v>160.90875</v>
      </c>
    </row>
    <row r="727" spans="1:63" ht="35.25" customHeight="1">
      <c r="A727" s="1">
        <v>18897</v>
      </c>
      <c r="B727" s="1">
        <v>23438</v>
      </c>
      <c r="C727" s="1" t="s">
        <v>70</v>
      </c>
      <c r="D727" s="1">
        <v>6</v>
      </c>
      <c r="E727" s="1" t="s">
        <v>0</v>
      </c>
      <c r="F727" s="1">
        <v>8099</v>
      </c>
      <c r="G727" s="1" t="s">
        <v>4548</v>
      </c>
      <c r="H727" s="1" t="s">
        <v>0</v>
      </c>
      <c r="I727" s="1" t="s">
        <v>4549</v>
      </c>
      <c r="J727" s="1">
        <v>73</v>
      </c>
      <c r="K727" s="1" t="s">
        <v>530</v>
      </c>
      <c r="L727" s="1">
        <v>152</v>
      </c>
      <c r="M727" s="1" t="s">
        <v>4550</v>
      </c>
      <c r="N727" s="1" t="s">
        <v>532</v>
      </c>
      <c r="O727" s="1" t="s">
        <v>532</v>
      </c>
      <c r="P727" s="1" t="s">
        <v>533</v>
      </c>
      <c r="Q727" s="1" t="s">
        <v>533</v>
      </c>
      <c r="R727" s="1" t="s">
        <v>532</v>
      </c>
      <c r="S727" s="1" t="s">
        <v>532</v>
      </c>
      <c r="T727" s="1" t="s">
        <v>532</v>
      </c>
      <c r="U727" s="1" t="s">
        <v>532</v>
      </c>
      <c r="V727" s="1" t="s">
        <v>532</v>
      </c>
      <c r="W727" s="1" t="s">
        <v>532</v>
      </c>
      <c r="X727" s="1">
        <v>2010</v>
      </c>
      <c r="Y727" s="1" t="s">
        <v>534</v>
      </c>
      <c r="Z727" s="1">
        <v>2</v>
      </c>
      <c r="AA727" s="1">
        <v>2010</v>
      </c>
      <c r="AB727" s="5">
        <v>35</v>
      </c>
      <c r="AC727" s="1" t="s">
        <v>3942</v>
      </c>
      <c r="AD727" s="1">
        <v>8</v>
      </c>
      <c r="AE727" s="1">
        <v>0</v>
      </c>
      <c r="AF727" s="1">
        <v>50</v>
      </c>
      <c r="AG727" s="1" t="s">
        <v>4551</v>
      </c>
      <c r="AH727" s="1">
        <v>8</v>
      </c>
      <c r="AI727" s="1">
        <v>0</v>
      </c>
      <c r="AJ727" s="1">
        <v>2</v>
      </c>
      <c r="AK727" s="1">
        <v>15</v>
      </c>
      <c r="AL727" s="4">
        <v>4.7564687975646877E-4</v>
      </c>
      <c r="AM727" s="1">
        <v>3042184</v>
      </c>
      <c r="AN727" s="1" t="s">
        <v>4552</v>
      </c>
      <c r="AO727" s="1" t="s">
        <v>4553</v>
      </c>
      <c r="AP727" s="1">
        <v>6051</v>
      </c>
      <c r="AQ727" s="1">
        <v>40</v>
      </c>
      <c r="AR727" s="1" t="s">
        <v>533</v>
      </c>
      <c r="AS727" s="1">
        <v>0</v>
      </c>
      <c r="AT727" s="1">
        <v>0</v>
      </c>
      <c r="AU727" s="1">
        <v>0</v>
      </c>
      <c r="AV727" s="1">
        <v>0</v>
      </c>
      <c r="AW727" s="4" t="s">
        <v>217</v>
      </c>
      <c r="AX727" s="3">
        <v>2.0333333333333332</v>
      </c>
      <c r="AY727" s="17">
        <v>1.1891171993911719E-5</v>
      </c>
      <c r="AZ727" s="17" t="s">
        <v>5091</v>
      </c>
      <c r="BA727" s="6" t="str">
        <f t="shared" si="134"/>
        <v>No Disponible</v>
      </c>
      <c r="BB727" s="6">
        <v>1.3589910850184822E-5</v>
      </c>
      <c r="BC727" s="6" t="s">
        <v>5091</v>
      </c>
      <c r="BD727" s="6" t="str">
        <f t="shared" si="136"/>
        <v>No Disponible</v>
      </c>
      <c r="BE727" s="6" t="s">
        <v>217</v>
      </c>
      <c r="BF727" s="6" t="s">
        <v>5091</v>
      </c>
      <c r="BG727" s="6" t="str">
        <f t="shared" si="137"/>
        <v>No Disponible</v>
      </c>
      <c r="BH727" s="2" t="s">
        <v>591</v>
      </c>
      <c r="BI727" s="2">
        <v>2.0291666666666668</v>
      </c>
      <c r="BJ727" s="2">
        <v>2.6379166666666669</v>
      </c>
      <c r="BK727" s="2">
        <v>4.2206666666666672</v>
      </c>
    </row>
    <row r="728" spans="1:63" ht="35.25" customHeight="1">
      <c r="A728" s="1">
        <v>18963</v>
      </c>
      <c r="B728" s="1">
        <v>732</v>
      </c>
      <c r="C728" s="1" t="s">
        <v>73</v>
      </c>
      <c r="D728" s="1">
        <v>5</v>
      </c>
      <c r="E728" s="1" t="s">
        <v>446</v>
      </c>
      <c r="F728" s="1">
        <v>7290</v>
      </c>
      <c r="G728" s="1" t="s">
        <v>4554</v>
      </c>
      <c r="H728" s="1" t="s">
        <v>446</v>
      </c>
      <c r="I728" s="1" t="s">
        <v>4555</v>
      </c>
      <c r="J728" s="1">
        <v>63</v>
      </c>
      <c r="K728" s="1" t="s">
        <v>1616</v>
      </c>
      <c r="L728" s="1">
        <v>1</v>
      </c>
      <c r="M728" s="1" t="s">
        <v>3428</v>
      </c>
      <c r="N728" s="1" t="s">
        <v>532</v>
      </c>
      <c r="O728" s="1" t="s">
        <v>532</v>
      </c>
      <c r="P728" s="1" t="s">
        <v>533</v>
      </c>
      <c r="Q728" s="1" t="s">
        <v>533</v>
      </c>
      <c r="R728" s="1" t="s">
        <v>532</v>
      </c>
      <c r="S728" s="1" t="s">
        <v>533</v>
      </c>
      <c r="T728" s="1" t="s">
        <v>533</v>
      </c>
      <c r="U728" s="1" t="s">
        <v>532</v>
      </c>
      <c r="V728" s="1" t="s">
        <v>533</v>
      </c>
      <c r="W728" s="1" t="s">
        <v>532</v>
      </c>
      <c r="X728" s="1">
        <v>2009</v>
      </c>
      <c r="Y728" s="1" t="s">
        <v>534</v>
      </c>
      <c r="Z728" s="1">
        <v>1</v>
      </c>
      <c r="AA728" s="1">
        <v>2015</v>
      </c>
      <c r="AB728" s="5">
        <v>905</v>
      </c>
      <c r="AC728" s="1" t="s">
        <v>4556</v>
      </c>
      <c r="AD728" s="1">
        <v>14</v>
      </c>
      <c r="AE728" s="1">
        <v>18</v>
      </c>
      <c r="AF728" s="1">
        <v>5777</v>
      </c>
      <c r="AG728" s="1" t="s">
        <v>2790</v>
      </c>
      <c r="AH728" s="1">
        <v>14</v>
      </c>
      <c r="AI728" s="1">
        <v>57</v>
      </c>
      <c r="AJ728" s="1">
        <v>1</v>
      </c>
      <c r="AK728" s="1">
        <v>26719688</v>
      </c>
      <c r="AL728" s="4">
        <v>847.27574835109078</v>
      </c>
      <c r="AM728" s="1">
        <v>3818098</v>
      </c>
      <c r="AN728" s="1" t="s">
        <v>4557</v>
      </c>
      <c r="AO728" s="1" t="s">
        <v>4558</v>
      </c>
      <c r="AP728" s="1">
        <v>6173</v>
      </c>
      <c r="AQ728" s="1">
        <v>1904.5</v>
      </c>
      <c r="AR728" s="1" t="e">
        <v>#N/A</v>
      </c>
      <c r="AS728" s="1" t="e">
        <v>#N/A</v>
      </c>
      <c r="AT728" s="1" t="e">
        <v>#N/A</v>
      </c>
      <c r="AU728" s="1" t="e">
        <v>#N/A</v>
      </c>
      <c r="AV728" s="1" t="e">
        <v>#N/A</v>
      </c>
      <c r="AW728" s="4" t="e">
        <v>#N/A</v>
      </c>
      <c r="AX728" s="3">
        <v>623.70432098765423</v>
      </c>
      <c r="AY728" s="6">
        <v>0.444880939013437</v>
      </c>
      <c r="AZ728" s="6">
        <f>AY728</f>
        <v>0.444880939013437</v>
      </c>
      <c r="BA728" s="6" t="str">
        <f t="shared" si="134"/>
        <v>Menor a 100%</v>
      </c>
      <c r="BB728" s="6">
        <v>0.93621629652054228</v>
      </c>
      <c r="BC728" s="6">
        <f>BB728</f>
        <v>0.93621629652054228</v>
      </c>
      <c r="BD728" s="6" t="str">
        <f t="shared" si="136"/>
        <v>Menor a 100%</v>
      </c>
      <c r="BE728" s="6" t="s">
        <v>217</v>
      </c>
      <c r="BF728" s="6" t="str">
        <f>BE728</f>
        <v/>
      </c>
      <c r="BG728" s="6" t="str">
        <f t="shared" si="137"/>
        <v>Mayor a 100%</v>
      </c>
      <c r="BH728" s="2" t="s">
        <v>591</v>
      </c>
      <c r="BI728" s="2">
        <v>626.9601851851852</v>
      </c>
      <c r="BJ728" s="2">
        <v>752.35222222222217</v>
      </c>
      <c r="BK728" s="2">
        <v>1128.5283333333332</v>
      </c>
    </row>
    <row r="729" spans="1:63" ht="35.25" customHeight="1">
      <c r="A729" s="1">
        <v>18997</v>
      </c>
      <c r="B729" s="1">
        <v>24883</v>
      </c>
      <c r="C729" s="1" t="s">
        <v>72</v>
      </c>
      <c r="D729" s="1">
        <v>5</v>
      </c>
      <c r="E729" s="1" t="s">
        <v>446</v>
      </c>
      <c r="F729" s="1">
        <v>1766</v>
      </c>
      <c r="G729" s="1" t="s">
        <v>4559</v>
      </c>
      <c r="H729" s="1" t="s">
        <v>446</v>
      </c>
      <c r="I729" s="1" t="s">
        <v>4560</v>
      </c>
      <c r="J729" s="1">
        <v>44</v>
      </c>
      <c r="K729" s="1" t="s">
        <v>1420</v>
      </c>
      <c r="L729" s="1">
        <v>855</v>
      </c>
      <c r="M729" s="1" t="s">
        <v>4561</v>
      </c>
      <c r="N729" s="1" t="s">
        <v>532</v>
      </c>
      <c r="O729" s="1" t="s">
        <v>532</v>
      </c>
      <c r="P729" s="1" t="s">
        <v>533</v>
      </c>
      <c r="Q729" s="1" t="s">
        <v>533</v>
      </c>
      <c r="R729" s="1" t="s">
        <v>532</v>
      </c>
      <c r="S729" s="1" t="s">
        <v>533</v>
      </c>
      <c r="T729" s="1" t="s">
        <v>533</v>
      </c>
      <c r="U729" s="1" t="s">
        <v>533</v>
      </c>
      <c r="V729" s="1" t="s">
        <v>533</v>
      </c>
      <c r="W729" s="1" t="s">
        <v>533</v>
      </c>
      <c r="X729" s="1">
        <v>2011</v>
      </c>
      <c r="Y729" s="1" t="s">
        <v>534</v>
      </c>
      <c r="Z729" s="1">
        <v>1</v>
      </c>
      <c r="AA729" s="1">
        <v>2011</v>
      </c>
      <c r="AB729" s="5">
        <v>40</v>
      </c>
      <c r="AC729" s="1" t="s">
        <v>2684</v>
      </c>
      <c r="AD729" s="1">
        <v>10</v>
      </c>
      <c r="AE729" s="1">
        <v>56</v>
      </c>
      <c r="AF729" s="1">
        <v>400</v>
      </c>
      <c r="AG729" s="1" t="s">
        <v>4103</v>
      </c>
      <c r="AH729" s="1">
        <v>16</v>
      </c>
      <c r="AI729" s="1">
        <v>34</v>
      </c>
      <c r="AJ729" s="1">
        <v>2</v>
      </c>
      <c r="AK729" s="1">
        <v>1892160</v>
      </c>
      <c r="AL729" s="4">
        <v>60</v>
      </c>
      <c r="AM729" s="1">
        <v>3036906</v>
      </c>
      <c r="AN729" s="1" t="s">
        <v>4562</v>
      </c>
      <c r="AO729" s="1" t="s">
        <v>4563</v>
      </c>
      <c r="AP729" s="1">
        <v>5125</v>
      </c>
      <c r="AQ729" s="1">
        <v>400</v>
      </c>
      <c r="AR729" s="1" t="e">
        <v>#N/A</v>
      </c>
      <c r="AS729" s="1" t="e">
        <v>#N/A</v>
      </c>
      <c r="AT729" s="1" t="e">
        <v>#N/A</v>
      </c>
      <c r="AU729" s="1" t="e">
        <v>#N/A</v>
      </c>
      <c r="AV729" s="1" t="e">
        <v>#N/A</v>
      </c>
      <c r="AW729" s="4" t="e">
        <v>#N/A</v>
      </c>
      <c r="AX729" s="3">
        <v>21.693750000000001</v>
      </c>
      <c r="AY729" s="6">
        <v>0.15</v>
      </c>
      <c r="AZ729" s="6">
        <f>AY729</f>
        <v>0.15</v>
      </c>
      <c r="BA729" s="6" t="str">
        <f t="shared" si="134"/>
        <v>Menor a 100%</v>
      </c>
      <c r="BB729" s="6">
        <v>1.5</v>
      </c>
      <c r="BC729" s="6">
        <f>BB729</f>
        <v>1.5</v>
      </c>
      <c r="BD729" s="6" t="str">
        <f t="shared" si="136"/>
        <v>Mayor a 100%</v>
      </c>
      <c r="BE729" s="6" t="s">
        <v>217</v>
      </c>
      <c r="BF729" s="6" t="str">
        <f>BE729</f>
        <v/>
      </c>
      <c r="BG729" s="6" t="str">
        <f t="shared" si="137"/>
        <v>Mayor a 100%</v>
      </c>
      <c r="BH729" s="2" t="s">
        <v>543</v>
      </c>
      <c r="BI729" s="2">
        <v>22.383333333333333</v>
      </c>
      <c r="BJ729" s="2">
        <v>29.098333333333333</v>
      </c>
      <c r="BK729" s="2">
        <v>46.557333333333332</v>
      </c>
    </row>
    <row r="730" spans="1:63" ht="35.25" customHeight="1">
      <c r="A730" s="1">
        <v>19037</v>
      </c>
      <c r="B730" s="1">
        <v>22646</v>
      </c>
      <c r="C730" s="1" t="s">
        <v>71</v>
      </c>
      <c r="D730" s="1">
        <v>5</v>
      </c>
      <c r="E730" s="1" t="s">
        <v>446</v>
      </c>
      <c r="F730" s="1">
        <v>1579</v>
      </c>
      <c r="G730" s="1" t="s">
        <v>4564</v>
      </c>
      <c r="H730" s="1" t="s">
        <v>446</v>
      </c>
      <c r="I730" s="1" t="s">
        <v>4565</v>
      </c>
      <c r="J730" s="1">
        <v>41</v>
      </c>
      <c r="K730" s="1" t="s">
        <v>638</v>
      </c>
      <c r="L730" s="1">
        <v>16</v>
      </c>
      <c r="M730" s="1" t="s">
        <v>4566</v>
      </c>
      <c r="N730" s="1" t="s">
        <v>532</v>
      </c>
      <c r="O730" s="1" t="s">
        <v>533</v>
      </c>
      <c r="P730" s="1" t="s">
        <v>533</v>
      </c>
      <c r="Q730" s="1" t="s">
        <v>533</v>
      </c>
      <c r="R730" s="1" t="s">
        <v>532</v>
      </c>
      <c r="S730" s="1" t="s">
        <v>532</v>
      </c>
      <c r="T730" s="1" t="s">
        <v>533</v>
      </c>
      <c r="U730" s="1" t="s">
        <v>533</v>
      </c>
      <c r="V730" s="1" t="s">
        <v>533</v>
      </c>
      <c r="W730" s="1" t="s">
        <v>532</v>
      </c>
      <c r="X730" s="1">
        <v>2009</v>
      </c>
      <c r="Y730" s="1" t="s">
        <v>534</v>
      </c>
      <c r="Z730" s="1">
        <v>1</v>
      </c>
      <c r="AA730" s="1">
        <v>2009</v>
      </c>
      <c r="AB730" s="5">
        <v>3100</v>
      </c>
      <c r="AC730" s="1" t="s">
        <v>4567</v>
      </c>
      <c r="AD730" s="1">
        <v>10</v>
      </c>
      <c r="AE730" s="1">
        <v>45</v>
      </c>
      <c r="AF730" s="1">
        <v>15307</v>
      </c>
      <c r="AG730" s="1" t="s">
        <v>4568</v>
      </c>
      <c r="AH730" s="1">
        <v>8</v>
      </c>
      <c r="AI730" s="1">
        <v>30</v>
      </c>
      <c r="AJ730" s="1">
        <v>1</v>
      </c>
      <c r="AK730" s="1">
        <v>672861</v>
      </c>
      <c r="AL730" s="4">
        <v>21.336282343987822</v>
      </c>
      <c r="AM730" s="1">
        <v>3037239</v>
      </c>
      <c r="AN730" s="1" t="s">
        <v>4569</v>
      </c>
      <c r="AO730" s="1" t="s">
        <v>4570</v>
      </c>
      <c r="AP730" s="1">
        <v>5403</v>
      </c>
      <c r="AQ730" s="1">
        <v>5000</v>
      </c>
      <c r="AR730" s="1" t="s">
        <v>532</v>
      </c>
      <c r="AS730" s="1" t="s">
        <v>4571</v>
      </c>
      <c r="AT730" s="1" t="s">
        <v>645</v>
      </c>
      <c r="AU730" s="1" t="s">
        <v>2316</v>
      </c>
      <c r="AV730" s="1" t="s">
        <v>4572</v>
      </c>
      <c r="AW730" s="4">
        <v>90</v>
      </c>
      <c r="AX730" s="3">
        <v>34.4375</v>
      </c>
      <c r="AY730" s="17">
        <v>4.2672564687975647E-3</v>
      </c>
      <c r="AZ730" s="17" t="s">
        <v>5091</v>
      </c>
      <c r="BA730" s="6" t="str">
        <f t="shared" si="134"/>
        <v>No Disponible</v>
      </c>
      <c r="BB730" s="6">
        <v>6.8826717238670392E-3</v>
      </c>
      <c r="BC730" s="6">
        <f>BB730</f>
        <v>6.8826717238670392E-3</v>
      </c>
      <c r="BD730" s="6" t="str">
        <f t="shared" si="136"/>
        <v>Menor a 100%</v>
      </c>
      <c r="BE730" s="6">
        <v>0.23706980382208692</v>
      </c>
      <c r="BF730" s="6">
        <f>BE730</f>
        <v>0.23706980382208692</v>
      </c>
      <c r="BG730" s="6" t="str">
        <f t="shared" si="137"/>
        <v>Menor a 100%</v>
      </c>
      <c r="BH730" s="2" t="s">
        <v>543</v>
      </c>
      <c r="BI730" s="2">
        <v>35.43333333333333</v>
      </c>
      <c r="BJ730" s="2">
        <v>42.519999999999996</v>
      </c>
      <c r="BK730" s="2">
        <v>63.779999999999994</v>
      </c>
    </row>
    <row r="731" spans="1:63" ht="35.25" customHeight="1">
      <c r="A731" s="1">
        <v>19117</v>
      </c>
      <c r="B731" s="1">
        <v>23438</v>
      </c>
      <c r="C731" s="1" t="s">
        <v>70</v>
      </c>
      <c r="D731" s="1">
        <v>6</v>
      </c>
      <c r="E731" s="1" t="s">
        <v>0</v>
      </c>
      <c r="F731" s="1">
        <v>8099</v>
      </c>
      <c r="G731" s="1" t="s">
        <v>4548</v>
      </c>
      <c r="H731" s="1" t="s">
        <v>0</v>
      </c>
      <c r="I731" s="1" t="s">
        <v>4549</v>
      </c>
      <c r="J731" s="1">
        <v>73</v>
      </c>
      <c r="K731" s="1" t="s">
        <v>530</v>
      </c>
      <c r="L731" s="1">
        <v>152</v>
      </c>
      <c r="M731" s="1" t="s">
        <v>4550</v>
      </c>
      <c r="N731" s="1" t="s">
        <v>532</v>
      </c>
      <c r="O731" s="1" t="s">
        <v>532</v>
      </c>
      <c r="P731" s="1" t="s">
        <v>533</v>
      </c>
      <c r="Q731" s="1" t="s">
        <v>533</v>
      </c>
      <c r="R731" s="1" t="s">
        <v>532</v>
      </c>
      <c r="S731" s="1" t="s">
        <v>532</v>
      </c>
      <c r="T731" s="1" t="s">
        <v>533</v>
      </c>
      <c r="U731" s="1" t="s">
        <v>533</v>
      </c>
      <c r="V731" s="1" t="s">
        <v>532</v>
      </c>
      <c r="W731" s="1" t="s">
        <v>532</v>
      </c>
      <c r="X731" s="1">
        <v>2010</v>
      </c>
      <c r="Y731" s="1" t="s">
        <v>534</v>
      </c>
      <c r="Z731" s="1">
        <v>2</v>
      </c>
      <c r="AA731" s="1">
        <v>2010</v>
      </c>
      <c r="AB731" s="5">
        <v>35</v>
      </c>
      <c r="AC731" s="1" t="s">
        <v>3942</v>
      </c>
      <c r="AD731" s="1">
        <v>8</v>
      </c>
      <c r="AE731" s="1">
        <v>0</v>
      </c>
      <c r="AF731" s="1">
        <v>50</v>
      </c>
      <c r="AG731" s="1" t="s">
        <v>4551</v>
      </c>
      <c r="AH731" s="1">
        <v>0</v>
      </c>
      <c r="AI731" s="1">
        <v>0</v>
      </c>
      <c r="AJ731" s="1">
        <v>2</v>
      </c>
      <c r="AK731" s="1">
        <v>15</v>
      </c>
      <c r="AL731" s="4">
        <v>4.7564687975646877E-4</v>
      </c>
      <c r="AM731" s="1">
        <v>3042184</v>
      </c>
      <c r="AN731" s="1" t="s">
        <v>4552</v>
      </c>
      <c r="AO731" s="1" t="s">
        <v>4553</v>
      </c>
      <c r="AP731" s="1">
        <v>6051</v>
      </c>
      <c r="AQ731" s="1">
        <v>40</v>
      </c>
      <c r="AR731" s="1" t="s">
        <v>532</v>
      </c>
      <c r="AS731" s="1" t="s">
        <v>4573</v>
      </c>
      <c r="AT731" s="1" t="s">
        <v>540</v>
      </c>
      <c r="AU731" s="1" t="s">
        <v>4574</v>
      </c>
      <c r="AV731" s="1" t="s">
        <v>4575</v>
      </c>
      <c r="AW731" s="4">
        <v>17.25</v>
      </c>
      <c r="AX731" s="3">
        <v>2.0333333333333332</v>
      </c>
      <c r="AY731" s="17">
        <v>1.1891171993911719E-5</v>
      </c>
      <c r="AZ731" s="17" t="s">
        <v>5091</v>
      </c>
      <c r="BA731" s="6" t="str">
        <f t="shared" si="134"/>
        <v>No Disponible</v>
      </c>
      <c r="BB731" s="6">
        <v>1.3589910850184822E-5</v>
      </c>
      <c r="BC731" s="6" t="s">
        <v>5091</v>
      </c>
      <c r="BD731" s="6" t="str">
        <f t="shared" si="136"/>
        <v>No Disponible</v>
      </c>
      <c r="BE731" s="6">
        <v>2.757373215979529E-5</v>
      </c>
      <c r="BF731" s="6" t="s">
        <v>5091</v>
      </c>
      <c r="BG731" s="6" t="str">
        <f t="shared" si="137"/>
        <v>No Disponible</v>
      </c>
      <c r="BH731" s="2" t="s">
        <v>591</v>
      </c>
      <c r="BI731" s="2">
        <v>2.0291666666666668</v>
      </c>
      <c r="BJ731" s="2">
        <v>2.6379166666666669</v>
      </c>
      <c r="BK731" s="2">
        <v>4.2206666666666672</v>
      </c>
    </row>
    <row r="732" spans="1:63" ht="35.25" customHeight="1">
      <c r="A732" s="1">
        <v>19137</v>
      </c>
      <c r="B732" s="1">
        <v>22111</v>
      </c>
      <c r="C732" s="1" t="s">
        <v>15</v>
      </c>
      <c r="D732" s="1">
        <v>5</v>
      </c>
      <c r="E732" s="1" t="s">
        <v>446</v>
      </c>
      <c r="F732" s="1">
        <v>71136</v>
      </c>
      <c r="G732" s="1" t="s">
        <v>4576</v>
      </c>
      <c r="H732" s="1" t="s">
        <v>446</v>
      </c>
      <c r="I732" s="1" t="s">
        <v>4577</v>
      </c>
      <c r="J732" s="1">
        <v>5</v>
      </c>
      <c r="K732" s="1" t="s">
        <v>945</v>
      </c>
      <c r="L732" s="1">
        <v>172</v>
      </c>
      <c r="M732" s="1" t="s">
        <v>4578</v>
      </c>
      <c r="N732" s="1" t="s">
        <v>532</v>
      </c>
      <c r="O732" s="1" t="s">
        <v>532</v>
      </c>
      <c r="P732" s="1" t="s">
        <v>533</v>
      </c>
      <c r="Q732" s="1" t="s">
        <v>533</v>
      </c>
      <c r="R732" s="1" t="s">
        <v>532</v>
      </c>
      <c r="S732" s="1" t="s">
        <v>533</v>
      </c>
      <c r="T732" s="1" t="s">
        <v>533</v>
      </c>
      <c r="U732" s="1" t="s">
        <v>533</v>
      </c>
      <c r="V732" s="1" t="s">
        <v>533</v>
      </c>
      <c r="W732" s="1" t="s">
        <v>533</v>
      </c>
      <c r="X732" s="1">
        <v>2012</v>
      </c>
      <c r="Y732" s="1" t="s">
        <v>534</v>
      </c>
      <c r="Z732" s="1">
        <v>1</v>
      </c>
      <c r="AA732" s="1">
        <v>2013</v>
      </c>
      <c r="AB732" s="5">
        <v>1294</v>
      </c>
      <c r="AC732" s="1" t="s">
        <v>2063</v>
      </c>
      <c r="AD732" s="1">
        <v>12</v>
      </c>
      <c r="AE732" s="1">
        <v>30</v>
      </c>
      <c r="AF732" s="1">
        <v>4500</v>
      </c>
      <c r="AG732" s="1" t="s">
        <v>2116</v>
      </c>
      <c r="AH732" s="1">
        <v>12</v>
      </c>
      <c r="AI732" s="1">
        <v>0</v>
      </c>
      <c r="AJ732" s="1">
        <v>1</v>
      </c>
      <c r="AK732" s="1">
        <v>285120</v>
      </c>
      <c r="AL732" s="4">
        <v>9.0410958904109595</v>
      </c>
      <c r="AM732" s="1">
        <v>3725971</v>
      </c>
      <c r="AN732" s="1" t="s">
        <v>1926</v>
      </c>
      <c r="AO732" s="1" t="s">
        <v>1927</v>
      </c>
      <c r="AP732" s="1">
        <v>6032</v>
      </c>
      <c r="AQ732" s="1">
        <v>3000</v>
      </c>
      <c r="AR732" s="1" t="s">
        <v>532</v>
      </c>
      <c r="AS732" s="1" t="s">
        <v>4579</v>
      </c>
      <c r="AT732" s="1" t="s">
        <v>1929</v>
      </c>
      <c r="AU732" s="1" t="s">
        <v>4580</v>
      </c>
      <c r="AV732" s="1" t="s">
        <v>4581</v>
      </c>
      <c r="AW732" s="4">
        <v>140</v>
      </c>
      <c r="AX732" s="3">
        <v>154.00462962962962</v>
      </c>
      <c r="AY732" s="17">
        <v>3.0136986301369864E-3</v>
      </c>
      <c r="AZ732" s="17" t="s">
        <v>5091</v>
      </c>
      <c r="BA732" s="6" t="str">
        <f t="shared" si="134"/>
        <v>No Disponible</v>
      </c>
      <c r="BB732" s="6">
        <v>6.9869365459126424E-3</v>
      </c>
      <c r="BC732" s="6">
        <f>BB732</f>
        <v>6.9869365459126424E-3</v>
      </c>
      <c r="BD732" s="6" t="str">
        <f t="shared" si="136"/>
        <v>Menor a 100%</v>
      </c>
      <c r="BE732" s="6">
        <v>6.4579256360078288E-2</v>
      </c>
      <c r="BF732" s="6">
        <f>BE732</f>
        <v>6.4579256360078288E-2</v>
      </c>
      <c r="BG732" s="6" t="str">
        <f t="shared" si="137"/>
        <v>Menor a 100%</v>
      </c>
      <c r="BH732" s="2" t="s">
        <v>543</v>
      </c>
      <c r="BI732" s="2">
        <v>158.29861111111111</v>
      </c>
      <c r="BJ732" s="2">
        <v>189.95833333333334</v>
      </c>
      <c r="BK732" s="2">
        <v>284.9375</v>
      </c>
    </row>
    <row r="733" spans="1:63" ht="35.25" customHeight="1">
      <c r="A733" s="1">
        <v>19139</v>
      </c>
      <c r="B733" s="1">
        <v>22111</v>
      </c>
      <c r="C733" s="1" t="s">
        <v>15</v>
      </c>
      <c r="D733" s="1">
        <v>6</v>
      </c>
      <c r="E733" s="1" t="s">
        <v>0</v>
      </c>
      <c r="F733" s="1">
        <v>71149</v>
      </c>
      <c r="G733" s="1" t="s">
        <v>4582</v>
      </c>
      <c r="H733" s="1" t="s">
        <v>0</v>
      </c>
      <c r="I733" s="1" t="s">
        <v>1922</v>
      </c>
      <c r="J733" s="1">
        <v>5</v>
      </c>
      <c r="K733" s="1" t="s">
        <v>945</v>
      </c>
      <c r="L733" s="1">
        <v>480</v>
      </c>
      <c r="M733" s="1" t="s">
        <v>1923</v>
      </c>
      <c r="N733" s="1" t="s">
        <v>532</v>
      </c>
      <c r="O733" s="1" t="s">
        <v>533</v>
      </c>
      <c r="P733" s="1" t="s">
        <v>533</v>
      </c>
      <c r="Q733" s="1" t="s">
        <v>533</v>
      </c>
      <c r="R733" s="1" t="s">
        <v>532</v>
      </c>
      <c r="S733" s="1" t="s">
        <v>533</v>
      </c>
      <c r="T733" s="1" t="s">
        <v>533</v>
      </c>
      <c r="U733" s="1" t="s">
        <v>533</v>
      </c>
      <c r="V733" s="1" t="s">
        <v>533</v>
      </c>
      <c r="W733" s="1" t="s">
        <v>533</v>
      </c>
      <c r="X733" s="1">
        <v>2012</v>
      </c>
      <c r="Y733" s="1" t="s">
        <v>534</v>
      </c>
      <c r="Z733" s="1">
        <v>1</v>
      </c>
      <c r="AA733" s="1">
        <v>2013</v>
      </c>
      <c r="AB733" s="5">
        <v>15</v>
      </c>
      <c r="AC733" s="1" t="s">
        <v>2063</v>
      </c>
      <c r="AD733" s="1">
        <v>10</v>
      </c>
      <c r="AE733" s="1">
        <v>0</v>
      </c>
      <c r="AF733" s="1">
        <v>40</v>
      </c>
      <c r="AG733" s="1" t="s">
        <v>4583</v>
      </c>
      <c r="AH733" s="1">
        <v>11</v>
      </c>
      <c r="AI733" s="1">
        <v>0</v>
      </c>
      <c r="AJ733" s="1">
        <v>2</v>
      </c>
      <c r="AK733" s="1">
        <v>10368</v>
      </c>
      <c r="AL733" s="4">
        <v>0.32876712328767121</v>
      </c>
      <c r="AM733" s="1">
        <v>3725971</v>
      </c>
      <c r="AN733" s="1" t="s">
        <v>1926</v>
      </c>
      <c r="AO733" s="1" t="s">
        <v>1927</v>
      </c>
      <c r="AP733" s="1">
        <v>6032</v>
      </c>
      <c r="AQ733" s="1">
        <v>30</v>
      </c>
      <c r="AR733" s="1" t="s">
        <v>532</v>
      </c>
      <c r="AS733" s="1" t="s">
        <v>4584</v>
      </c>
      <c r="AT733" s="1" t="s">
        <v>1929</v>
      </c>
      <c r="AU733" s="1" t="s">
        <v>4585</v>
      </c>
      <c r="AV733" s="1" t="s">
        <v>4586</v>
      </c>
      <c r="AW733" s="4">
        <v>4.01</v>
      </c>
      <c r="AX733" s="3">
        <v>11.512499999999999</v>
      </c>
      <c r="AY733" s="6">
        <v>1.0958904109589041E-2</v>
      </c>
      <c r="AZ733" s="6">
        <f>AY733</f>
        <v>1.0958904109589041E-2</v>
      </c>
      <c r="BA733" s="6" t="str">
        <f t="shared" si="134"/>
        <v>Menor a 100%</v>
      </c>
      <c r="BB733" s="6">
        <v>2.1917808219178082E-2</v>
      </c>
      <c r="BC733" s="6">
        <f>BB733</f>
        <v>2.1917808219178082E-2</v>
      </c>
      <c r="BD733" s="6" t="str">
        <f t="shared" si="136"/>
        <v>Menor a 100%</v>
      </c>
      <c r="BE733" s="6">
        <v>8.1986813787449181E-2</v>
      </c>
      <c r="BF733" s="6">
        <f>BE733</f>
        <v>8.1986813787449181E-2</v>
      </c>
      <c r="BG733" s="6" t="str">
        <f t="shared" si="137"/>
        <v>Menor a 100%</v>
      </c>
      <c r="BH733" s="2" t="s">
        <v>543</v>
      </c>
      <c r="BI733" s="2">
        <v>11.779166666666667</v>
      </c>
      <c r="BJ733" s="2">
        <v>15.312916666666668</v>
      </c>
      <c r="BK733" s="2">
        <v>24.500666666666671</v>
      </c>
    </row>
    <row r="734" spans="1:63" ht="35.25" customHeight="1">
      <c r="A734" s="1">
        <v>19217</v>
      </c>
      <c r="B734" s="1">
        <v>1409</v>
      </c>
      <c r="C734" s="1" t="s">
        <v>69</v>
      </c>
      <c r="D734" s="1">
        <v>5</v>
      </c>
      <c r="E734" s="1" t="s">
        <v>446</v>
      </c>
      <c r="F734" s="1">
        <v>214</v>
      </c>
      <c r="G734" s="1" t="s">
        <v>4587</v>
      </c>
      <c r="H734" s="1" t="s">
        <v>446</v>
      </c>
      <c r="I734" s="1" t="s">
        <v>4588</v>
      </c>
      <c r="J734" s="1">
        <v>15</v>
      </c>
      <c r="K734" s="1" t="s">
        <v>828</v>
      </c>
      <c r="L734" s="1">
        <v>537</v>
      </c>
      <c r="M734" s="1" t="s">
        <v>4589</v>
      </c>
      <c r="N734" s="1" t="s">
        <v>532</v>
      </c>
      <c r="O734" s="1" t="s">
        <v>533</v>
      </c>
      <c r="P734" s="1" t="s">
        <v>533</v>
      </c>
      <c r="Q734" s="1" t="s">
        <v>533</v>
      </c>
      <c r="R734" s="1" t="s">
        <v>532</v>
      </c>
      <c r="S734" s="1" t="s">
        <v>533</v>
      </c>
      <c r="T734" s="1" t="s">
        <v>533</v>
      </c>
      <c r="U734" s="1" t="s">
        <v>533</v>
      </c>
      <c r="V734" s="1" t="s">
        <v>533</v>
      </c>
      <c r="W734" s="1" t="s">
        <v>533</v>
      </c>
      <c r="X734" s="1">
        <v>2009</v>
      </c>
      <c r="Y734" s="1" t="s">
        <v>534</v>
      </c>
      <c r="Z734" s="1">
        <v>1</v>
      </c>
      <c r="AA734" s="1">
        <v>2009</v>
      </c>
      <c r="AB734" s="5">
        <v>1.9</v>
      </c>
      <c r="AC734" s="1" t="s">
        <v>2177</v>
      </c>
      <c r="AD734" s="1">
        <v>12</v>
      </c>
      <c r="AE734" s="1">
        <v>0</v>
      </c>
      <c r="AF734" s="1">
        <v>167.7</v>
      </c>
      <c r="AG734" s="1" t="s">
        <v>2258</v>
      </c>
      <c r="AH734" s="1">
        <v>7</v>
      </c>
      <c r="AI734" s="1">
        <v>0</v>
      </c>
      <c r="AJ734" s="1">
        <v>2</v>
      </c>
      <c r="AK734" s="1">
        <v>191152</v>
      </c>
      <c r="AL734" s="4">
        <v>6.0613901572805684</v>
      </c>
      <c r="AM734" s="1">
        <v>3059672</v>
      </c>
      <c r="AN734" s="1" t="s">
        <v>4590</v>
      </c>
      <c r="AO734" s="1" t="s">
        <v>3220</v>
      </c>
      <c r="AP734" s="1">
        <v>5185</v>
      </c>
      <c r="AQ734" s="1">
        <v>22</v>
      </c>
      <c r="AR734" s="1" t="s">
        <v>532</v>
      </c>
      <c r="AS734" s="1" t="s">
        <v>4591</v>
      </c>
      <c r="AT734" s="1" t="s">
        <v>892</v>
      </c>
      <c r="AU734" s="1" t="s">
        <v>4592</v>
      </c>
      <c r="AV734" s="1" t="s">
        <v>4593</v>
      </c>
      <c r="AW734" s="4">
        <v>9.2319999999999993</v>
      </c>
      <c r="AX734" s="3">
        <v>5.1820987654320989</v>
      </c>
      <c r="AY734" s="6">
        <v>0.27551773442184402</v>
      </c>
      <c r="AZ734" s="6">
        <f>AY734</f>
        <v>0.27551773442184402</v>
      </c>
      <c r="BA734" s="6" t="str">
        <f t="shared" si="134"/>
        <v>Menor a 100%</v>
      </c>
      <c r="BB734" s="6">
        <v>3.1902053459371413</v>
      </c>
      <c r="BC734" s="6">
        <f>BB734</f>
        <v>3.1902053459371413</v>
      </c>
      <c r="BD734" s="6" t="str">
        <f t="shared" si="136"/>
        <v>Mayor a 100%</v>
      </c>
      <c r="BE734" s="6">
        <v>0.6565630586309108</v>
      </c>
      <c r="BF734" s="6">
        <f>BE734</f>
        <v>0.6565630586309108</v>
      </c>
      <c r="BG734" s="6" t="str">
        <f t="shared" si="137"/>
        <v>Menor a 100%</v>
      </c>
      <c r="BH734" s="2" t="s">
        <v>591</v>
      </c>
      <c r="BI734" s="2">
        <v>5.157253086419753</v>
      </c>
      <c r="BJ734" s="2">
        <v>6.7044290123456793</v>
      </c>
      <c r="BK734" s="2">
        <v>10.727086419753087</v>
      </c>
    </row>
    <row r="735" spans="1:63" ht="35.25" customHeight="1">
      <c r="A735" s="1">
        <v>19237</v>
      </c>
      <c r="B735" s="1">
        <v>26722</v>
      </c>
      <c r="C735" s="1" t="s">
        <v>68</v>
      </c>
      <c r="D735" s="1">
        <v>5</v>
      </c>
      <c r="E735" s="1" t="s">
        <v>446</v>
      </c>
      <c r="F735" s="1">
        <v>8661</v>
      </c>
      <c r="G735" s="1" t="s">
        <v>4594</v>
      </c>
      <c r="H735" s="1" t="s">
        <v>446</v>
      </c>
      <c r="I735" s="1" t="s">
        <v>4595</v>
      </c>
      <c r="J735" s="1">
        <v>76</v>
      </c>
      <c r="K735" s="1" t="s">
        <v>546</v>
      </c>
      <c r="L735" s="1">
        <v>520</v>
      </c>
      <c r="M735" s="1" t="s">
        <v>4596</v>
      </c>
      <c r="N735" s="1" t="s">
        <v>532</v>
      </c>
      <c r="O735" s="1" t="s">
        <v>533</v>
      </c>
      <c r="P735" s="1" t="s">
        <v>533</v>
      </c>
      <c r="Q735" s="1" t="s">
        <v>533</v>
      </c>
      <c r="R735" s="1" t="s">
        <v>532</v>
      </c>
      <c r="S735" s="1" t="s">
        <v>533</v>
      </c>
      <c r="T735" s="1" t="s">
        <v>533</v>
      </c>
      <c r="U735" s="1" t="s">
        <v>533</v>
      </c>
      <c r="V735" s="1" t="s">
        <v>533</v>
      </c>
      <c r="W735" s="1" t="s">
        <v>533</v>
      </c>
      <c r="X735" s="1">
        <v>2013</v>
      </c>
      <c r="Y735" s="1" t="s">
        <v>534</v>
      </c>
      <c r="Z735" s="1">
        <v>1</v>
      </c>
      <c r="AA735" s="1">
        <v>2015</v>
      </c>
      <c r="AB735" s="5">
        <v>2400</v>
      </c>
      <c r="AC735" s="1" t="s">
        <v>3964</v>
      </c>
      <c r="AD735" s="1">
        <v>12</v>
      </c>
      <c r="AE735" s="1">
        <v>0</v>
      </c>
      <c r="AF735" s="1">
        <v>19100</v>
      </c>
      <c r="AG735" s="1" t="s">
        <v>3964</v>
      </c>
      <c r="AH735" s="1">
        <v>12</v>
      </c>
      <c r="AI735" s="1">
        <v>0</v>
      </c>
      <c r="AJ735" s="1">
        <v>1</v>
      </c>
      <c r="AK735" s="1">
        <v>23845326</v>
      </c>
      <c r="AL735" s="4">
        <v>756.13032724505331</v>
      </c>
      <c r="AM735" s="1">
        <v>3739100</v>
      </c>
      <c r="AN735" s="1" t="s">
        <v>4597</v>
      </c>
      <c r="AO735" s="1" t="s">
        <v>4598</v>
      </c>
      <c r="AP735" s="1">
        <v>6016</v>
      </c>
      <c r="AQ735" s="1">
        <v>2600</v>
      </c>
      <c r="AR735" s="1" t="s">
        <v>532</v>
      </c>
      <c r="AS735" s="1" t="s">
        <v>4599</v>
      </c>
      <c r="AT735" s="1" t="s">
        <v>553</v>
      </c>
      <c r="AU735" s="1" t="s">
        <v>4600</v>
      </c>
      <c r="AV735" s="1" t="s">
        <v>4601</v>
      </c>
      <c r="AW735" s="4">
        <v>1000</v>
      </c>
      <c r="AX735" s="3">
        <v>528.0376543209876</v>
      </c>
      <c r="AY735" s="6">
        <v>0.2908193566327128</v>
      </c>
      <c r="AZ735" s="6">
        <f>AY735</f>
        <v>0.2908193566327128</v>
      </c>
      <c r="BA735" s="6" t="str">
        <f t="shared" si="134"/>
        <v>Menor a 100%</v>
      </c>
      <c r="BB735" s="6">
        <v>0.31505430301877219</v>
      </c>
      <c r="BC735" s="6">
        <f>BB735</f>
        <v>0.31505430301877219</v>
      </c>
      <c r="BD735" s="6" t="str">
        <f t="shared" si="136"/>
        <v>Menor a 100%</v>
      </c>
      <c r="BE735" s="6">
        <v>0.75613032724505336</v>
      </c>
      <c r="BF735" s="6">
        <f>BE735</f>
        <v>0.75613032724505336</v>
      </c>
      <c r="BG735" s="6" t="str">
        <f t="shared" si="137"/>
        <v>Menor a 100%</v>
      </c>
      <c r="BH735" s="2" t="s">
        <v>591</v>
      </c>
      <c r="BI735" s="2">
        <v>531.44259259259263</v>
      </c>
      <c r="BJ735" s="2">
        <v>637.73111111111109</v>
      </c>
      <c r="BK735" s="2">
        <v>956.59666666666658</v>
      </c>
    </row>
    <row r="736" spans="1:63" ht="35.25" customHeight="1">
      <c r="A736" s="1">
        <v>19257</v>
      </c>
      <c r="B736" s="1">
        <v>2926</v>
      </c>
      <c r="C736" s="1" t="s">
        <v>67</v>
      </c>
      <c r="D736" s="1">
        <v>6</v>
      </c>
      <c r="E736" s="1" t="s">
        <v>0</v>
      </c>
      <c r="F736" s="1">
        <v>7563</v>
      </c>
      <c r="G736" s="1" t="s">
        <v>4602</v>
      </c>
      <c r="H736" s="1" t="s">
        <v>0</v>
      </c>
      <c r="I736" s="1" t="s">
        <v>4603</v>
      </c>
      <c r="J736" s="1">
        <v>68</v>
      </c>
      <c r="K736" s="1" t="s">
        <v>683</v>
      </c>
      <c r="L736" s="1">
        <v>211</v>
      </c>
      <c r="M736" s="1" t="s">
        <v>4604</v>
      </c>
      <c r="N736" s="1" t="s">
        <v>532</v>
      </c>
      <c r="O736" s="1" t="s">
        <v>533</v>
      </c>
      <c r="P736" s="1" t="s">
        <v>533</v>
      </c>
      <c r="Q736" s="1" t="s">
        <v>533</v>
      </c>
      <c r="R736" s="1" t="s">
        <v>532</v>
      </c>
      <c r="S736" s="1" t="s">
        <v>533</v>
      </c>
      <c r="T736" s="1" t="s">
        <v>533</v>
      </c>
      <c r="U736" s="1" t="s">
        <v>533</v>
      </c>
      <c r="V736" s="1" t="s">
        <v>533</v>
      </c>
      <c r="W736" s="1" t="s">
        <v>533</v>
      </c>
      <c r="X736" s="1">
        <v>2009</v>
      </c>
      <c r="Y736" s="1" t="s">
        <v>534</v>
      </c>
      <c r="Z736" s="1">
        <v>1</v>
      </c>
      <c r="AA736" s="1">
        <v>2009</v>
      </c>
      <c r="AB736" s="5">
        <v>20</v>
      </c>
      <c r="AC736" s="1" t="s">
        <v>4605</v>
      </c>
      <c r="AD736" s="1">
        <v>10</v>
      </c>
      <c r="AE736" s="1">
        <v>30</v>
      </c>
      <c r="AF736" s="1">
        <v>30</v>
      </c>
      <c r="AG736" s="1" t="s">
        <v>4606</v>
      </c>
      <c r="AH736" s="1">
        <v>11</v>
      </c>
      <c r="AI736" s="1">
        <v>0</v>
      </c>
      <c r="AJ736" s="1">
        <v>2</v>
      </c>
      <c r="AK736" s="1">
        <v>1</v>
      </c>
      <c r="AL736" s="4">
        <v>3.1709791983764585E-5</v>
      </c>
      <c r="AM736" s="1">
        <v>3060030</v>
      </c>
      <c r="AN736" s="1" t="s">
        <v>4607</v>
      </c>
      <c r="AO736" s="1" t="s">
        <v>4608</v>
      </c>
      <c r="AP736" s="1">
        <v>5411</v>
      </c>
      <c r="AQ736" s="1">
        <v>25</v>
      </c>
      <c r="AR736" s="1" t="s">
        <v>532</v>
      </c>
      <c r="AS736" s="1" t="s">
        <v>4609</v>
      </c>
      <c r="AT736" s="1" t="s">
        <v>939</v>
      </c>
      <c r="AU736" s="1" t="s">
        <v>4610</v>
      </c>
      <c r="AV736" s="1" t="s">
        <v>4611</v>
      </c>
      <c r="AW736" s="4">
        <v>2.4769999999999999</v>
      </c>
      <c r="AX736" s="3">
        <v>4.7881172839506174</v>
      </c>
      <c r="AY736" s="17">
        <v>1.2683916793505833E-6</v>
      </c>
      <c r="AZ736" s="17" t="s">
        <v>5091</v>
      </c>
      <c r="BA736" s="6" t="str">
        <f t="shared" si="134"/>
        <v>No Disponible</v>
      </c>
      <c r="BB736" s="6">
        <v>1.5854895991882293E-6</v>
      </c>
      <c r="BC736" s="6" t="s">
        <v>5091</v>
      </c>
      <c r="BD736" s="6" t="str">
        <f t="shared" si="136"/>
        <v>No Disponible</v>
      </c>
      <c r="BE736" s="6">
        <v>1.2801692363247714E-5</v>
      </c>
      <c r="BF736" s="6" t="s">
        <v>5091</v>
      </c>
      <c r="BG736" s="6" t="str">
        <f t="shared" si="137"/>
        <v>No Disponible</v>
      </c>
      <c r="BH736" s="2" t="s">
        <v>591</v>
      </c>
      <c r="BI736" s="2">
        <v>4.7437500000000004</v>
      </c>
      <c r="BJ736" s="2">
        <v>6.166875000000001</v>
      </c>
      <c r="BK736" s="2">
        <v>9.8670000000000027</v>
      </c>
    </row>
    <row r="737" spans="1:63" ht="35.25" customHeight="1">
      <c r="A737" s="1">
        <v>19337</v>
      </c>
      <c r="B737" s="1">
        <v>23075</v>
      </c>
      <c r="C737" s="1" t="s">
        <v>66</v>
      </c>
      <c r="D737" s="1">
        <v>5</v>
      </c>
      <c r="E737" s="1" t="s">
        <v>446</v>
      </c>
      <c r="F737" s="1">
        <v>1011</v>
      </c>
      <c r="G737" s="1" t="s">
        <v>763</v>
      </c>
      <c r="H737" s="1" t="s">
        <v>446</v>
      </c>
      <c r="I737" s="1" t="s">
        <v>4612</v>
      </c>
      <c r="J737" s="1">
        <v>25</v>
      </c>
      <c r="K737" s="1" t="s">
        <v>662</v>
      </c>
      <c r="L737" s="1">
        <v>260</v>
      </c>
      <c r="M737" s="1" t="s">
        <v>4613</v>
      </c>
      <c r="N737" s="1" t="s">
        <v>532</v>
      </c>
      <c r="O737" s="1" t="s">
        <v>532</v>
      </c>
      <c r="P737" s="1" t="s">
        <v>533</v>
      </c>
      <c r="Q737" s="1" t="s">
        <v>533</v>
      </c>
      <c r="R737" s="1" t="s">
        <v>532</v>
      </c>
      <c r="S737" s="1" t="s">
        <v>532</v>
      </c>
      <c r="T737" s="1" t="s">
        <v>532</v>
      </c>
      <c r="U737" s="1" t="s">
        <v>533</v>
      </c>
      <c r="V737" s="1" t="s">
        <v>533</v>
      </c>
      <c r="W737" s="1" t="s">
        <v>533</v>
      </c>
      <c r="X737" s="1">
        <v>2009</v>
      </c>
      <c r="Y737" s="1" t="s">
        <v>534</v>
      </c>
      <c r="Z737" s="1">
        <v>1</v>
      </c>
      <c r="AA737" s="1">
        <v>2009</v>
      </c>
      <c r="AB737" s="5">
        <v>4</v>
      </c>
      <c r="AC737" s="1" t="s">
        <v>4614</v>
      </c>
      <c r="AD737" s="1">
        <v>8</v>
      </c>
      <c r="AE737" s="1">
        <v>0</v>
      </c>
      <c r="AF737" s="1">
        <v>26</v>
      </c>
      <c r="AG737" s="1" t="s">
        <v>4615</v>
      </c>
      <c r="AH737" s="1">
        <v>8</v>
      </c>
      <c r="AI737" s="1">
        <v>0</v>
      </c>
      <c r="AJ737" s="1">
        <v>1</v>
      </c>
      <c r="AK737" s="1">
        <v>156.63200000000001</v>
      </c>
      <c r="AL737" s="4">
        <v>4.966768138001015E-3</v>
      </c>
      <c r="AM737" s="1">
        <v>3075701</v>
      </c>
      <c r="AN737" s="1" t="s">
        <v>4616</v>
      </c>
      <c r="AO737" s="1" t="s">
        <v>4617</v>
      </c>
      <c r="AP737" s="1">
        <v>5276</v>
      </c>
      <c r="AQ737" s="1">
        <v>16</v>
      </c>
      <c r="AR737" s="1" t="s">
        <v>532</v>
      </c>
      <c r="AS737" s="1" t="s">
        <v>4618</v>
      </c>
      <c r="AT737" s="1" t="s">
        <v>750</v>
      </c>
      <c r="AU737" s="1" t="s">
        <v>4619</v>
      </c>
      <c r="AV737" s="1" t="s">
        <v>4620</v>
      </c>
      <c r="AW737" s="4">
        <v>19.6875</v>
      </c>
      <c r="AX737" s="3">
        <v>21.912114197530865</v>
      </c>
      <c r="AY737" s="17">
        <v>3.1042300862506344E-4</v>
      </c>
      <c r="AZ737" s="17" t="s">
        <v>5091</v>
      </c>
      <c r="BA737" s="6" t="str">
        <f t="shared" si="134"/>
        <v>No Disponible</v>
      </c>
      <c r="BB737" s="6">
        <v>1.2416920345002538E-3</v>
      </c>
      <c r="BC737" s="6" t="s">
        <v>5091</v>
      </c>
      <c r="BD737" s="6" t="str">
        <f t="shared" si="136"/>
        <v>No Disponible</v>
      </c>
      <c r="BE737" s="6">
        <v>2.5228028637465475E-4</v>
      </c>
      <c r="BF737" s="6" t="s">
        <v>5091</v>
      </c>
      <c r="BG737" s="6" t="str">
        <f t="shared" si="137"/>
        <v>No Disponible</v>
      </c>
      <c r="BH737" s="2" t="s">
        <v>591</v>
      </c>
      <c r="BI737" s="2">
        <v>24.423225308641975</v>
      </c>
      <c r="BJ737" s="2">
        <v>29.307870370370367</v>
      </c>
      <c r="BK737" s="2">
        <v>43.96180555555555</v>
      </c>
    </row>
    <row r="738" spans="1:63" ht="35.25" customHeight="1">
      <c r="A738" s="1">
        <v>19358</v>
      </c>
      <c r="B738" s="1">
        <v>26741</v>
      </c>
      <c r="C738" s="1" t="s">
        <v>65</v>
      </c>
      <c r="D738" s="1">
        <v>5</v>
      </c>
      <c r="E738" s="1" t="s">
        <v>446</v>
      </c>
      <c r="F738" s="1">
        <v>71179</v>
      </c>
      <c r="G738" s="1" t="s">
        <v>4621</v>
      </c>
      <c r="H738" s="1" t="s">
        <v>446</v>
      </c>
      <c r="I738" s="1" t="s">
        <v>4622</v>
      </c>
      <c r="J738" s="1">
        <v>5</v>
      </c>
      <c r="K738" s="1" t="s">
        <v>945</v>
      </c>
      <c r="L738" s="1">
        <v>756</v>
      </c>
      <c r="M738" s="1" t="s">
        <v>4623</v>
      </c>
      <c r="N738" s="1" t="s">
        <v>532</v>
      </c>
      <c r="O738" s="1" t="s">
        <v>533</v>
      </c>
      <c r="P738" s="1" t="s">
        <v>533</v>
      </c>
      <c r="Q738" s="1" t="s">
        <v>533</v>
      </c>
      <c r="R738" s="1" t="s">
        <v>532</v>
      </c>
      <c r="S738" s="1" t="s">
        <v>533</v>
      </c>
      <c r="T738" s="1" t="s">
        <v>533</v>
      </c>
      <c r="U738" s="1" t="s">
        <v>533</v>
      </c>
      <c r="V738" s="1" t="s">
        <v>532</v>
      </c>
      <c r="W738" s="1" t="s">
        <v>532</v>
      </c>
      <c r="X738" s="1">
        <v>2013</v>
      </c>
      <c r="Y738" s="1" t="s">
        <v>534</v>
      </c>
      <c r="Z738" s="1">
        <v>1</v>
      </c>
      <c r="AA738" s="1">
        <v>2013</v>
      </c>
      <c r="AB738" s="5">
        <v>192</v>
      </c>
      <c r="AC738" s="1" t="s">
        <v>4624</v>
      </c>
      <c r="AD738" s="1">
        <v>11</v>
      </c>
      <c r="AE738" s="1">
        <v>30</v>
      </c>
      <c r="AF738" s="1">
        <v>756</v>
      </c>
      <c r="AG738" s="1" t="s">
        <v>4625</v>
      </c>
      <c r="AH738" s="1">
        <v>15</v>
      </c>
      <c r="AI738" s="1">
        <v>0</v>
      </c>
      <c r="AJ738" s="1">
        <v>1</v>
      </c>
      <c r="AK738" s="1">
        <v>125882</v>
      </c>
      <c r="AL738" s="4">
        <v>3.9916920345002538</v>
      </c>
      <c r="AM738" s="1">
        <v>3077341</v>
      </c>
      <c r="AN738" s="1" t="s">
        <v>4626</v>
      </c>
      <c r="AO738" s="1" t="s">
        <v>3220</v>
      </c>
      <c r="AP738" s="1">
        <v>5185</v>
      </c>
      <c r="AQ738" s="1">
        <v>470</v>
      </c>
      <c r="AR738" s="1" t="s">
        <v>532</v>
      </c>
      <c r="AS738" s="1" t="s">
        <v>4627</v>
      </c>
      <c r="AT738" s="1" t="s">
        <v>952</v>
      </c>
      <c r="AU738" s="1" t="s">
        <v>4628</v>
      </c>
      <c r="AV738" s="1" t="s">
        <v>4629</v>
      </c>
      <c r="AW738" s="4">
        <v>58.37</v>
      </c>
      <c r="AX738" s="3">
        <v>29.145447530864196</v>
      </c>
      <c r="AY738" s="6">
        <v>8.4929617755324545E-3</v>
      </c>
      <c r="AZ738" s="6">
        <f t="shared" ref="AZ738:AZ748" si="138">AY738</f>
        <v>8.4929617755324545E-3</v>
      </c>
      <c r="BA738" s="6" t="str">
        <f t="shared" si="134"/>
        <v>Menor a 100%</v>
      </c>
      <c r="BB738" s="6">
        <v>2.0790062679688821E-2</v>
      </c>
      <c r="BC738" s="6">
        <f t="shared" ref="BC738:BC752" si="139">BB738</f>
        <v>2.0790062679688821E-2</v>
      </c>
      <c r="BD738" s="6" t="str">
        <f t="shared" si="136"/>
        <v>Menor a 100%</v>
      </c>
      <c r="BE738" s="6">
        <v>6.8386020806925713E-2</v>
      </c>
      <c r="BF738" s="6">
        <f t="shared" ref="BF738:BF752" si="140">BE738</f>
        <v>6.8386020806925713E-2</v>
      </c>
      <c r="BG738" s="6" t="str">
        <f t="shared" si="137"/>
        <v>Menor a 100%</v>
      </c>
      <c r="BH738" s="2" t="s">
        <v>591</v>
      </c>
      <c r="BI738" s="2">
        <v>29.033564814814813</v>
      </c>
      <c r="BJ738" s="2">
        <v>34.840277777777771</v>
      </c>
      <c r="BK738" s="2">
        <v>52.260416666666657</v>
      </c>
    </row>
    <row r="739" spans="1:63" ht="35.25" customHeight="1">
      <c r="A739" s="1">
        <v>19380</v>
      </c>
      <c r="B739" s="1">
        <v>22855</v>
      </c>
      <c r="C739" s="1" t="s">
        <v>64</v>
      </c>
      <c r="D739" s="1">
        <v>6</v>
      </c>
      <c r="E739" s="1" t="s">
        <v>0</v>
      </c>
      <c r="F739" s="1">
        <v>72029</v>
      </c>
      <c r="G739" s="1" t="s">
        <v>4630</v>
      </c>
      <c r="H739" s="1" t="s">
        <v>0</v>
      </c>
      <c r="I739" s="1" t="s">
        <v>4631</v>
      </c>
      <c r="J739" s="1">
        <v>25</v>
      </c>
      <c r="K739" s="1" t="s">
        <v>662</v>
      </c>
      <c r="L739" s="1">
        <v>785</v>
      </c>
      <c r="M739" s="1" t="s">
        <v>4632</v>
      </c>
      <c r="N739" s="1" t="s">
        <v>532</v>
      </c>
      <c r="O739" s="1" t="s">
        <v>533</v>
      </c>
      <c r="P739" s="1" t="s">
        <v>533</v>
      </c>
      <c r="Q739" s="1" t="s">
        <v>533</v>
      </c>
      <c r="R739" s="1" t="s">
        <v>532</v>
      </c>
      <c r="S739" s="1" t="s">
        <v>533</v>
      </c>
      <c r="T739" s="1" t="s">
        <v>533</v>
      </c>
      <c r="U739" s="1" t="s">
        <v>533</v>
      </c>
      <c r="V739" s="1" t="s">
        <v>533</v>
      </c>
      <c r="W739" s="1" t="s">
        <v>533</v>
      </c>
      <c r="X739" s="1">
        <v>2009</v>
      </c>
      <c r="Y739" s="1" t="s">
        <v>534</v>
      </c>
      <c r="Z739" s="1">
        <v>1</v>
      </c>
      <c r="AA739" s="1">
        <v>2009</v>
      </c>
      <c r="AB739" s="5">
        <v>2.6</v>
      </c>
      <c r="AC739" s="1" t="s">
        <v>4633</v>
      </c>
      <c r="AD739" s="1">
        <v>10</v>
      </c>
      <c r="AE739" s="1">
        <v>0</v>
      </c>
      <c r="AF739" s="1">
        <v>56</v>
      </c>
      <c r="AG739" s="1" t="s">
        <v>3865</v>
      </c>
      <c r="AH739" s="1">
        <v>10</v>
      </c>
      <c r="AI739" s="1">
        <v>0</v>
      </c>
      <c r="AJ739" s="1">
        <v>1</v>
      </c>
      <c r="AK739" s="1">
        <v>457560</v>
      </c>
      <c r="AL739" s="4">
        <v>14.509132420091325</v>
      </c>
      <c r="AM739" s="1">
        <v>3077794</v>
      </c>
      <c r="AN739" s="1" t="s">
        <v>4634</v>
      </c>
      <c r="AO739" s="1" t="s">
        <v>4635</v>
      </c>
      <c r="AP739" s="1">
        <v>5256</v>
      </c>
      <c r="AQ739" s="1">
        <v>37</v>
      </c>
      <c r="AR739" s="1" t="e">
        <v>#N/A</v>
      </c>
      <c r="AS739" s="1" t="e">
        <v>#N/A</v>
      </c>
      <c r="AT739" s="1" t="e">
        <v>#N/A</v>
      </c>
      <c r="AU739" s="1" t="e">
        <v>#N/A</v>
      </c>
      <c r="AV739" s="1" t="e">
        <v>#N/A</v>
      </c>
      <c r="AW739" s="4" t="e">
        <v>#N/A</v>
      </c>
      <c r="AX739" s="3">
        <v>25.356867283950614</v>
      </c>
      <c r="AY739" s="6">
        <v>0.39213871405652229</v>
      </c>
      <c r="AZ739" s="6">
        <f t="shared" si="138"/>
        <v>0.39213871405652229</v>
      </c>
      <c r="BA739" s="6" t="str">
        <f t="shared" si="134"/>
        <v>Menor a 100%</v>
      </c>
      <c r="BB739" s="6">
        <v>5.580435546188971</v>
      </c>
      <c r="BC739" s="6">
        <f t="shared" si="139"/>
        <v>5.580435546188971</v>
      </c>
      <c r="BD739" s="6" t="str">
        <f t="shared" si="136"/>
        <v>Mayor a 100%</v>
      </c>
      <c r="BE739" s="6" t="s">
        <v>217</v>
      </c>
      <c r="BF739" s="6" t="str">
        <f t="shared" si="140"/>
        <v/>
      </c>
      <c r="BG739" s="6" t="str">
        <f t="shared" si="137"/>
        <v>Mayor a 100%</v>
      </c>
      <c r="BH739" s="2" t="s">
        <v>591</v>
      </c>
      <c r="BI739" s="2">
        <v>26.062885802469133</v>
      </c>
      <c r="BJ739" s="2">
        <v>31.275462962962958</v>
      </c>
      <c r="BK739" s="2">
        <v>46.913194444444436</v>
      </c>
    </row>
    <row r="740" spans="1:63" ht="35.25" customHeight="1">
      <c r="A740" s="1">
        <v>19437</v>
      </c>
      <c r="B740" s="1">
        <v>20193</v>
      </c>
      <c r="C740" s="1" t="s">
        <v>63</v>
      </c>
      <c r="D740" s="1">
        <v>6</v>
      </c>
      <c r="E740" s="1" t="s">
        <v>0</v>
      </c>
      <c r="F740" s="1">
        <v>77170</v>
      </c>
      <c r="G740" s="1" t="s">
        <v>4636</v>
      </c>
      <c r="H740" s="1" t="s">
        <v>0</v>
      </c>
      <c r="I740" s="1" t="s">
        <v>4250</v>
      </c>
      <c r="J740" s="1">
        <v>73</v>
      </c>
      <c r="K740" s="1" t="s">
        <v>530</v>
      </c>
      <c r="L740" s="1">
        <v>1</v>
      </c>
      <c r="M740" s="1" t="s">
        <v>4251</v>
      </c>
      <c r="N740" s="1" t="s">
        <v>532</v>
      </c>
      <c r="O740" s="1" t="s">
        <v>533</v>
      </c>
      <c r="P740" s="1" t="s">
        <v>533</v>
      </c>
      <c r="Q740" s="1" t="s">
        <v>533</v>
      </c>
      <c r="R740" s="1" t="s">
        <v>533</v>
      </c>
      <c r="S740" s="1" t="s">
        <v>533</v>
      </c>
      <c r="T740" s="1" t="s">
        <v>533</v>
      </c>
      <c r="U740" s="1" t="s">
        <v>533</v>
      </c>
      <c r="V740" s="1" t="s">
        <v>533</v>
      </c>
      <c r="W740" s="1" t="s">
        <v>533</v>
      </c>
      <c r="X740" s="1">
        <v>2009</v>
      </c>
      <c r="Y740" s="1" t="s">
        <v>534</v>
      </c>
      <c r="Z740" s="1">
        <v>1</v>
      </c>
      <c r="AA740" s="1">
        <v>2009</v>
      </c>
      <c r="AB740" s="5">
        <v>15</v>
      </c>
      <c r="AC740" s="1" t="s">
        <v>986</v>
      </c>
      <c r="AD740" s="1">
        <v>9</v>
      </c>
      <c r="AE740" s="1">
        <v>0</v>
      </c>
      <c r="AF740" s="1">
        <v>35</v>
      </c>
      <c r="AG740" s="1" t="s">
        <v>737</v>
      </c>
      <c r="AH740" s="1">
        <v>10</v>
      </c>
      <c r="AI740" s="1">
        <v>0</v>
      </c>
      <c r="AJ740" s="1">
        <v>2</v>
      </c>
      <c r="AK740" s="1">
        <v>165888</v>
      </c>
      <c r="AL740" s="4">
        <v>5.2602739726027394</v>
      </c>
      <c r="AM740" s="1">
        <v>3079069</v>
      </c>
      <c r="AN740" s="1" t="s">
        <v>4637</v>
      </c>
      <c r="AO740" s="1" t="s">
        <v>4638</v>
      </c>
      <c r="AP740" s="1">
        <v>5193</v>
      </c>
      <c r="AQ740" s="1">
        <v>15</v>
      </c>
      <c r="AR740" s="1" t="s">
        <v>532</v>
      </c>
      <c r="AS740" s="1" t="s">
        <v>4639</v>
      </c>
      <c r="AT740" s="1" t="s">
        <v>540</v>
      </c>
      <c r="AU740" s="1" t="s">
        <v>2744</v>
      </c>
      <c r="AV740" s="1" t="s">
        <v>4640</v>
      </c>
      <c r="AW740" s="4">
        <v>6</v>
      </c>
      <c r="AX740" s="3">
        <v>1130.0851851851851</v>
      </c>
      <c r="AY740" s="6">
        <v>0.35068493150684932</v>
      </c>
      <c r="AZ740" s="6">
        <f t="shared" si="138"/>
        <v>0.35068493150684932</v>
      </c>
      <c r="BA740" s="6" t="str">
        <f t="shared" si="134"/>
        <v>Menor a 100%</v>
      </c>
      <c r="BB740" s="6">
        <v>0.35068493150684932</v>
      </c>
      <c r="BC740" s="6">
        <f t="shared" si="139"/>
        <v>0.35068493150684932</v>
      </c>
      <c r="BD740" s="6" t="str">
        <f t="shared" si="136"/>
        <v>Menor a 100%</v>
      </c>
      <c r="BE740" s="6">
        <v>0.87671232876712324</v>
      </c>
      <c r="BF740" s="6">
        <f t="shared" si="140"/>
        <v>0.87671232876712324</v>
      </c>
      <c r="BG740" s="6" t="str">
        <f t="shared" si="137"/>
        <v>Menor a 100%</v>
      </c>
      <c r="BH740" s="2" t="s">
        <v>591</v>
      </c>
      <c r="BI740" s="2">
        <v>1141.2441358024691</v>
      </c>
      <c r="BJ740" s="2">
        <v>1369.492962962963</v>
      </c>
      <c r="BK740" s="2">
        <v>2054.2394444444444</v>
      </c>
    </row>
    <row r="741" spans="1:63" ht="35.25" customHeight="1">
      <c r="A741" s="1">
        <v>19517</v>
      </c>
      <c r="B741" s="1">
        <v>26006</v>
      </c>
      <c r="C741" s="1" t="s">
        <v>62</v>
      </c>
      <c r="D741" s="1">
        <v>6</v>
      </c>
      <c r="E741" s="1" t="s">
        <v>0</v>
      </c>
      <c r="F741" s="1">
        <v>72113</v>
      </c>
      <c r="G741" s="1" t="s">
        <v>4641</v>
      </c>
      <c r="H741" s="1" t="s">
        <v>0</v>
      </c>
      <c r="I741" s="1" t="s">
        <v>4642</v>
      </c>
      <c r="J741" s="1">
        <v>85</v>
      </c>
      <c r="K741" s="1" t="s">
        <v>725</v>
      </c>
      <c r="L741" s="1">
        <v>300</v>
      </c>
      <c r="M741" s="1" t="s">
        <v>4643</v>
      </c>
      <c r="N741" s="1" t="s">
        <v>532</v>
      </c>
      <c r="O741" s="1" t="s">
        <v>533</v>
      </c>
      <c r="P741" s="1" t="s">
        <v>533</v>
      </c>
      <c r="Q741" s="1" t="s">
        <v>533</v>
      </c>
      <c r="R741" s="1" t="s">
        <v>533</v>
      </c>
      <c r="S741" s="1" t="s">
        <v>533</v>
      </c>
      <c r="T741" s="1" t="s">
        <v>533</v>
      </c>
      <c r="U741" s="1" t="s">
        <v>533</v>
      </c>
      <c r="V741" s="1" t="s">
        <v>533</v>
      </c>
      <c r="W741" s="1" t="s">
        <v>532</v>
      </c>
      <c r="X741" s="1">
        <v>2012</v>
      </c>
      <c r="Y741" s="1" t="s">
        <v>534</v>
      </c>
      <c r="Z741" s="1">
        <v>1</v>
      </c>
      <c r="AA741" s="1">
        <v>2012</v>
      </c>
      <c r="AB741" s="5">
        <v>60</v>
      </c>
      <c r="AC741" s="1" t="s">
        <v>3978</v>
      </c>
      <c r="AD741" s="1">
        <v>9</v>
      </c>
      <c r="AE741" s="1">
        <v>17</v>
      </c>
      <c r="AF741" s="1">
        <v>130</v>
      </c>
      <c r="AG741" s="1" t="s">
        <v>2352</v>
      </c>
      <c r="AH741" s="1">
        <v>9</v>
      </c>
      <c r="AI741" s="1">
        <v>47</v>
      </c>
      <c r="AJ741" s="1">
        <v>2</v>
      </c>
      <c r="AK741" s="1">
        <v>473040</v>
      </c>
      <c r="AL741" s="4">
        <v>15</v>
      </c>
      <c r="AM741" s="1">
        <v>3084343</v>
      </c>
      <c r="AN741" s="1" t="s">
        <v>4644</v>
      </c>
      <c r="AO741" s="1" t="s">
        <v>1723</v>
      </c>
      <c r="AP741" s="1">
        <v>5492</v>
      </c>
      <c r="AQ741" s="1">
        <v>95</v>
      </c>
      <c r="AR741" s="1" t="s">
        <v>532</v>
      </c>
      <c r="AS741" s="1" t="s">
        <v>4645</v>
      </c>
      <c r="AT741" s="1" t="s">
        <v>633</v>
      </c>
      <c r="AU741" s="1" t="s">
        <v>1231</v>
      </c>
      <c r="AV741" s="1" t="s">
        <v>3498</v>
      </c>
      <c r="AW741" s="4">
        <v>15</v>
      </c>
      <c r="AX741" s="3">
        <v>2.9050925925925926</v>
      </c>
      <c r="AY741" s="6">
        <v>0.15789473684210525</v>
      </c>
      <c r="AZ741" s="6">
        <f t="shared" si="138"/>
        <v>0.15789473684210525</v>
      </c>
      <c r="BA741" s="6" t="str">
        <f t="shared" si="134"/>
        <v>Menor a 100%</v>
      </c>
      <c r="BB741" s="6">
        <v>0.25</v>
      </c>
      <c r="BC741" s="6">
        <f t="shared" si="139"/>
        <v>0.25</v>
      </c>
      <c r="BD741" s="6" t="str">
        <f t="shared" si="136"/>
        <v>Menor a 100%</v>
      </c>
      <c r="BE741" s="6">
        <v>1</v>
      </c>
      <c r="BF741" s="6">
        <f t="shared" si="140"/>
        <v>1</v>
      </c>
      <c r="BG741" s="6" t="str">
        <f t="shared" si="137"/>
        <v>Menor a 100%</v>
      </c>
      <c r="BH741" s="2" t="s">
        <v>543</v>
      </c>
      <c r="BI741" s="2">
        <v>2.8838734567901234</v>
      </c>
      <c r="BJ741" s="2">
        <v>3.7490354938271606</v>
      </c>
      <c r="BK741" s="2">
        <v>5.9984567901234573</v>
      </c>
    </row>
    <row r="742" spans="1:63" ht="35.25" customHeight="1">
      <c r="A742" s="1">
        <v>19518</v>
      </c>
      <c r="B742" s="1">
        <v>26006</v>
      </c>
      <c r="C742" s="1" t="s">
        <v>62</v>
      </c>
      <c r="D742" s="1">
        <v>6</v>
      </c>
      <c r="E742" s="1" t="s">
        <v>0</v>
      </c>
      <c r="F742" s="1">
        <v>72114</v>
      </c>
      <c r="G742" s="1" t="s">
        <v>4646</v>
      </c>
      <c r="H742" s="1" t="s">
        <v>0</v>
      </c>
      <c r="I742" s="1" t="s">
        <v>4642</v>
      </c>
      <c r="J742" s="1">
        <v>85</v>
      </c>
      <c r="K742" s="1" t="s">
        <v>725</v>
      </c>
      <c r="L742" s="1">
        <v>300</v>
      </c>
      <c r="M742" s="1" t="s">
        <v>4643</v>
      </c>
      <c r="N742" s="1" t="s">
        <v>532</v>
      </c>
      <c r="O742" s="1" t="s">
        <v>533</v>
      </c>
      <c r="P742" s="1" t="s">
        <v>533</v>
      </c>
      <c r="Q742" s="1" t="s">
        <v>533</v>
      </c>
      <c r="R742" s="1" t="s">
        <v>533</v>
      </c>
      <c r="S742" s="1" t="s">
        <v>533</v>
      </c>
      <c r="T742" s="1" t="s">
        <v>533</v>
      </c>
      <c r="U742" s="1" t="s">
        <v>533</v>
      </c>
      <c r="V742" s="1" t="s">
        <v>533</v>
      </c>
      <c r="W742" s="1" t="s">
        <v>532</v>
      </c>
      <c r="X742" s="1">
        <v>2012</v>
      </c>
      <c r="Y742" s="1" t="s">
        <v>534</v>
      </c>
      <c r="Z742" s="1">
        <v>1</v>
      </c>
      <c r="AA742" s="1">
        <v>2012</v>
      </c>
      <c r="AB742" s="5">
        <v>96</v>
      </c>
      <c r="AC742" s="1" t="s">
        <v>3441</v>
      </c>
      <c r="AD742" s="1">
        <v>8</v>
      </c>
      <c r="AE742" s="1">
        <v>27</v>
      </c>
      <c r="AF742" s="1">
        <v>180</v>
      </c>
      <c r="AG742" s="1" t="s">
        <v>2285</v>
      </c>
      <c r="AH742" s="1">
        <v>9</v>
      </c>
      <c r="AI742" s="1">
        <v>11</v>
      </c>
      <c r="AJ742" s="1">
        <v>2</v>
      </c>
      <c r="AK742" s="1">
        <v>126144</v>
      </c>
      <c r="AL742" s="4">
        <v>4</v>
      </c>
      <c r="AM742" s="1">
        <v>3084343</v>
      </c>
      <c r="AN742" s="1" t="s">
        <v>4644</v>
      </c>
      <c r="AO742" s="1" t="s">
        <v>1723</v>
      </c>
      <c r="AP742" s="1">
        <v>5492</v>
      </c>
      <c r="AQ742" s="1">
        <v>136</v>
      </c>
      <c r="AR742" s="1" t="s">
        <v>532</v>
      </c>
      <c r="AS742" s="1" t="s">
        <v>4647</v>
      </c>
      <c r="AT742" s="1" t="s">
        <v>633</v>
      </c>
      <c r="AU742" s="1" t="s">
        <v>4648</v>
      </c>
      <c r="AV742" s="1" t="s">
        <v>4649</v>
      </c>
      <c r="AW742" s="4">
        <v>4</v>
      </c>
      <c r="AX742" s="3">
        <v>2.9050925925925926</v>
      </c>
      <c r="AY742" s="6">
        <v>2.9411764705882353E-2</v>
      </c>
      <c r="AZ742" s="6">
        <f t="shared" si="138"/>
        <v>2.9411764705882353E-2</v>
      </c>
      <c r="BA742" s="6" t="str">
        <f t="shared" si="134"/>
        <v>Menor a 100%</v>
      </c>
      <c r="BB742" s="6">
        <v>4.1666666666666664E-2</v>
      </c>
      <c r="BC742" s="6">
        <f t="shared" si="139"/>
        <v>4.1666666666666664E-2</v>
      </c>
      <c r="BD742" s="6" t="str">
        <f t="shared" si="136"/>
        <v>Menor a 100%</v>
      </c>
      <c r="BE742" s="6">
        <v>1</v>
      </c>
      <c r="BF742" s="6">
        <f t="shared" si="140"/>
        <v>1</v>
      </c>
      <c r="BG742" s="6" t="str">
        <f t="shared" si="137"/>
        <v>Menor a 100%</v>
      </c>
      <c r="BH742" s="2" t="s">
        <v>543</v>
      </c>
      <c r="BI742" s="2">
        <v>2.8838734567901234</v>
      </c>
      <c r="BJ742" s="2">
        <v>3.7490354938271606</v>
      </c>
      <c r="BK742" s="2">
        <v>5.9984567901234573</v>
      </c>
    </row>
    <row r="743" spans="1:63" ht="35.25" customHeight="1">
      <c r="A743" s="1">
        <v>19537</v>
      </c>
      <c r="B743" s="1">
        <v>24971</v>
      </c>
      <c r="C743" s="1" t="s">
        <v>61</v>
      </c>
      <c r="D743" s="1">
        <v>5</v>
      </c>
      <c r="E743" s="1" t="s">
        <v>446</v>
      </c>
      <c r="F743" s="1">
        <v>77171</v>
      </c>
      <c r="G743" s="1" t="s">
        <v>4650</v>
      </c>
      <c r="H743" s="1" t="s">
        <v>446</v>
      </c>
      <c r="I743" s="1" t="s">
        <v>4651</v>
      </c>
      <c r="J743" s="1">
        <v>8</v>
      </c>
      <c r="K743" s="1" t="s">
        <v>1740</v>
      </c>
      <c r="L743" s="1">
        <v>433</v>
      </c>
      <c r="M743" s="1" t="s">
        <v>4652</v>
      </c>
      <c r="N743" s="1" t="s">
        <v>532</v>
      </c>
      <c r="O743" s="1" t="s">
        <v>532</v>
      </c>
      <c r="P743" s="1" t="s">
        <v>533</v>
      </c>
      <c r="Q743" s="1" t="s">
        <v>533</v>
      </c>
      <c r="R743" s="1" t="s">
        <v>532</v>
      </c>
      <c r="S743" s="1" t="s">
        <v>533</v>
      </c>
      <c r="T743" s="1" t="s">
        <v>533</v>
      </c>
      <c r="U743" s="1" t="s">
        <v>533</v>
      </c>
      <c r="V743" s="1" t="s">
        <v>533</v>
      </c>
      <c r="W743" s="1" t="s">
        <v>533</v>
      </c>
      <c r="X743" s="1">
        <v>2011</v>
      </c>
      <c r="Y743" s="1" t="s">
        <v>534</v>
      </c>
      <c r="Z743" s="1">
        <v>1</v>
      </c>
      <c r="AA743" s="1">
        <v>2011</v>
      </c>
      <c r="AB743" s="5">
        <v>7401</v>
      </c>
      <c r="AC743" s="1" t="s">
        <v>3509</v>
      </c>
      <c r="AD743" s="1">
        <v>10</v>
      </c>
      <c r="AE743" s="1">
        <v>11</v>
      </c>
      <c r="AF743" s="1">
        <v>13308</v>
      </c>
      <c r="AG743" s="1" t="s">
        <v>3998</v>
      </c>
      <c r="AH743" s="1">
        <v>9</v>
      </c>
      <c r="AI743" s="1">
        <v>45</v>
      </c>
      <c r="AJ743" s="1">
        <v>1</v>
      </c>
      <c r="AK743" s="1">
        <v>6739900</v>
      </c>
      <c r="AL743" s="4">
        <v>213.72082699137493</v>
      </c>
      <c r="AM743" s="1">
        <v>3084983</v>
      </c>
      <c r="AN743" s="1" t="s">
        <v>4653</v>
      </c>
      <c r="AO743" s="1" t="s">
        <v>4654</v>
      </c>
      <c r="AP743" s="1">
        <v>5806</v>
      </c>
      <c r="AQ743" s="1">
        <v>10354</v>
      </c>
      <c r="AR743" s="1" t="s">
        <v>532</v>
      </c>
      <c r="AS743" s="1" t="s">
        <v>4655</v>
      </c>
      <c r="AT743" s="1" t="s">
        <v>2001</v>
      </c>
      <c r="AU743" s="1" t="s">
        <v>4656</v>
      </c>
      <c r="AV743" s="1" t="s">
        <v>4657</v>
      </c>
      <c r="AW743" s="4">
        <v>600</v>
      </c>
      <c r="AX743" s="3">
        <v>264.59722222222223</v>
      </c>
      <c r="AY743" s="6">
        <v>2.0641377920743186E-2</v>
      </c>
      <c r="AZ743" s="6">
        <f t="shared" si="138"/>
        <v>2.0641377920743186E-2</v>
      </c>
      <c r="BA743" s="6" t="str">
        <f t="shared" si="134"/>
        <v>Menor a 100%</v>
      </c>
      <c r="BB743" s="6">
        <v>2.8877290500118218E-2</v>
      </c>
      <c r="BC743" s="6">
        <f t="shared" si="139"/>
        <v>2.8877290500118218E-2</v>
      </c>
      <c r="BD743" s="6" t="str">
        <f t="shared" si="136"/>
        <v>Menor a 100%</v>
      </c>
      <c r="BE743" s="6">
        <v>0.35620137831895821</v>
      </c>
      <c r="BF743" s="6">
        <f t="shared" si="140"/>
        <v>0.35620137831895821</v>
      </c>
      <c r="BG743" s="6" t="str">
        <f t="shared" si="137"/>
        <v>Menor a 100%</v>
      </c>
      <c r="BH743" s="2" t="s">
        <v>543</v>
      </c>
      <c r="BI743" s="2">
        <v>268.97916666666669</v>
      </c>
      <c r="BJ743" s="2">
        <v>322.77500000000003</v>
      </c>
      <c r="BK743" s="2">
        <v>484.16250000000002</v>
      </c>
    </row>
    <row r="744" spans="1:63" ht="35.25" customHeight="1">
      <c r="A744" s="1">
        <v>19637</v>
      </c>
      <c r="B744" s="1">
        <v>22781</v>
      </c>
      <c r="C744" s="1" t="s">
        <v>60</v>
      </c>
      <c r="D744" s="1">
        <v>5</v>
      </c>
      <c r="E744" s="1" t="s">
        <v>446</v>
      </c>
      <c r="F744" s="1">
        <v>174</v>
      </c>
      <c r="G744" s="1" t="s">
        <v>4658</v>
      </c>
      <c r="H744" s="1" t="s">
        <v>446</v>
      </c>
      <c r="I744" s="1" t="s">
        <v>4659</v>
      </c>
      <c r="J744" s="1">
        <v>15</v>
      </c>
      <c r="K744" s="1" t="s">
        <v>828</v>
      </c>
      <c r="L744" s="1">
        <v>425</v>
      </c>
      <c r="M744" s="1" t="s">
        <v>4660</v>
      </c>
      <c r="N744" s="1" t="s">
        <v>532</v>
      </c>
      <c r="O744" s="1" t="s">
        <v>533</v>
      </c>
      <c r="P744" s="1" t="s">
        <v>533</v>
      </c>
      <c r="Q744" s="1" t="s">
        <v>533</v>
      </c>
      <c r="R744" s="1" t="s">
        <v>533</v>
      </c>
      <c r="S744" s="1" t="s">
        <v>533</v>
      </c>
      <c r="T744" s="1" t="s">
        <v>533</v>
      </c>
      <c r="U744" s="1" t="s">
        <v>533</v>
      </c>
      <c r="V744" s="1" t="s">
        <v>533</v>
      </c>
      <c r="W744" s="1" t="s">
        <v>533</v>
      </c>
      <c r="X744" s="1">
        <v>2013</v>
      </c>
      <c r="Y744" s="1" t="s">
        <v>534</v>
      </c>
      <c r="Z744" s="1">
        <v>1</v>
      </c>
      <c r="AA744" s="1">
        <v>2013</v>
      </c>
      <c r="AB744" s="5">
        <v>1</v>
      </c>
      <c r="AC744" s="1" t="s">
        <v>2375</v>
      </c>
      <c r="AD744" s="1">
        <v>2</v>
      </c>
      <c r="AE744" s="1">
        <v>0</v>
      </c>
      <c r="AF744" s="1">
        <v>3</v>
      </c>
      <c r="AG744" s="1" t="s">
        <v>4661</v>
      </c>
      <c r="AH744" s="1">
        <v>2</v>
      </c>
      <c r="AI744" s="1">
        <v>0</v>
      </c>
      <c r="AJ744" s="1">
        <v>2</v>
      </c>
      <c r="AK744" s="1">
        <v>1500</v>
      </c>
      <c r="AL744" s="4">
        <v>4.7564687975646877E-2</v>
      </c>
      <c r="AM744" s="1">
        <v>3100087</v>
      </c>
      <c r="AN744" s="1" t="s">
        <v>4662</v>
      </c>
      <c r="AO744" s="1" t="s">
        <v>4663</v>
      </c>
      <c r="AP744" s="1">
        <v>5226</v>
      </c>
      <c r="AQ744" s="1">
        <v>1</v>
      </c>
      <c r="AR744" s="1" t="s">
        <v>532</v>
      </c>
      <c r="AS744" s="1" t="s">
        <v>1021</v>
      </c>
      <c r="AT744" s="1" t="s">
        <v>835</v>
      </c>
      <c r="AU744" s="1" t="s">
        <v>4664</v>
      </c>
      <c r="AV744" s="1" t="s">
        <v>4665</v>
      </c>
      <c r="AW744" s="4">
        <v>2.8</v>
      </c>
      <c r="AX744" s="3">
        <v>1.538888888888889</v>
      </c>
      <c r="AY744" s="6">
        <v>4.7564687975646877E-2</v>
      </c>
      <c r="AZ744" s="6">
        <f t="shared" si="138"/>
        <v>4.7564687975646877E-2</v>
      </c>
      <c r="BA744" s="6" t="str">
        <f t="shared" si="134"/>
        <v>Menor a 100%</v>
      </c>
      <c r="BB744" s="6">
        <v>4.7564687975646877E-2</v>
      </c>
      <c r="BC744" s="6">
        <f t="shared" si="139"/>
        <v>4.7564687975646877E-2</v>
      </c>
      <c r="BD744" s="6" t="str">
        <f t="shared" si="136"/>
        <v>Menor a 100%</v>
      </c>
      <c r="BE744" s="6">
        <v>1.6987388562731028E-2</v>
      </c>
      <c r="BF744" s="6">
        <f t="shared" si="140"/>
        <v>1.6987388562731028E-2</v>
      </c>
      <c r="BG744" s="6" t="str">
        <f t="shared" si="137"/>
        <v>Menor a 100%</v>
      </c>
      <c r="BH744" s="2" t="s">
        <v>591</v>
      </c>
      <c r="BI744" s="2">
        <v>1.5541666666666667</v>
      </c>
      <c r="BJ744" s="2">
        <v>2.0204166666666667</v>
      </c>
      <c r="BK744" s="2">
        <v>3.2326666666666668</v>
      </c>
    </row>
    <row r="745" spans="1:63" ht="35.25" customHeight="1">
      <c r="A745" s="1">
        <v>19757</v>
      </c>
      <c r="B745" s="1">
        <v>1781</v>
      </c>
      <c r="C745" s="1" t="s">
        <v>59</v>
      </c>
      <c r="D745" s="1">
        <v>5</v>
      </c>
      <c r="E745" s="1" t="s">
        <v>446</v>
      </c>
      <c r="F745" s="1">
        <v>347</v>
      </c>
      <c r="G745" s="1" t="s">
        <v>1188</v>
      </c>
      <c r="H745" s="1" t="s">
        <v>446</v>
      </c>
      <c r="I745" s="1" t="s">
        <v>3594</v>
      </c>
      <c r="J745" s="1">
        <v>17</v>
      </c>
      <c r="K745" s="1" t="s">
        <v>1177</v>
      </c>
      <c r="L745" s="1">
        <v>1</v>
      </c>
      <c r="M745" s="1" t="s">
        <v>3595</v>
      </c>
      <c r="N745" s="1" t="s">
        <v>532</v>
      </c>
      <c r="O745" s="1" t="s">
        <v>533</v>
      </c>
      <c r="P745" s="1" t="s">
        <v>533</v>
      </c>
      <c r="Q745" s="1" t="s">
        <v>533</v>
      </c>
      <c r="R745" s="1" t="s">
        <v>532</v>
      </c>
      <c r="S745" s="1" t="s">
        <v>533</v>
      </c>
      <c r="T745" s="1" t="s">
        <v>533</v>
      </c>
      <c r="U745" s="1" t="s">
        <v>532</v>
      </c>
      <c r="V745" s="1" t="s">
        <v>532</v>
      </c>
      <c r="W745" s="1" t="s">
        <v>533</v>
      </c>
      <c r="X745" s="1">
        <v>2013</v>
      </c>
      <c r="Y745" s="1" t="s">
        <v>534</v>
      </c>
      <c r="Z745" s="1">
        <v>1</v>
      </c>
      <c r="AA745" s="1">
        <v>2014</v>
      </c>
      <c r="AB745" s="5">
        <v>220</v>
      </c>
      <c r="AC745" s="1" t="s">
        <v>3610</v>
      </c>
      <c r="AD745" s="1">
        <v>10</v>
      </c>
      <c r="AE745" s="1">
        <v>0</v>
      </c>
      <c r="AF745" s="1">
        <v>1287</v>
      </c>
      <c r="AG745" s="1" t="s">
        <v>1400</v>
      </c>
      <c r="AH745" s="1">
        <v>10</v>
      </c>
      <c r="AI745" s="1">
        <v>0</v>
      </c>
      <c r="AJ745" s="1">
        <v>1</v>
      </c>
      <c r="AK745" s="1">
        <v>5720630</v>
      </c>
      <c r="AL745" s="4">
        <v>181.39998731608321</v>
      </c>
      <c r="AM745" s="1">
        <v>3433420</v>
      </c>
      <c r="AN745" s="1" t="s">
        <v>3588</v>
      </c>
      <c r="AO745" s="1" t="s">
        <v>3589</v>
      </c>
      <c r="AP745" s="1">
        <v>5632</v>
      </c>
      <c r="AQ745" s="1">
        <v>415</v>
      </c>
      <c r="AR745" s="1" t="s">
        <v>532</v>
      </c>
      <c r="AS745" s="1" t="s">
        <v>4666</v>
      </c>
      <c r="AT745" s="1" t="s">
        <v>1182</v>
      </c>
      <c r="AU745" s="1" t="s">
        <v>4667</v>
      </c>
      <c r="AV745" s="1" t="s">
        <v>4668</v>
      </c>
      <c r="AW745" s="4">
        <v>324</v>
      </c>
      <c r="AX745" s="3">
        <v>796.47685185185185</v>
      </c>
      <c r="AY745" s="6">
        <v>0.43710840317128485</v>
      </c>
      <c r="AZ745" s="6">
        <f t="shared" si="138"/>
        <v>0.43710840317128485</v>
      </c>
      <c r="BA745" s="6" t="str">
        <f t="shared" si="134"/>
        <v>Menor a 100%</v>
      </c>
      <c r="BB745" s="6">
        <v>0.82454539689128736</v>
      </c>
      <c r="BC745" s="6">
        <f t="shared" si="139"/>
        <v>0.82454539689128736</v>
      </c>
      <c r="BD745" s="6" t="str">
        <f t="shared" si="136"/>
        <v>Menor a 100%</v>
      </c>
      <c r="BE745" s="6">
        <v>0.55987650406198519</v>
      </c>
      <c r="BF745" s="6">
        <f t="shared" si="140"/>
        <v>0.55987650406198519</v>
      </c>
      <c r="BG745" s="6" t="str">
        <f t="shared" si="137"/>
        <v>Menor a 100%</v>
      </c>
      <c r="BH745" s="2" t="s">
        <v>591</v>
      </c>
      <c r="BI745" s="2">
        <v>799.37623456790107</v>
      </c>
      <c r="BJ745" s="2">
        <v>959.25148148148128</v>
      </c>
      <c r="BK745" s="2">
        <v>1438.8772222222219</v>
      </c>
    </row>
    <row r="746" spans="1:63" ht="35.25" customHeight="1">
      <c r="A746" s="1">
        <v>19758</v>
      </c>
      <c r="B746" s="1">
        <v>1781</v>
      </c>
      <c r="C746" s="1" t="s">
        <v>59</v>
      </c>
      <c r="D746" s="1">
        <v>6</v>
      </c>
      <c r="E746" s="1" t="s">
        <v>0</v>
      </c>
      <c r="F746" s="1">
        <v>71189</v>
      </c>
      <c r="G746" s="1" t="s">
        <v>3598</v>
      </c>
      <c r="H746" s="1" t="s">
        <v>0</v>
      </c>
      <c r="I746" s="1" t="s">
        <v>3594</v>
      </c>
      <c r="J746" s="1">
        <v>17</v>
      </c>
      <c r="K746" s="1" t="s">
        <v>1177</v>
      </c>
      <c r="L746" s="1">
        <v>1</v>
      </c>
      <c r="M746" s="1" t="s">
        <v>3595</v>
      </c>
      <c r="N746" s="1" t="s">
        <v>532</v>
      </c>
      <c r="O746" s="1" t="s">
        <v>533</v>
      </c>
      <c r="P746" s="1" t="s">
        <v>533</v>
      </c>
      <c r="Q746" s="1" t="s">
        <v>533</v>
      </c>
      <c r="R746" s="1" t="s">
        <v>532</v>
      </c>
      <c r="S746" s="1" t="s">
        <v>533</v>
      </c>
      <c r="T746" s="1" t="s">
        <v>533</v>
      </c>
      <c r="U746" s="1" t="s">
        <v>533</v>
      </c>
      <c r="V746" s="1" t="s">
        <v>532</v>
      </c>
      <c r="W746" s="1" t="s">
        <v>533</v>
      </c>
      <c r="X746" s="1">
        <v>2013</v>
      </c>
      <c r="Y746" s="1" t="s">
        <v>534</v>
      </c>
      <c r="Z746" s="1">
        <v>1</v>
      </c>
      <c r="AA746" s="1">
        <v>2014</v>
      </c>
      <c r="AB746" s="5">
        <v>52</v>
      </c>
      <c r="AC746" s="1" t="s">
        <v>4669</v>
      </c>
      <c r="AD746" s="1">
        <v>9</v>
      </c>
      <c r="AE746" s="1">
        <v>30</v>
      </c>
      <c r="AF746" s="1">
        <v>342</v>
      </c>
      <c r="AG746" s="1" t="s">
        <v>4670</v>
      </c>
      <c r="AH746" s="1">
        <v>9</v>
      </c>
      <c r="AI746" s="1">
        <v>30</v>
      </c>
      <c r="AJ746" s="1">
        <v>1</v>
      </c>
      <c r="AK746" s="1">
        <v>514037</v>
      </c>
      <c r="AL746" s="4">
        <v>16.300006341958397</v>
      </c>
      <c r="AM746" s="1">
        <v>3433420</v>
      </c>
      <c r="AN746" s="1" t="s">
        <v>3588</v>
      </c>
      <c r="AO746" s="1" t="s">
        <v>3589</v>
      </c>
      <c r="AP746" s="1">
        <v>5632</v>
      </c>
      <c r="AQ746" s="1">
        <v>119</v>
      </c>
      <c r="AR746" s="1" t="s">
        <v>532</v>
      </c>
      <c r="AS746" s="1" t="s">
        <v>4671</v>
      </c>
      <c r="AT746" s="1" t="s">
        <v>1182</v>
      </c>
      <c r="AU746" s="1" t="s">
        <v>4672</v>
      </c>
      <c r="AV746" s="1" t="s">
        <v>4673</v>
      </c>
      <c r="AW746" s="4">
        <v>120</v>
      </c>
      <c r="AX746" s="3">
        <v>796.47685185185185</v>
      </c>
      <c r="AY746" s="6">
        <v>0.13697484320973444</v>
      </c>
      <c r="AZ746" s="6">
        <f t="shared" si="138"/>
        <v>0.13697484320973444</v>
      </c>
      <c r="BA746" s="6" t="str">
        <f t="shared" si="134"/>
        <v>Menor a 100%</v>
      </c>
      <c r="BB746" s="6">
        <v>0.31346166042227686</v>
      </c>
      <c r="BC746" s="6">
        <f t="shared" si="139"/>
        <v>0.31346166042227686</v>
      </c>
      <c r="BD746" s="6" t="str">
        <f t="shared" si="136"/>
        <v>Menor a 100%</v>
      </c>
      <c r="BE746" s="6">
        <v>0.13583338618298665</v>
      </c>
      <c r="BF746" s="6">
        <f t="shared" si="140"/>
        <v>0.13583338618298665</v>
      </c>
      <c r="BG746" s="6" t="str">
        <f t="shared" si="137"/>
        <v>Menor a 100%</v>
      </c>
      <c r="BH746" s="2" t="s">
        <v>591</v>
      </c>
      <c r="BI746" s="2">
        <v>799.37623456790107</v>
      </c>
      <c r="BJ746" s="2">
        <v>959.25148148148128</v>
      </c>
      <c r="BK746" s="2">
        <v>1438.8772222222219</v>
      </c>
    </row>
    <row r="747" spans="1:63" ht="35.25" customHeight="1">
      <c r="A747" s="1">
        <v>19759</v>
      </c>
      <c r="B747" s="1">
        <v>1781</v>
      </c>
      <c r="C747" s="1" t="s">
        <v>59</v>
      </c>
      <c r="D747" s="1">
        <v>6</v>
      </c>
      <c r="E747" s="1" t="s">
        <v>0</v>
      </c>
      <c r="F747" s="1">
        <v>71187</v>
      </c>
      <c r="G747" s="1" t="s">
        <v>3606</v>
      </c>
      <c r="H747" s="1" t="s">
        <v>0</v>
      </c>
      <c r="I747" s="1" t="s">
        <v>3594</v>
      </c>
      <c r="J747" s="1">
        <v>17</v>
      </c>
      <c r="K747" s="1" t="s">
        <v>1177</v>
      </c>
      <c r="L747" s="1">
        <v>1</v>
      </c>
      <c r="M747" s="1" t="s">
        <v>3595</v>
      </c>
      <c r="N747" s="1" t="s">
        <v>532</v>
      </c>
      <c r="O747" s="1" t="s">
        <v>533</v>
      </c>
      <c r="P747" s="1" t="s">
        <v>533</v>
      </c>
      <c r="Q747" s="1" t="s">
        <v>533</v>
      </c>
      <c r="R747" s="1" t="s">
        <v>532</v>
      </c>
      <c r="S747" s="1" t="s">
        <v>533</v>
      </c>
      <c r="T747" s="1" t="s">
        <v>533</v>
      </c>
      <c r="U747" s="1" t="s">
        <v>533</v>
      </c>
      <c r="V747" s="1" t="s">
        <v>532</v>
      </c>
      <c r="W747" s="1" t="s">
        <v>533</v>
      </c>
      <c r="X747" s="1">
        <v>2013</v>
      </c>
      <c r="Y747" s="1" t="s">
        <v>534</v>
      </c>
      <c r="Z747" s="1">
        <v>1</v>
      </c>
      <c r="AA747" s="1">
        <v>2014</v>
      </c>
      <c r="AB747" s="5">
        <v>35</v>
      </c>
      <c r="AC747" s="1" t="s">
        <v>4674</v>
      </c>
      <c r="AD747" s="1">
        <v>7</v>
      </c>
      <c r="AE747" s="1">
        <v>30</v>
      </c>
      <c r="AF747" s="1">
        <v>582</v>
      </c>
      <c r="AG747" s="1" t="s">
        <v>4675</v>
      </c>
      <c r="AH747" s="1">
        <v>7</v>
      </c>
      <c r="AI747" s="1">
        <v>30</v>
      </c>
      <c r="AJ747" s="1">
        <v>1</v>
      </c>
      <c r="AK747" s="1">
        <v>908237</v>
      </c>
      <c r="AL747" s="4">
        <v>28.800006341958397</v>
      </c>
      <c r="AM747" s="1">
        <v>3433420</v>
      </c>
      <c r="AN747" s="1" t="s">
        <v>3588</v>
      </c>
      <c r="AO747" s="1" t="s">
        <v>3589</v>
      </c>
      <c r="AP747" s="1">
        <v>5632</v>
      </c>
      <c r="AQ747" s="1">
        <v>128</v>
      </c>
      <c r="AR747" s="1" t="s">
        <v>532</v>
      </c>
      <c r="AS747" s="1" t="s">
        <v>4666</v>
      </c>
      <c r="AT747" s="1" t="s">
        <v>1182</v>
      </c>
      <c r="AU747" s="1" t="s">
        <v>4667</v>
      </c>
      <c r="AV747" s="1" t="s">
        <v>4668</v>
      </c>
      <c r="AW747" s="4">
        <v>114</v>
      </c>
      <c r="AX747" s="3">
        <v>796.47685185185185</v>
      </c>
      <c r="AY747" s="6">
        <v>0.22500004954654998</v>
      </c>
      <c r="AZ747" s="6">
        <f t="shared" si="138"/>
        <v>0.22500004954654998</v>
      </c>
      <c r="BA747" s="6" t="str">
        <f t="shared" si="134"/>
        <v>Menor a 100%</v>
      </c>
      <c r="BB747" s="6">
        <v>0.82285732405595424</v>
      </c>
      <c r="BC747" s="6">
        <f t="shared" si="139"/>
        <v>0.82285732405595424</v>
      </c>
      <c r="BD747" s="6" t="str">
        <f t="shared" si="136"/>
        <v>Menor a 100%</v>
      </c>
      <c r="BE747" s="6">
        <v>0.25263163457858245</v>
      </c>
      <c r="BF747" s="6">
        <f t="shared" si="140"/>
        <v>0.25263163457858245</v>
      </c>
      <c r="BG747" s="6" t="str">
        <f t="shared" si="137"/>
        <v>Menor a 100%</v>
      </c>
      <c r="BH747" s="2" t="s">
        <v>591</v>
      </c>
      <c r="BI747" s="2">
        <v>799.37623456790107</v>
      </c>
      <c r="BJ747" s="2">
        <v>959.25148148148128</v>
      </c>
      <c r="BK747" s="2">
        <v>1438.8772222222219</v>
      </c>
    </row>
    <row r="748" spans="1:63" ht="35.25" customHeight="1">
      <c r="A748" s="1">
        <v>19760</v>
      </c>
      <c r="B748" s="1">
        <v>1781</v>
      </c>
      <c r="C748" s="1" t="s">
        <v>59</v>
      </c>
      <c r="D748" s="1">
        <v>5</v>
      </c>
      <c r="E748" s="1" t="s">
        <v>446</v>
      </c>
      <c r="F748" s="1">
        <v>439</v>
      </c>
      <c r="G748" s="1" t="s">
        <v>3597</v>
      </c>
      <c r="H748" s="1" t="s">
        <v>446</v>
      </c>
      <c r="I748" s="1" t="s">
        <v>2767</v>
      </c>
      <c r="J748" s="1">
        <v>17</v>
      </c>
      <c r="K748" s="1" t="s">
        <v>1177</v>
      </c>
      <c r="L748" s="1">
        <v>873</v>
      </c>
      <c r="M748" s="1" t="s">
        <v>2768</v>
      </c>
      <c r="N748" s="1" t="s">
        <v>532</v>
      </c>
      <c r="O748" s="1" t="s">
        <v>533</v>
      </c>
      <c r="P748" s="1" t="s">
        <v>533</v>
      </c>
      <c r="Q748" s="1" t="s">
        <v>533</v>
      </c>
      <c r="R748" s="1" t="s">
        <v>532</v>
      </c>
      <c r="S748" s="1" t="s">
        <v>533</v>
      </c>
      <c r="T748" s="1" t="s">
        <v>533</v>
      </c>
      <c r="U748" s="1" t="s">
        <v>532</v>
      </c>
      <c r="V748" s="1" t="s">
        <v>532</v>
      </c>
      <c r="W748" s="1" t="s">
        <v>533</v>
      </c>
      <c r="X748" s="1">
        <v>2013</v>
      </c>
      <c r="Y748" s="1" t="s">
        <v>534</v>
      </c>
      <c r="Z748" s="1">
        <v>1</v>
      </c>
      <c r="AA748" s="1">
        <v>2014</v>
      </c>
      <c r="AB748" s="5">
        <v>744</v>
      </c>
      <c r="AC748" s="1" t="s">
        <v>4676</v>
      </c>
      <c r="AD748" s="1">
        <v>7</v>
      </c>
      <c r="AE748" s="1">
        <v>0</v>
      </c>
      <c r="AF748" s="1">
        <v>7641</v>
      </c>
      <c r="AG748" s="1" t="s">
        <v>3602</v>
      </c>
      <c r="AH748" s="1">
        <v>7</v>
      </c>
      <c r="AI748" s="1">
        <v>0</v>
      </c>
      <c r="AJ748" s="1">
        <v>1</v>
      </c>
      <c r="AK748" s="1">
        <v>16673083</v>
      </c>
      <c r="AL748" s="4">
        <v>528.69999365804165</v>
      </c>
      <c r="AM748" s="1">
        <v>3433420</v>
      </c>
      <c r="AN748" s="1" t="s">
        <v>3588</v>
      </c>
      <c r="AO748" s="1" t="s">
        <v>3589</v>
      </c>
      <c r="AP748" s="1">
        <v>5632</v>
      </c>
      <c r="AQ748" s="1">
        <v>1331</v>
      </c>
      <c r="AR748" s="1" t="s">
        <v>532</v>
      </c>
      <c r="AS748" s="1" t="s">
        <v>2771</v>
      </c>
      <c r="AT748" s="1" t="s">
        <v>1182</v>
      </c>
      <c r="AU748" s="1" t="s">
        <v>2772</v>
      </c>
      <c r="AV748" s="1" t="s">
        <v>4677</v>
      </c>
      <c r="AW748" s="4">
        <v>1000</v>
      </c>
      <c r="AX748" s="3">
        <v>89.65856481481481</v>
      </c>
      <c r="AY748" s="6">
        <v>0.397220130471857</v>
      </c>
      <c r="AZ748" s="6">
        <f t="shared" si="138"/>
        <v>0.397220130471857</v>
      </c>
      <c r="BA748" s="6" t="str">
        <f t="shared" si="134"/>
        <v>Menor a 100%</v>
      </c>
      <c r="BB748" s="6">
        <v>0.71061827104575492</v>
      </c>
      <c r="BC748" s="6">
        <f t="shared" si="139"/>
        <v>0.71061827104575492</v>
      </c>
      <c r="BD748" s="6" t="str">
        <f t="shared" si="136"/>
        <v>Menor a 100%</v>
      </c>
      <c r="BE748" s="6">
        <v>0.52869999365804166</v>
      </c>
      <c r="BF748" s="6">
        <f t="shared" si="140"/>
        <v>0.52869999365804166</v>
      </c>
      <c r="BG748" s="6" t="str">
        <f t="shared" si="137"/>
        <v>Menor a 100%</v>
      </c>
      <c r="BH748" s="2" t="s">
        <v>591</v>
      </c>
      <c r="BI748" s="2">
        <v>91.707175925925924</v>
      </c>
      <c r="BJ748" s="2">
        <v>110.0486111111111</v>
      </c>
      <c r="BK748" s="2">
        <v>165.07291666666666</v>
      </c>
    </row>
    <row r="749" spans="1:63" ht="35.25" customHeight="1">
      <c r="A749" s="1">
        <v>19761</v>
      </c>
      <c r="B749" s="1">
        <v>1781</v>
      </c>
      <c r="C749" s="1" t="s">
        <v>59</v>
      </c>
      <c r="D749" s="1">
        <v>6</v>
      </c>
      <c r="E749" s="1" t="s">
        <v>0</v>
      </c>
      <c r="F749" s="1">
        <v>71195</v>
      </c>
      <c r="G749" s="1" t="s">
        <v>4678</v>
      </c>
      <c r="H749" s="1" t="s">
        <v>0</v>
      </c>
      <c r="I749" s="1" t="s">
        <v>2767</v>
      </c>
      <c r="J749" s="1">
        <v>17</v>
      </c>
      <c r="K749" s="1" t="s">
        <v>1177</v>
      </c>
      <c r="L749" s="1">
        <v>873</v>
      </c>
      <c r="M749" s="1" t="s">
        <v>2768</v>
      </c>
      <c r="N749" s="1" t="s">
        <v>532</v>
      </c>
      <c r="O749" s="1" t="s">
        <v>533</v>
      </c>
      <c r="P749" s="1" t="s">
        <v>533</v>
      </c>
      <c r="Q749" s="1" t="s">
        <v>533</v>
      </c>
      <c r="R749" s="1" t="s">
        <v>532</v>
      </c>
      <c r="S749" s="1" t="s">
        <v>533</v>
      </c>
      <c r="T749" s="1" t="s">
        <v>533</v>
      </c>
      <c r="U749" s="1" t="s">
        <v>532</v>
      </c>
      <c r="V749" s="1" t="s">
        <v>532</v>
      </c>
      <c r="W749" s="1" t="s">
        <v>533</v>
      </c>
      <c r="X749" s="1">
        <v>2013</v>
      </c>
      <c r="Y749" s="1" t="s">
        <v>534</v>
      </c>
      <c r="Z749" s="1">
        <v>1</v>
      </c>
      <c r="AA749" s="1">
        <v>2014</v>
      </c>
      <c r="AB749" s="5">
        <v>156</v>
      </c>
      <c r="AC749" s="1" t="s">
        <v>1028</v>
      </c>
      <c r="AD749" s="1">
        <v>8</v>
      </c>
      <c r="AE749" s="1">
        <v>0</v>
      </c>
      <c r="AF749" s="1">
        <v>2593</v>
      </c>
      <c r="AG749" s="1" t="s">
        <v>4679</v>
      </c>
      <c r="AH749" s="1">
        <v>8</v>
      </c>
      <c r="AI749" s="1">
        <v>0</v>
      </c>
      <c r="AJ749" s="1">
        <v>1</v>
      </c>
      <c r="AK749" s="1">
        <v>78840</v>
      </c>
      <c r="AL749" s="4">
        <v>2.5</v>
      </c>
      <c r="AM749" s="1">
        <v>3433420</v>
      </c>
      <c r="AN749" s="1" t="s">
        <v>3588</v>
      </c>
      <c r="AO749" s="1" t="s">
        <v>3589</v>
      </c>
      <c r="AP749" s="1">
        <v>5632</v>
      </c>
      <c r="AQ749" s="1">
        <v>694</v>
      </c>
      <c r="AR749" s="1" t="s">
        <v>532</v>
      </c>
      <c r="AS749" s="1" t="s">
        <v>2771</v>
      </c>
      <c r="AT749" s="1" t="s">
        <v>1182</v>
      </c>
      <c r="AU749" s="1" t="s">
        <v>2772</v>
      </c>
      <c r="AV749" s="1" t="s">
        <v>4677</v>
      </c>
      <c r="AW749" s="4">
        <v>480</v>
      </c>
      <c r="AX749" s="3">
        <v>89.65856481481481</v>
      </c>
      <c r="AY749" s="17">
        <v>3.6023054755043226E-3</v>
      </c>
      <c r="AZ749" s="17" t="s">
        <v>5091</v>
      </c>
      <c r="BA749" s="6" t="str">
        <f t="shared" si="134"/>
        <v>No Disponible</v>
      </c>
      <c r="BB749" s="6">
        <v>1.6025641025641024E-2</v>
      </c>
      <c r="BC749" s="6">
        <f t="shared" si="139"/>
        <v>1.6025641025641024E-2</v>
      </c>
      <c r="BD749" s="6" t="str">
        <f t="shared" si="136"/>
        <v>Menor a 100%</v>
      </c>
      <c r="BE749" s="6">
        <v>5.208333333333333E-3</v>
      </c>
      <c r="BF749" s="6">
        <f t="shared" si="140"/>
        <v>5.208333333333333E-3</v>
      </c>
      <c r="BG749" s="6" t="str">
        <f t="shared" si="137"/>
        <v>Menor a 100%</v>
      </c>
      <c r="BH749" s="2" t="s">
        <v>591</v>
      </c>
      <c r="BI749" s="2">
        <v>91.707175925925924</v>
      </c>
      <c r="BJ749" s="2">
        <v>110.0486111111111</v>
      </c>
      <c r="BK749" s="2">
        <v>165.07291666666666</v>
      </c>
    </row>
    <row r="750" spans="1:63" ht="35.25" customHeight="1">
      <c r="A750" s="1">
        <v>19777</v>
      </c>
      <c r="B750" s="1">
        <v>25710</v>
      </c>
      <c r="C750" s="1" t="s">
        <v>58</v>
      </c>
      <c r="D750" s="1">
        <v>6</v>
      </c>
      <c r="E750" s="1" t="s">
        <v>0</v>
      </c>
      <c r="F750" s="1">
        <v>6245</v>
      </c>
      <c r="G750" s="1" t="s">
        <v>4680</v>
      </c>
      <c r="H750" s="1" t="s">
        <v>0</v>
      </c>
      <c r="I750" s="1" t="s">
        <v>4681</v>
      </c>
      <c r="J750" s="1">
        <v>52</v>
      </c>
      <c r="K750" s="1" t="s">
        <v>1004</v>
      </c>
      <c r="L750" s="1">
        <v>405</v>
      </c>
      <c r="M750" s="1" t="s">
        <v>4682</v>
      </c>
      <c r="N750" s="1" t="s">
        <v>532</v>
      </c>
      <c r="O750" s="1" t="s">
        <v>533</v>
      </c>
      <c r="P750" s="1" t="s">
        <v>533</v>
      </c>
      <c r="Q750" s="1" t="s">
        <v>533</v>
      </c>
      <c r="R750" s="1" t="s">
        <v>532</v>
      </c>
      <c r="S750" s="1" t="s">
        <v>533</v>
      </c>
      <c r="T750" s="1" t="s">
        <v>533</v>
      </c>
      <c r="U750" s="1" t="s">
        <v>533</v>
      </c>
      <c r="V750" s="1" t="s">
        <v>533</v>
      </c>
      <c r="W750" s="1" t="s">
        <v>533</v>
      </c>
      <c r="X750" s="1">
        <v>2013</v>
      </c>
      <c r="Y750" s="1" t="s">
        <v>534</v>
      </c>
      <c r="Z750" s="1">
        <v>1</v>
      </c>
      <c r="AA750" s="1">
        <v>2013</v>
      </c>
      <c r="AB750" s="5">
        <v>20</v>
      </c>
      <c r="AC750" s="1" t="s">
        <v>1529</v>
      </c>
      <c r="AD750" s="1">
        <v>9</v>
      </c>
      <c r="AE750" s="1">
        <v>30</v>
      </c>
      <c r="AF750" s="1">
        <v>35</v>
      </c>
      <c r="AG750" s="1" t="s">
        <v>3297</v>
      </c>
      <c r="AH750" s="1">
        <v>14</v>
      </c>
      <c r="AI750" s="1">
        <v>15</v>
      </c>
      <c r="AJ750" s="1">
        <v>2</v>
      </c>
      <c r="AK750" s="1">
        <v>608645</v>
      </c>
      <c r="AL750" s="4">
        <v>19.300006341958397</v>
      </c>
      <c r="AM750" s="1">
        <v>3119015</v>
      </c>
      <c r="AN750" s="1" t="s">
        <v>4683</v>
      </c>
      <c r="AO750" s="1" t="s">
        <v>4684</v>
      </c>
      <c r="AP750" s="1">
        <v>5347</v>
      </c>
      <c r="AQ750" s="1">
        <v>24</v>
      </c>
      <c r="AR750" s="1" t="s">
        <v>533</v>
      </c>
      <c r="AS750" s="1">
        <v>0</v>
      </c>
      <c r="AT750" s="1">
        <v>0</v>
      </c>
      <c r="AU750" s="1">
        <v>0</v>
      </c>
      <c r="AV750" s="1">
        <v>0</v>
      </c>
      <c r="AW750" s="4" t="s">
        <v>217</v>
      </c>
      <c r="AX750" s="3">
        <v>7.787345679012347</v>
      </c>
      <c r="AY750" s="6">
        <v>0.80416693091493319</v>
      </c>
      <c r="AZ750" s="6">
        <f>AY750</f>
        <v>0.80416693091493319</v>
      </c>
      <c r="BA750" s="6" t="str">
        <f t="shared" si="134"/>
        <v>Menor a 100%</v>
      </c>
      <c r="BB750" s="6">
        <v>0.96500031709791989</v>
      </c>
      <c r="BC750" s="6">
        <f t="shared" si="139"/>
        <v>0.96500031709791989</v>
      </c>
      <c r="BD750" s="6" t="str">
        <f t="shared" si="136"/>
        <v>Menor a 100%</v>
      </c>
      <c r="BE750" s="6" t="s">
        <v>217</v>
      </c>
      <c r="BF750" s="6" t="str">
        <f t="shared" si="140"/>
        <v/>
      </c>
      <c r="BG750" s="6" t="str">
        <f t="shared" si="137"/>
        <v>Mayor a 100%</v>
      </c>
      <c r="BH750" s="2" t="s">
        <v>591</v>
      </c>
      <c r="BI750" s="2">
        <v>7.9861111111111107</v>
      </c>
      <c r="BJ750" s="2">
        <v>10.381944444444445</v>
      </c>
      <c r="BK750" s="2">
        <v>16.611111111111111</v>
      </c>
    </row>
    <row r="751" spans="1:63" ht="35.25" customHeight="1">
      <c r="A751" s="1">
        <v>19799</v>
      </c>
      <c r="B751" s="1">
        <v>21170</v>
      </c>
      <c r="C751" s="1" t="s">
        <v>57</v>
      </c>
      <c r="D751" s="1">
        <v>6</v>
      </c>
      <c r="E751" s="1" t="s">
        <v>0</v>
      </c>
      <c r="F751" s="1">
        <v>6703</v>
      </c>
      <c r="G751" s="1" t="s">
        <v>4685</v>
      </c>
      <c r="H751" s="1" t="s">
        <v>0</v>
      </c>
      <c r="I751" s="1" t="s">
        <v>4686</v>
      </c>
      <c r="J751" s="1">
        <v>54</v>
      </c>
      <c r="K751" s="1" t="s">
        <v>615</v>
      </c>
      <c r="L751" s="1">
        <v>245</v>
      </c>
      <c r="M751" s="1" t="s">
        <v>4687</v>
      </c>
      <c r="N751" s="1" t="s">
        <v>532</v>
      </c>
      <c r="O751" s="1" t="s">
        <v>532</v>
      </c>
      <c r="P751" s="1" t="s">
        <v>533</v>
      </c>
      <c r="Q751" s="1" t="s">
        <v>533</v>
      </c>
      <c r="R751" s="1" t="s">
        <v>533</v>
      </c>
      <c r="S751" s="1" t="s">
        <v>533</v>
      </c>
      <c r="T751" s="1" t="s">
        <v>533</v>
      </c>
      <c r="U751" s="1" t="s">
        <v>533</v>
      </c>
      <c r="V751" s="1" t="s">
        <v>533</v>
      </c>
      <c r="W751" s="1" t="s">
        <v>532</v>
      </c>
      <c r="X751" s="1">
        <v>2009</v>
      </c>
      <c r="Y751" s="1" t="s">
        <v>534</v>
      </c>
      <c r="Z751" s="1">
        <v>1</v>
      </c>
      <c r="AA751" s="1">
        <v>2009</v>
      </c>
      <c r="AB751" s="5">
        <v>200</v>
      </c>
      <c r="AC751" s="1" t="s">
        <v>4688</v>
      </c>
      <c r="AD751" s="1">
        <v>10</v>
      </c>
      <c r="AE751" s="1">
        <v>30</v>
      </c>
      <c r="AF751" s="1">
        <v>400</v>
      </c>
      <c r="AG751" s="1" t="s">
        <v>4689</v>
      </c>
      <c r="AH751" s="1">
        <v>9</v>
      </c>
      <c r="AI751" s="1">
        <v>25</v>
      </c>
      <c r="AJ751" s="1">
        <v>2</v>
      </c>
      <c r="AK751" s="1">
        <v>311040</v>
      </c>
      <c r="AL751" s="4">
        <v>9.8630136986301373</v>
      </c>
      <c r="AM751" s="1">
        <v>3125455</v>
      </c>
      <c r="AN751" s="1" t="s">
        <v>4690</v>
      </c>
      <c r="AO751" s="1" t="s">
        <v>4691</v>
      </c>
      <c r="AP751" s="1">
        <v>5267</v>
      </c>
      <c r="AQ751" s="1">
        <v>60</v>
      </c>
      <c r="AR751" s="1" t="s">
        <v>532</v>
      </c>
      <c r="AS751" s="1" t="s">
        <v>4692</v>
      </c>
      <c r="AT751" s="1" t="s">
        <v>622</v>
      </c>
      <c r="AU751" s="1" t="s">
        <v>4455</v>
      </c>
      <c r="AV751" s="1" t="s">
        <v>3173</v>
      </c>
      <c r="AW751" s="4">
        <v>3</v>
      </c>
      <c r="AX751" s="3">
        <v>4.8875000000000002</v>
      </c>
      <c r="AY751" s="6">
        <v>0.16438356164383564</v>
      </c>
      <c r="AZ751" s="6">
        <f>AY751</f>
        <v>0.16438356164383564</v>
      </c>
      <c r="BA751" s="6" t="str">
        <f t="shared" si="134"/>
        <v>Menor a 100%</v>
      </c>
      <c r="BB751" s="6">
        <v>4.9315068493150684E-2</v>
      </c>
      <c r="BC751" s="6">
        <f t="shared" si="139"/>
        <v>4.9315068493150684E-2</v>
      </c>
      <c r="BD751" s="6" t="str">
        <f t="shared" si="136"/>
        <v>Menor a 100%</v>
      </c>
      <c r="BE751" s="6">
        <v>3.2876712328767126</v>
      </c>
      <c r="BF751" s="6">
        <f t="shared" si="140"/>
        <v>3.2876712328767126</v>
      </c>
      <c r="BG751" s="6" t="str">
        <f t="shared" si="137"/>
        <v>Mayor a 100%</v>
      </c>
      <c r="BH751" s="2" t="s">
        <v>543</v>
      </c>
      <c r="BI751" s="2">
        <v>4.822916666666667</v>
      </c>
      <c r="BJ751" s="2">
        <v>6.2697916666666673</v>
      </c>
      <c r="BK751" s="2">
        <v>10.031666666666668</v>
      </c>
    </row>
    <row r="752" spans="1:63" ht="35.25" customHeight="1">
      <c r="A752" s="1">
        <v>19858</v>
      </c>
      <c r="B752" s="1">
        <v>3108</v>
      </c>
      <c r="C752" s="1" t="s">
        <v>56</v>
      </c>
      <c r="D752" s="1">
        <v>6</v>
      </c>
      <c r="E752" s="1" t="s">
        <v>0</v>
      </c>
      <c r="F752" s="1">
        <v>3151</v>
      </c>
      <c r="G752" s="1" t="s">
        <v>4693</v>
      </c>
      <c r="H752" s="1" t="s">
        <v>0</v>
      </c>
      <c r="I752" s="1" t="s">
        <v>4694</v>
      </c>
      <c r="J752" s="1">
        <v>41</v>
      </c>
      <c r="K752" s="1" t="s">
        <v>638</v>
      </c>
      <c r="L752" s="1">
        <v>548</v>
      </c>
      <c r="M752" s="1" t="s">
        <v>4695</v>
      </c>
      <c r="N752" s="1" t="s">
        <v>532</v>
      </c>
      <c r="O752" s="1" t="s">
        <v>532</v>
      </c>
      <c r="P752" s="1" t="s">
        <v>533</v>
      </c>
      <c r="Q752" s="1" t="s">
        <v>533</v>
      </c>
      <c r="R752" s="1" t="s">
        <v>532</v>
      </c>
      <c r="S752" s="1" t="s">
        <v>533</v>
      </c>
      <c r="T752" s="1" t="s">
        <v>533</v>
      </c>
      <c r="U752" s="1" t="s">
        <v>533</v>
      </c>
      <c r="V752" s="1" t="s">
        <v>533</v>
      </c>
      <c r="W752" s="1" t="s">
        <v>533</v>
      </c>
      <c r="X752" s="1">
        <v>2009</v>
      </c>
      <c r="Y752" s="1" t="s">
        <v>534</v>
      </c>
      <c r="Z752" s="1">
        <v>1</v>
      </c>
      <c r="AA752" s="1">
        <v>2009</v>
      </c>
      <c r="AB752" s="5">
        <v>1200</v>
      </c>
      <c r="AC752" s="1" t="s">
        <v>4696</v>
      </c>
      <c r="AD752" s="1">
        <v>9</v>
      </c>
      <c r="AE752" s="1">
        <v>0</v>
      </c>
      <c r="AF752" s="1">
        <v>17000</v>
      </c>
      <c r="AG752" s="1" t="s">
        <v>4697</v>
      </c>
      <c r="AH752" s="1">
        <v>9</v>
      </c>
      <c r="AI752" s="1">
        <v>0</v>
      </c>
      <c r="AJ752" s="1">
        <v>1</v>
      </c>
      <c r="AK752" s="1">
        <v>1144627</v>
      </c>
      <c r="AL752" s="4">
        <v>36.295884069000508</v>
      </c>
      <c r="AM752" s="1">
        <v>3128940</v>
      </c>
      <c r="AN752" s="1" t="s">
        <v>4698</v>
      </c>
      <c r="AO752" s="1" t="s">
        <v>4699</v>
      </c>
      <c r="AP752" s="1">
        <v>5285</v>
      </c>
      <c r="AQ752" s="1">
        <v>5000</v>
      </c>
      <c r="AR752" s="1" t="s">
        <v>532</v>
      </c>
      <c r="AS752" s="1" t="s">
        <v>4700</v>
      </c>
      <c r="AT752" s="1" t="s">
        <v>645</v>
      </c>
      <c r="AU752" s="1" t="s">
        <v>4701</v>
      </c>
      <c r="AV752" s="1" t="s">
        <v>4702</v>
      </c>
      <c r="AW752" s="4">
        <v>50</v>
      </c>
      <c r="AX752" s="3">
        <v>10.552083333333334</v>
      </c>
      <c r="AY752" s="6">
        <v>7.2591768138001011E-3</v>
      </c>
      <c r="AZ752" s="6">
        <f>AY752</f>
        <v>7.2591768138001011E-3</v>
      </c>
      <c r="BA752" s="6" t="str">
        <f t="shared" si="134"/>
        <v>Menor a 100%</v>
      </c>
      <c r="BB752" s="6">
        <v>3.0246570057500421E-2</v>
      </c>
      <c r="BC752" s="6">
        <f t="shared" si="139"/>
        <v>3.0246570057500421E-2</v>
      </c>
      <c r="BD752" s="6" t="str">
        <f t="shared" si="136"/>
        <v>Menor a 100%</v>
      </c>
      <c r="BE752" s="6">
        <v>0.72591768138001012</v>
      </c>
      <c r="BF752" s="6">
        <f t="shared" si="140"/>
        <v>0.72591768138001012</v>
      </c>
      <c r="BG752" s="6" t="str">
        <f t="shared" si="137"/>
        <v>Menor a 100%</v>
      </c>
      <c r="BH752" s="2" t="s">
        <v>543</v>
      </c>
      <c r="BI752" s="2">
        <v>10.716666666666667</v>
      </c>
      <c r="BJ752" s="2">
        <v>13.931666666666667</v>
      </c>
      <c r="BK752" s="2">
        <v>22.290666666666667</v>
      </c>
    </row>
    <row r="753" spans="1:63" ht="35.25" customHeight="1">
      <c r="A753" s="1">
        <v>19891</v>
      </c>
      <c r="B753" s="1">
        <v>82</v>
      </c>
      <c r="C753" s="1" t="s">
        <v>55</v>
      </c>
      <c r="D753" s="1">
        <v>2</v>
      </c>
      <c r="E753" s="1" t="s">
        <v>1404</v>
      </c>
      <c r="F753" s="1">
        <v>77174</v>
      </c>
      <c r="G753" s="1" t="s">
        <v>4703</v>
      </c>
      <c r="H753" s="1" t="s">
        <v>1404</v>
      </c>
      <c r="I753" s="1" t="s">
        <v>4704</v>
      </c>
      <c r="J753" s="1">
        <v>8</v>
      </c>
      <c r="K753" s="1" t="s">
        <v>1740</v>
      </c>
      <c r="L753" s="1">
        <v>560</v>
      </c>
      <c r="M753" s="1" t="s">
        <v>4705</v>
      </c>
      <c r="N753" s="1" t="s">
        <v>532</v>
      </c>
      <c r="O753" s="1" t="s">
        <v>533</v>
      </c>
      <c r="P753" s="1" t="s">
        <v>533</v>
      </c>
      <c r="Q753" s="1" t="s">
        <v>533</v>
      </c>
      <c r="R753" s="1" t="s">
        <v>532</v>
      </c>
      <c r="S753" s="1" t="s">
        <v>533</v>
      </c>
      <c r="T753" s="1" t="s">
        <v>533</v>
      </c>
      <c r="U753" s="1" t="s">
        <v>533</v>
      </c>
      <c r="V753" s="1" t="s">
        <v>533</v>
      </c>
      <c r="W753" s="1" t="s">
        <v>533</v>
      </c>
      <c r="X753" s="1">
        <v>2012</v>
      </c>
      <c r="Y753" s="1" t="s">
        <v>534</v>
      </c>
      <c r="Z753" s="1">
        <v>1</v>
      </c>
      <c r="AA753" s="1">
        <v>2015</v>
      </c>
      <c r="AB753" s="5">
        <v>228</v>
      </c>
      <c r="AC753" s="1" t="s">
        <v>4503</v>
      </c>
      <c r="AD753" s="1">
        <v>8</v>
      </c>
      <c r="AE753" s="1">
        <v>0</v>
      </c>
      <c r="AF753" s="1">
        <v>528</v>
      </c>
      <c r="AG753" s="1" t="s">
        <v>4504</v>
      </c>
      <c r="AH753" s="1">
        <v>8</v>
      </c>
      <c r="AI753" s="1">
        <v>0</v>
      </c>
      <c r="AJ753" s="1">
        <v>1</v>
      </c>
      <c r="AK753" s="1">
        <v>0</v>
      </c>
      <c r="AL753" s="4">
        <v>0</v>
      </c>
      <c r="AM753" s="1">
        <v>3776754</v>
      </c>
      <c r="AN753" s="1" t="s">
        <v>4505</v>
      </c>
      <c r="AO753" s="1" t="s">
        <v>4506</v>
      </c>
      <c r="AP753" s="1">
        <v>6146</v>
      </c>
      <c r="AQ753" s="1">
        <v>400</v>
      </c>
      <c r="AR753" s="1" t="s">
        <v>532</v>
      </c>
      <c r="AS753" s="1" t="s">
        <v>2423</v>
      </c>
      <c r="AT753" s="1" t="s">
        <v>1747</v>
      </c>
      <c r="AU753" s="1" t="s">
        <v>1441</v>
      </c>
      <c r="AV753" s="1" t="s">
        <v>4706</v>
      </c>
      <c r="AW753" s="4">
        <v>200</v>
      </c>
      <c r="AX753" s="3">
        <v>23.470833333333335</v>
      </c>
      <c r="AY753" s="17">
        <v>0</v>
      </c>
      <c r="AZ753" s="17" t="s">
        <v>5091</v>
      </c>
      <c r="BA753" s="6" t="str">
        <f t="shared" si="134"/>
        <v>No Disponible</v>
      </c>
      <c r="BB753" s="6">
        <v>0</v>
      </c>
      <c r="BC753" s="6" t="s">
        <v>5091</v>
      </c>
      <c r="BD753" s="6" t="str">
        <f t="shared" si="136"/>
        <v>No Disponible</v>
      </c>
      <c r="BE753" s="6">
        <v>0</v>
      </c>
      <c r="BF753" s="6" t="s">
        <v>5091</v>
      </c>
      <c r="BG753" s="6" t="str">
        <f t="shared" si="137"/>
        <v>No Disponible</v>
      </c>
      <c r="BH753" s="2" t="s">
        <v>543</v>
      </c>
      <c r="BI753" s="2">
        <v>23.764583333333334</v>
      </c>
      <c r="BJ753" s="2">
        <v>30.893958333333334</v>
      </c>
      <c r="BK753" s="2">
        <v>49.430333333333337</v>
      </c>
    </row>
    <row r="754" spans="1:63" ht="35.25" customHeight="1">
      <c r="A754" s="1">
        <v>19892</v>
      </c>
      <c r="B754" s="1">
        <v>82</v>
      </c>
      <c r="C754" s="1" t="s">
        <v>55</v>
      </c>
      <c r="D754" s="1">
        <v>5</v>
      </c>
      <c r="E754" s="1" t="s">
        <v>446</v>
      </c>
      <c r="F754" s="1">
        <v>71950</v>
      </c>
      <c r="G754" s="1" t="s">
        <v>1620</v>
      </c>
      <c r="H754" s="1" t="s">
        <v>446</v>
      </c>
      <c r="I754" s="1" t="s">
        <v>4704</v>
      </c>
      <c r="J754" s="1">
        <v>8</v>
      </c>
      <c r="K754" s="1" t="s">
        <v>1740</v>
      </c>
      <c r="L754" s="1">
        <v>560</v>
      </c>
      <c r="M754" s="1" t="s">
        <v>4705</v>
      </c>
      <c r="N754" s="1" t="s">
        <v>532</v>
      </c>
      <c r="O754" s="1" t="s">
        <v>533</v>
      </c>
      <c r="P754" s="1" t="s">
        <v>533</v>
      </c>
      <c r="Q754" s="1" t="s">
        <v>533</v>
      </c>
      <c r="R754" s="1" t="s">
        <v>532</v>
      </c>
      <c r="S754" s="1" t="s">
        <v>533</v>
      </c>
      <c r="T754" s="1" t="s">
        <v>533</v>
      </c>
      <c r="U754" s="1" t="s">
        <v>533</v>
      </c>
      <c r="V754" s="1" t="s">
        <v>533</v>
      </c>
      <c r="W754" s="1" t="s">
        <v>533</v>
      </c>
      <c r="X754" s="1">
        <v>2012</v>
      </c>
      <c r="Y754" s="1" t="s">
        <v>534</v>
      </c>
      <c r="Z754" s="1">
        <v>1</v>
      </c>
      <c r="AA754" s="1">
        <v>2015</v>
      </c>
      <c r="AB754" s="5">
        <v>2529000</v>
      </c>
      <c r="AC754" s="1" t="s">
        <v>4503</v>
      </c>
      <c r="AD754" s="1">
        <v>8</v>
      </c>
      <c r="AE754" s="1">
        <v>0</v>
      </c>
      <c r="AF754" s="1">
        <v>5870000</v>
      </c>
      <c r="AG754" s="1" t="s">
        <v>4504</v>
      </c>
      <c r="AH754" s="1">
        <v>8</v>
      </c>
      <c r="AI754" s="1">
        <v>0</v>
      </c>
      <c r="AJ754" s="1">
        <v>1</v>
      </c>
      <c r="AK754" s="1">
        <v>6105269</v>
      </c>
      <c r="AL754" s="4">
        <v>193.59680999492645</v>
      </c>
      <c r="AM754" s="1">
        <v>3776754</v>
      </c>
      <c r="AN754" s="1" t="s">
        <v>4505</v>
      </c>
      <c r="AO754" s="1" t="s">
        <v>4506</v>
      </c>
      <c r="AP754" s="1">
        <v>6146</v>
      </c>
      <c r="AQ754" s="1">
        <v>4440000</v>
      </c>
      <c r="AR754" s="1" t="s">
        <v>532</v>
      </c>
      <c r="AS754" s="1" t="s">
        <v>1200</v>
      </c>
      <c r="AT754" s="1" t="s">
        <v>1747</v>
      </c>
      <c r="AU754" s="1" t="s">
        <v>3444</v>
      </c>
      <c r="AV754" s="1" t="s">
        <v>4707</v>
      </c>
      <c r="AW754" s="4">
        <v>400</v>
      </c>
      <c r="AX754" s="3">
        <v>23.470833333333335</v>
      </c>
      <c r="AY754" s="17">
        <v>4.3602885133992441E-5</v>
      </c>
      <c r="AZ754" s="17" t="s">
        <v>5091</v>
      </c>
      <c r="BA754" s="6" t="str">
        <f t="shared" si="134"/>
        <v>No Disponible</v>
      </c>
      <c r="BB754" s="6">
        <v>7.6550735466558495E-5</v>
      </c>
      <c r="BC754" s="6" t="s">
        <v>5091</v>
      </c>
      <c r="BD754" s="6" t="str">
        <f t="shared" si="136"/>
        <v>No Disponible</v>
      </c>
      <c r="BE754" s="6">
        <v>0.48399202498731614</v>
      </c>
      <c r="BF754" s="6">
        <f>BE754</f>
        <v>0.48399202498731614</v>
      </c>
      <c r="BG754" s="6" t="str">
        <f t="shared" si="137"/>
        <v>Menor a 100%</v>
      </c>
      <c r="BH754" s="2" t="s">
        <v>543</v>
      </c>
      <c r="BI754" s="2">
        <v>23.764583333333334</v>
      </c>
      <c r="BJ754" s="2">
        <v>30.893958333333334</v>
      </c>
      <c r="BK754" s="2">
        <v>49.430333333333337</v>
      </c>
    </row>
    <row r="755" spans="1:63" ht="35.25" customHeight="1">
      <c r="A755" s="1">
        <v>19894</v>
      </c>
      <c r="B755" s="1">
        <v>82</v>
      </c>
      <c r="C755" s="1" t="s">
        <v>55</v>
      </c>
      <c r="D755" s="1">
        <v>5</v>
      </c>
      <c r="E755" s="1" t="s">
        <v>446</v>
      </c>
      <c r="F755" s="1">
        <v>77173</v>
      </c>
      <c r="G755" s="1" t="s">
        <v>4708</v>
      </c>
      <c r="H755" s="1" t="s">
        <v>446</v>
      </c>
      <c r="I755" s="1" t="s">
        <v>4709</v>
      </c>
      <c r="J755" s="1">
        <v>8</v>
      </c>
      <c r="K755" s="1" t="s">
        <v>1740</v>
      </c>
      <c r="L755" s="1">
        <v>634</v>
      </c>
      <c r="M755" s="1" t="s">
        <v>4710</v>
      </c>
      <c r="N755" s="1" t="s">
        <v>532</v>
      </c>
      <c r="O755" s="1" t="s">
        <v>533</v>
      </c>
      <c r="P755" s="1" t="s">
        <v>533</v>
      </c>
      <c r="Q755" s="1" t="s">
        <v>533</v>
      </c>
      <c r="R755" s="1" t="s">
        <v>532</v>
      </c>
      <c r="S755" s="1" t="s">
        <v>533</v>
      </c>
      <c r="T755" s="1" t="s">
        <v>533</v>
      </c>
      <c r="U755" s="1" t="s">
        <v>533</v>
      </c>
      <c r="V755" s="1" t="s">
        <v>533</v>
      </c>
      <c r="W755" s="1" t="s">
        <v>533</v>
      </c>
      <c r="X755" s="1">
        <v>2012</v>
      </c>
      <c r="Y755" s="1" t="s">
        <v>534</v>
      </c>
      <c r="Z755" s="1">
        <v>1</v>
      </c>
      <c r="AA755" s="1">
        <v>2015</v>
      </c>
      <c r="AB755" s="5">
        <v>2529000</v>
      </c>
      <c r="AC755" s="1" t="s">
        <v>4503</v>
      </c>
      <c r="AD755" s="1">
        <v>8</v>
      </c>
      <c r="AE755" s="1">
        <v>0</v>
      </c>
      <c r="AF755" s="1">
        <v>5870000</v>
      </c>
      <c r="AG755" s="1" t="s">
        <v>4504</v>
      </c>
      <c r="AH755" s="1">
        <v>8</v>
      </c>
      <c r="AI755" s="1">
        <v>0</v>
      </c>
      <c r="AJ755" s="1">
        <v>1</v>
      </c>
      <c r="AK755" s="1">
        <v>9769942</v>
      </c>
      <c r="AL755" s="4">
        <v>309.80282851344498</v>
      </c>
      <c r="AM755" s="1">
        <v>3776754</v>
      </c>
      <c r="AN755" s="1" t="s">
        <v>4505</v>
      </c>
      <c r="AO755" s="1" t="s">
        <v>4506</v>
      </c>
      <c r="AP755" s="1">
        <v>6146</v>
      </c>
      <c r="AQ755" s="1">
        <v>4440000</v>
      </c>
      <c r="AR755" s="1" t="s">
        <v>532</v>
      </c>
      <c r="AS755" s="1" t="s">
        <v>1588</v>
      </c>
      <c r="AT755" s="1" t="s">
        <v>1747</v>
      </c>
      <c r="AU755" s="1" t="s">
        <v>4711</v>
      </c>
      <c r="AV755" s="1" t="s">
        <v>1174</v>
      </c>
      <c r="AW755" s="4">
        <v>500</v>
      </c>
      <c r="AX755" s="3">
        <v>63.835416666666667</v>
      </c>
      <c r="AY755" s="17">
        <v>6.9775411827352468E-5</v>
      </c>
      <c r="AZ755" s="17" t="s">
        <v>5091</v>
      </c>
      <c r="BA755" s="6" t="str">
        <f t="shared" si="134"/>
        <v>No Disponible</v>
      </c>
      <c r="BB755" s="6">
        <v>1.2250012989855475E-4</v>
      </c>
      <c r="BC755" s="6" t="s">
        <v>5091</v>
      </c>
      <c r="BD755" s="6" t="str">
        <f t="shared" si="136"/>
        <v>No Disponible</v>
      </c>
      <c r="BE755" s="6">
        <v>0.61960565702688997</v>
      </c>
      <c r="BF755" s="6">
        <f>BE755</f>
        <v>0.61960565702688997</v>
      </c>
      <c r="BG755" s="6" t="str">
        <f t="shared" si="137"/>
        <v>Menor a 100%</v>
      </c>
      <c r="BH755" s="2" t="s">
        <v>543</v>
      </c>
      <c r="BI755" s="2">
        <v>65.21041666666666</v>
      </c>
      <c r="BJ755" s="2">
        <v>78.252499999999984</v>
      </c>
      <c r="BK755" s="2">
        <v>117.37874999999997</v>
      </c>
    </row>
    <row r="756" spans="1:63" ht="35.25" customHeight="1">
      <c r="A756" s="1">
        <v>19957</v>
      </c>
      <c r="B756" s="1">
        <v>20329</v>
      </c>
      <c r="C756" s="1" t="s">
        <v>54</v>
      </c>
      <c r="D756" s="1">
        <v>6</v>
      </c>
      <c r="E756" s="1" t="s">
        <v>0</v>
      </c>
      <c r="F756" s="1">
        <v>77192</v>
      </c>
      <c r="G756" s="1" t="s">
        <v>4712</v>
      </c>
      <c r="H756" s="1" t="s">
        <v>0</v>
      </c>
      <c r="I756" s="1" t="s">
        <v>4713</v>
      </c>
      <c r="J756" s="1">
        <v>41</v>
      </c>
      <c r="K756" s="1" t="s">
        <v>638</v>
      </c>
      <c r="L756" s="1">
        <v>78</v>
      </c>
      <c r="M756" s="1" t="s">
        <v>4714</v>
      </c>
      <c r="N756" s="1" t="s">
        <v>532</v>
      </c>
      <c r="O756" s="1" t="s">
        <v>532</v>
      </c>
      <c r="P756" s="1" t="s">
        <v>533</v>
      </c>
      <c r="Q756" s="1" t="s">
        <v>533</v>
      </c>
      <c r="R756" s="1" t="s">
        <v>532</v>
      </c>
      <c r="S756" s="1" t="s">
        <v>533</v>
      </c>
      <c r="T756" s="1" t="s">
        <v>533</v>
      </c>
      <c r="U756" s="1" t="s">
        <v>533</v>
      </c>
      <c r="V756" s="1" t="s">
        <v>533</v>
      </c>
      <c r="W756" s="1" t="s">
        <v>532</v>
      </c>
      <c r="X756" s="1">
        <v>2009</v>
      </c>
      <c r="Y756" s="1" t="s">
        <v>534</v>
      </c>
      <c r="Z756" s="1">
        <v>1</v>
      </c>
      <c r="AA756" s="1">
        <v>2009</v>
      </c>
      <c r="AB756" s="5">
        <v>181</v>
      </c>
      <c r="AC756" s="1" t="s">
        <v>4715</v>
      </c>
      <c r="AD756" s="1">
        <v>13</v>
      </c>
      <c r="AE756" s="1">
        <v>30</v>
      </c>
      <c r="AF756" s="1">
        <v>362</v>
      </c>
      <c r="AG756" s="1" t="s">
        <v>1961</v>
      </c>
      <c r="AH756" s="1">
        <v>10</v>
      </c>
      <c r="AI756" s="1">
        <v>20</v>
      </c>
      <c r="AJ756" s="1">
        <v>1</v>
      </c>
      <c r="AK756" s="1">
        <v>576160</v>
      </c>
      <c r="AL756" s="4">
        <v>18.269913749365806</v>
      </c>
      <c r="AM756" s="1">
        <v>3139528</v>
      </c>
      <c r="AN756" s="1" t="s">
        <v>4716</v>
      </c>
      <c r="AO756" s="1" t="s">
        <v>4717</v>
      </c>
      <c r="AP756" s="1">
        <v>5302</v>
      </c>
      <c r="AQ756" s="1">
        <v>20</v>
      </c>
      <c r="AR756" s="1" t="s">
        <v>532</v>
      </c>
      <c r="AS756" s="1" t="s">
        <v>4718</v>
      </c>
      <c r="AT756" s="1" t="s">
        <v>645</v>
      </c>
      <c r="AU756" s="1" t="s">
        <v>3849</v>
      </c>
      <c r="AV756" s="1" t="s">
        <v>4719</v>
      </c>
      <c r="AW756" s="4">
        <v>20</v>
      </c>
      <c r="AX756" s="3">
        <v>9.7569444444444446</v>
      </c>
      <c r="AY756" s="6">
        <v>0.91349568746829024</v>
      </c>
      <c r="AZ756" s="6">
        <f>AY756</f>
        <v>0.91349568746829024</v>
      </c>
      <c r="BA756" s="6" t="str">
        <f t="shared" si="134"/>
        <v>Menor a 100%</v>
      </c>
      <c r="BB756" s="6">
        <v>0.10093874999649616</v>
      </c>
      <c r="BC756" s="6">
        <f>BB756</f>
        <v>0.10093874999649616</v>
      </c>
      <c r="BD756" s="6" t="str">
        <f t="shared" si="136"/>
        <v>Menor a 100%</v>
      </c>
      <c r="BE756" s="6">
        <v>0.91349568746829024</v>
      </c>
      <c r="BF756" s="6">
        <f>BE756</f>
        <v>0.91349568746829024</v>
      </c>
      <c r="BG756" s="6" t="str">
        <f t="shared" si="137"/>
        <v>Menor a 100%</v>
      </c>
      <c r="BH756" s="2" t="s">
        <v>543</v>
      </c>
      <c r="BI756" s="2">
        <v>9.8398919753086407</v>
      </c>
      <c r="BJ756" s="2">
        <v>12.791859567901234</v>
      </c>
      <c r="BK756" s="2">
        <v>20.466975308641977</v>
      </c>
    </row>
    <row r="757" spans="1:63" ht="35.25" customHeight="1">
      <c r="A757" s="1">
        <v>19985</v>
      </c>
      <c r="B757" s="1">
        <v>2865</v>
      </c>
      <c r="C757" s="1" t="s">
        <v>53</v>
      </c>
      <c r="D757" s="1">
        <v>5</v>
      </c>
      <c r="E757" s="1" t="s">
        <v>446</v>
      </c>
      <c r="F757" s="1">
        <v>75</v>
      </c>
      <c r="G757" s="1" t="s">
        <v>4720</v>
      </c>
      <c r="H757" s="1" t="s">
        <v>446</v>
      </c>
      <c r="I757" s="1" t="s">
        <v>4721</v>
      </c>
      <c r="J757" s="1">
        <v>15</v>
      </c>
      <c r="K757" s="1" t="s">
        <v>828</v>
      </c>
      <c r="L757" s="1">
        <v>162</v>
      </c>
      <c r="M757" s="1" t="s">
        <v>4722</v>
      </c>
      <c r="N757" s="1" t="s">
        <v>532</v>
      </c>
      <c r="O757" s="1" t="s">
        <v>533</v>
      </c>
      <c r="P757" s="1" t="s">
        <v>533</v>
      </c>
      <c r="Q757" s="1" t="s">
        <v>533</v>
      </c>
      <c r="R757" s="1" t="s">
        <v>532</v>
      </c>
      <c r="S757" s="1" t="s">
        <v>532</v>
      </c>
      <c r="T757" s="1" t="s">
        <v>533</v>
      </c>
      <c r="U757" s="1" t="s">
        <v>533</v>
      </c>
      <c r="V757" s="1" t="s">
        <v>532</v>
      </c>
      <c r="W757" s="1" t="s">
        <v>532</v>
      </c>
      <c r="X757" s="1">
        <v>2009</v>
      </c>
      <c r="Y757" s="1" t="s">
        <v>534</v>
      </c>
      <c r="Z757" s="1">
        <v>1</v>
      </c>
      <c r="AA757" s="1">
        <v>2009</v>
      </c>
      <c r="AB757" s="5">
        <v>12</v>
      </c>
      <c r="AC757" s="1" t="s">
        <v>3942</v>
      </c>
      <c r="AD757" s="1">
        <v>9</v>
      </c>
      <c r="AE757" s="1">
        <v>30</v>
      </c>
      <c r="AF757" s="1">
        <v>18</v>
      </c>
      <c r="AG757" s="1" t="s">
        <v>4723</v>
      </c>
      <c r="AH757" s="1">
        <v>9</v>
      </c>
      <c r="AI757" s="1">
        <v>30</v>
      </c>
      <c r="AJ757" s="1">
        <v>1</v>
      </c>
      <c r="AK757" s="1">
        <v>64.8</v>
      </c>
      <c r="AL757" s="4">
        <v>2.054794520547945E-3</v>
      </c>
      <c r="AM757" s="1">
        <v>3141555</v>
      </c>
      <c r="AN757" s="1" t="s">
        <v>4724</v>
      </c>
      <c r="AO757" s="1" t="s">
        <v>2244</v>
      </c>
      <c r="AP757" s="1">
        <v>5608</v>
      </c>
      <c r="AQ757" s="1">
        <v>15</v>
      </c>
      <c r="AR757" s="1" t="s">
        <v>532</v>
      </c>
      <c r="AS757" s="1" t="s">
        <v>4725</v>
      </c>
      <c r="AT757" s="1" t="s">
        <v>1127</v>
      </c>
      <c r="AU757" s="1" t="s">
        <v>4726</v>
      </c>
      <c r="AV757" s="1" t="s">
        <v>4224</v>
      </c>
      <c r="AW757" s="4">
        <v>3.58</v>
      </c>
      <c r="AX757" s="3">
        <v>2.1486111111111112</v>
      </c>
      <c r="AY757" s="17">
        <v>1.36986301369863E-4</v>
      </c>
      <c r="AZ757" s="17" t="s">
        <v>5091</v>
      </c>
      <c r="BA757" s="6" t="str">
        <f t="shared" si="134"/>
        <v>No Disponible</v>
      </c>
      <c r="BB757" s="6">
        <v>1.7123287671232874E-4</v>
      </c>
      <c r="BC757" s="6" t="s">
        <v>5091</v>
      </c>
      <c r="BD757" s="6" t="str">
        <f t="shared" si="136"/>
        <v>No Disponible</v>
      </c>
      <c r="BE757" s="6">
        <v>5.7396494987372768E-4</v>
      </c>
      <c r="BF757" s="6" t="s">
        <v>5091</v>
      </c>
      <c r="BG757" s="6" t="str">
        <f t="shared" si="137"/>
        <v>No Disponible</v>
      </c>
      <c r="BH757" s="2" t="s">
        <v>591</v>
      </c>
      <c r="BI757" s="2">
        <v>2.151388888888889</v>
      </c>
      <c r="BJ757" s="2">
        <v>2.7968055555555558</v>
      </c>
      <c r="BK757" s="2">
        <v>4.4748888888888896</v>
      </c>
    </row>
    <row r="758" spans="1:63" ht="35.25" customHeight="1">
      <c r="A758" s="1">
        <v>20064</v>
      </c>
      <c r="B758" s="1">
        <v>26169</v>
      </c>
      <c r="C758" s="1" t="s">
        <v>52</v>
      </c>
      <c r="D758" s="1">
        <v>5</v>
      </c>
      <c r="E758" s="1" t="s">
        <v>446</v>
      </c>
      <c r="F758" s="1">
        <v>77193</v>
      </c>
      <c r="G758" s="1" t="s">
        <v>4727</v>
      </c>
      <c r="H758" s="1" t="s">
        <v>446</v>
      </c>
      <c r="I758" s="1" t="s">
        <v>4165</v>
      </c>
      <c r="J758" s="1">
        <v>25</v>
      </c>
      <c r="K758" s="1" t="s">
        <v>662</v>
      </c>
      <c r="L758" s="1">
        <v>35</v>
      </c>
      <c r="M758" s="1" t="s">
        <v>4166</v>
      </c>
      <c r="N758" s="1" t="s">
        <v>532</v>
      </c>
      <c r="O758" s="1" t="s">
        <v>533</v>
      </c>
      <c r="P758" s="1" t="s">
        <v>533</v>
      </c>
      <c r="Q758" s="1" t="s">
        <v>533</v>
      </c>
      <c r="R758" s="1" t="s">
        <v>533</v>
      </c>
      <c r="S758" s="1" t="s">
        <v>533</v>
      </c>
      <c r="T758" s="1" t="s">
        <v>533</v>
      </c>
      <c r="U758" s="1" t="s">
        <v>533</v>
      </c>
      <c r="V758" s="1" t="s">
        <v>533</v>
      </c>
      <c r="W758" s="1" t="s">
        <v>533</v>
      </c>
      <c r="X758" s="1">
        <v>2012</v>
      </c>
      <c r="Y758" s="1" t="s">
        <v>534</v>
      </c>
      <c r="Z758" s="1">
        <v>1</v>
      </c>
      <c r="AA758" s="1">
        <v>2013</v>
      </c>
      <c r="AB758" s="5">
        <v>1910</v>
      </c>
      <c r="AC758" s="1" t="s">
        <v>4688</v>
      </c>
      <c r="AD758" s="1">
        <v>15</v>
      </c>
      <c r="AE758" s="1">
        <v>0</v>
      </c>
      <c r="AF758" s="1">
        <v>2740</v>
      </c>
      <c r="AG758" s="1" t="s">
        <v>4728</v>
      </c>
      <c r="AH758" s="1">
        <v>9</v>
      </c>
      <c r="AI758" s="1">
        <v>0</v>
      </c>
      <c r="AJ758" s="1">
        <v>2</v>
      </c>
      <c r="AK758" s="1">
        <v>4415040</v>
      </c>
      <c r="AL758" s="4">
        <v>140</v>
      </c>
      <c r="AM758" s="1">
        <v>3254673</v>
      </c>
      <c r="AN758" s="1" t="s">
        <v>4729</v>
      </c>
      <c r="AO758" s="1" t="s">
        <v>4730</v>
      </c>
      <c r="AP758" s="1">
        <v>5564</v>
      </c>
      <c r="AQ758" s="1">
        <v>1117000</v>
      </c>
      <c r="AR758" s="1" t="s">
        <v>533</v>
      </c>
      <c r="AS758" s="1">
        <v>0</v>
      </c>
      <c r="AT758" s="1">
        <v>0</v>
      </c>
      <c r="AU758" s="1">
        <v>0</v>
      </c>
      <c r="AV758" s="1">
        <v>0</v>
      </c>
      <c r="AW758" s="4" t="s">
        <v>217</v>
      </c>
      <c r="AX758" s="3">
        <v>11.893750000000001</v>
      </c>
      <c r="AY758" s="17">
        <v>1.2533572068039391E-4</v>
      </c>
      <c r="AZ758" s="17" t="s">
        <v>5091</v>
      </c>
      <c r="BA758" s="6" t="str">
        <f t="shared" si="134"/>
        <v>No Disponible</v>
      </c>
      <c r="BB758" s="6">
        <v>7.3298429319371722E-2</v>
      </c>
      <c r="BC758" s="6">
        <f>BB758</f>
        <v>7.3298429319371722E-2</v>
      </c>
      <c r="BD758" s="6" t="str">
        <f t="shared" si="136"/>
        <v>Menor a 100%</v>
      </c>
      <c r="BE758" s="6" t="s">
        <v>217</v>
      </c>
      <c r="BF758" s="6" t="str">
        <f t="shared" ref="BF758:BF764" si="141">BE758</f>
        <v/>
      </c>
      <c r="BG758" s="6" t="str">
        <f t="shared" si="137"/>
        <v>Mayor a 100%</v>
      </c>
      <c r="BH758" s="2" t="s">
        <v>543</v>
      </c>
      <c r="BI758" s="2">
        <v>12.085416666666667</v>
      </c>
      <c r="BJ758" s="2">
        <v>15.711041666666668</v>
      </c>
      <c r="BK758" s="2">
        <v>25.137666666666671</v>
      </c>
    </row>
    <row r="759" spans="1:63" ht="35.25" customHeight="1">
      <c r="A759" s="1">
        <v>20065</v>
      </c>
      <c r="B759" s="1">
        <v>26169</v>
      </c>
      <c r="C759" s="1" t="s">
        <v>52</v>
      </c>
      <c r="D759" s="1">
        <v>5</v>
      </c>
      <c r="E759" s="1" t="s">
        <v>446</v>
      </c>
      <c r="F759" s="1">
        <v>71060</v>
      </c>
      <c r="G759" s="1" t="s">
        <v>1620</v>
      </c>
      <c r="H759" s="1" t="s">
        <v>446</v>
      </c>
      <c r="I759" s="1" t="s">
        <v>1627</v>
      </c>
      <c r="J759" s="1">
        <v>25</v>
      </c>
      <c r="K759" s="1" t="s">
        <v>662</v>
      </c>
      <c r="L759" s="1">
        <v>612</v>
      </c>
      <c r="M759" s="1" t="s">
        <v>1628</v>
      </c>
      <c r="N759" s="1" t="s">
        <v>532</v>
      </c>
      <c r="O759" s="1" t="s">
        <v>533</v>
      </c>
      <c r="P759" s="1" t="s">
        <v>533</v>
      </c>
      <c r="Q759" s="1" t="s">
        <v>533</v>
      </c>
      <c r="R759" s="1" t="s">
        <v>533</v>
      </c>
      <c r="S759" s="1" t="s">
        <v>533</v>
      </c>
      <c r="T759" s="1" t="s">
        <v>533</v>
      </c>
      <c r="U759" s="1" t="s">
        <v>533</v>
      </c>
      <c r="V759" s="1" t="s">
        <v>533</v>
      </c>
      <c r="W759" s="1" t="s">
        <v>533</v>
      </c>
      <c r="X759" s="1">
        <v>2012</v>
      </c>
      <c r="Y759" s="1" t="s">
        <v>534</v>
      </c>
      <c r="Z759" s="1">
        <v>1</v>
      </c>
      <c r="AA759" s="1">
        <v>2013</v>
      </c>
      <c r="AB759" s="5">
        <v>502000</v>
      </c>
      <c r="AC759" s="1" t="s">
        <v>4731</v>
      </c>
      <c r="AD759" s="1">
        <v>10</v>
      </c>
      <c r="AE759" s="1">
        <v>0</v>
      </c>
      <c r="AF759" s="1">
        <v>5000000</v>
      </c>
      <c r="AG759" s="1" t="s">
        <v>4732</v>
      </c>
      <c r="AH759" s="1">
        <v>12</v>
      </c>
      <c r="AI759" s="1">
        <v>0</v>
      </c>
      <c r="AJ759" s="1">
        <v>2</v>
      </c>
      <c r="AK759" s="1">
        <v>2259936</v>
      </c>
      <c r="AL759" s="4">
        <v>71.662100456621005</v>
      </c>
      <c r="AM759" s="1">
        <v>3254673</v>
      </c>
      <c r="AN759" s="1" t="s">
        <v>4729</v>
      </c>
      <c r="AO759" s="1" t="s">
        <v>4730</v>
      </c>
      <c r="AP759" s="1">
        <v>5564</v>
      </c>
      <c r="AQ759" s="1">
        <v>2325</v>
      </c>
      <c r="AR759" s="1" t="s">
        <v>532</v>
      </c>
      <c r="AS759" s="1" t="s">
        <v>4733</v>
      </c>
      <c r="AT759" s="1" t="s">
        <v>750</v>
      </c>
      <c r="AU759" s="1" t="s">
        <v>4734</v>
      </c>
      <c r="AV759" s="1" t="s">
        <v>4735</v>
      </c>
      <c r="AW759" s="4">
        <v>95.56</v>
      </c>
      <c r="AX759" s="3">
        <v>8.476080246913579</v>
      </c>
      <c r="AY759" s="6">
        <v>3.0822408798546669E-2</v>
      </c>
      <c r="AZ759" s="6">
        <f t="shared" ref="AZ759:AZ764" si="142">AY759</f>
        <v>3.0822408798546669E-2</v>
      </c>
      <c r="BA759" s="6" t="str">
        <f t="shared" si="134"/>
        <v>Menor a 100%</v>
      </c>
      <c r="BB759" s="6">
        <v>1.4275318816059962E-4</v>
      </c>
      <c r="BC759" s="6" t="s">
        <v>5091</v>
      </c>
      <c r="BD759" s="6" t="str">
        <f t="shared" si="136"/>
        <v>No Disponible</v>
      </c>
      <c r="BE759" s="6">
        <v>0.74991733420490791</v>
      </c>
      <c r="BF759" s="6">
        <f t="shared" si="141"/>
        <v>0.74991733420490791</v>
      </c>
      <c r="BG759" s="6" t="str">
        <f t="shared" si="137"/>
        <v>Menor a 100%</v>
      </c>
      <c r="BH759" s="2" t="s">
        <v>543</v>
      </c>
      <c r="BI759" s="2">
        <v>8.6226851851851851</v>
      </c>
      <c r="BJ759" s="2">
        <v>11.20949074074074</v>
      </c>
      <c r="BK759" s="2">
        <v>17.935185185185187</v>
      </c>
    </row>
    <row r="760" spans="1:63" ht="35.25" customHeight="1">
      <c r="A760" s="1">
        <v>20066</v>
      </c>
      <c r="B760" s="1">
        <v>26544</v>
      </c>
      <c r="C760" s="1" t="s">
        <v>51</v>
      </c>
      <c r="D760" s="1">
        <v>5</v>
      </c>
      <c r="E760" s="1" t="s">
        <v>446</v>
      </c>
      <c r="F760" s="1">
        <v>9801</v>
      </c>
      <c r="G760" s="1" t="s">
        <v>4736</v>
      </c>
      <c r="H760" s="1" t="s">
        <v>446</v>
      </c>
      <c r="I760" s="1" t="s">
        <v>4467</v>
      </c>
      <c r="J760" s="1">
        <v>86</v>
      </c>
      <c r="K760" s="1" t="s">
        <v>650</v>
      </c>
      <c r="L760" s="1">
        <v>1</v>
      </c>
      <c r="M760" s="1" t="s">
        <v>4468</v>
      </c>
      <c r="N760" s="1" t="s">
        <v>532</v>
      </c>
      <c r="O760" s="1" t="s">
        <v>532</v>
      </c>
      <c r="P760" s="1" t="s">
        <v>533</v>
      </c>
      <c r="Q760" s="1" t="s">
        <v>533</v>
      </c>
      <c r="R760" s="1" t="s">
        <v>533</v>
      </c>
      <c r="S760" s="1" t="s">
        <v>533</v>
      </c>
      <c r="T760" s="1" t="s">
        <v>533</v>
      </c>
      <c r="U760" s="1" t="s">
        <v>533</v>
      </c>
      <c r="V760" s="1" t="s">
        <v>533</v>
      </c>
      <c r="W760" s="1" t="s">
        <v>533</v>
      </c>
      <c r="X760" s="1">
        <v>2013</v>
      </c>
      <c r="Y760" s="1" t="s">
        <v>534</v>
      </c>
      <c r="Z760" s="1">
        <v>1</v>
      </c>
      <c r="AA760" s="1">
        <v>2013</v>
      </c>
      <c r="AB760" s="5">
        <v>721</v>
      </c>
      <c r="AC760" s="1" t="s">
        <v>1891</v>
      </c>
      <c r="AD760" s="1">
        <v>10</v>
      </c>
      <c r="AE760" s="1">
        <v>0</v>
      </c>
      <c r="AF760" s="1">
        <v>2682</v>
      </c>
      <c r="AG760" s="1" t="s">
        <v>4737</v>
      </c>
      <c r="AH760" s="1">
        <v>8</v>
      </c>
      <c r="AI760" s="1">
        <v>15</v>
      </c>
      <c r="AJ760" s="1">
        <v>2</v>
      </c>
      <c r="AK760" s="1">
        <v>4132530</v>
      </c>
      <c r="AL760" s="4">
        <v>131.04166666666666</v>
      </c>
      <c r="AM760" s="1">
        <v>3036986</v>
      </c>
      <c r="AN760" s="1" t="s">
        <v>4738</v>
      </c>
      <c r="AO760" s="1" t="s">
        <v>2569</v>
      </c>
      <c r="AP760" s="1">
        <v>5312</v>
      </c>
      <c r="AQ760" s="1">
        <v>1631</v>
      </c>
      <c r="AR760" s="1" t="e">
        <v>#N/A</v>
      </c>
      <c r="AS760" s="1" t="e">
        <v>#N/A</v>
      </c>
      <c r="AT760" s="1" t="e">
        <v>#N/A</v>
      </c>
      <c r="AU760" s="1" t="e">
        <v>#N/A</v>
      </c>
      <c r="AV760" s="1" t="e">
        <v>#N/A</v>
      </c>
      <c r="AW760" s="4" t="e">
        <v>#N/A</v>
      </c>
      <c r="AX760" s="3">
        <v>71.064583333333331</v>
      </c>
      <c r="AY760" s="6">
        <v>8.0344369507459629E-2</v>
      </c>
      <c r="AZ760" s="6">
        <f t="shared" si="142"/>
        <v>8.0344369507459629E-2</v>
      </c>
      <c r="BA760" s="6" t="str">
        <f t="shared" si="134"/>
        <v>Menor a 100%</v>
      </c>
      <c r="BB760" s="6">
        <v>0.18174988441978732</v>
      </c>
      <c r="BC760" s="6">
        <f>BB760</f>
        <v>0.18174988441978732</v>
      </c>
      <c r="BD760" s="6" t="str">
        <f t="shared" si="136"/>
        <v>Menor a 100%</v>
      </c>
      <c r="BE760" s="6" t="s">
        <v>217</v>
      </c>
      <c r="BF760" s="6" t="str">
        <f t="shared" si="141"/>
        <v/>
      </c>
      <c r="BG760" s="6" t="str">
        <f t="shared" si="137"/>
        <v>Mayor a 100%</v>
      </c>
      <c r="BH760" s="2" t="s">
        <v>543</v>
      </c>
      <c r="BI760" s="2">
        <v>73.05416666666666</v>
      </c>
      <c r="BJ760" s="2">
        <v>87.664999999999992</v>
      </c>
      <c r="BK760" s="2">
        <v>131.4975</v>
      </c>
    </row>
    <row r="761" spans="1:63" ht="35.25" customHeight="1">
      <c r="A761" s="1">
        <v>20067</v>
      </c>
      <c r="B761" s="1">
        <v>26544</v>
      </c>
      <c r="C761" s="1" t="s">
        <v>51</v>
      </c>
      <c r="D761" s="1">
        <v>6</v>
      </c>
      <c r="E761" s="1" t="s">
        <v>0</v>
      </c>
      <c r="F761" s="1">
        <v>71044</v>
      </c>
      <c r="G761" s="1" t="s">
        <v>4739</v>
      </c>
      <c r="H761" s="1" t="s">
        <v>0</v>
      </c>
      <c r="I761" s="1" t="s">
        <v>4467</v>
      </c>
      <c r="J761" s="1">
        <v>86</v>
      </c>
      <c r="K761" s="1" t="s">
        <v>650</v>
      </c>
      <c r="L761" s="1">
        <v>1</v>
      </c>
      <c r="M761" s="1" t="s">
        <v>4468</v>
      </c>
      <c r="N761" s="1" t="s">
        <v>532</v>
      </c>
      <c r="O761" s="1" t="s">
        <v>533</v>
      </c>
      <c r="P761" s="1" t="s">
        <v>533</v>
      </c>
      <c r="Q761" s="1" t="s">
        <v>533</v>
      </c>
      <c r="R761" s="1" t="s">
        <v>533</v>
      </c>
      <c r="S761" s="1" t="s">
        <v>533</v>
      </c>
      <c r="T761" s="1" t="s">
        <v>533</v>
      </c>
      <c r="U761" s="1" t="s">
        <v>533</v>
      </c>
      <c r="V761" s="1" t="s">
        <v>533</v>
      </c>
      <c r="W761" s="1" t="s">
        <v>533</v>
      </c>
      <c r="X761" s="1">
        <v>2013</v>
      </c>
      <c r="Y761" s="1" t="s">
        <v>534</v>
      </c>
      <c r="Z761" s="1">
        <v>1</v>
      </c>
      <c r="AA761" s="1">
        <v>2013</v>
      </c>
      <c r="AB761" s="5">
        <v>257</v>
      </c>
      <c r="AC761" s="1" t="s">
        <v>4740</v>
      </c>
      <c r="AD761" s="1">
        <v>9</v>
      </c>
      <c r="AE761" s="1">
        <v>25</v>
      </c>
      <c r="AF761" s="1">
        <v>1109</v>
      </c>
      <c r="AG761" s="1" t="s">
        <v>1912</v>
      </c>
      <c r="AH761" s="1">
        <v>9</v>
      </c>
      <c r="AI761" s="1">
        <v>50</v>
      </c>
      <c r="AJ761" s="1">
        <v>2</v>
      </c>
      <c r="AK761" s="1">
        <v>245718</v>
      </c>
      <c r="AL761" s="4">
        <v>7.791666666666667</v>
      </c>
      <c r="AM761" s="1">
        <v>3036986</v>
      </c>
      <c r="AN761" s="1" t="s">
        <v>4738</v>
      </c>
      <c r="AO761" s="1" t="s">
        <v>2569</v>
      </c>
      <c r="AP761" s="1">
        <v>5312</v>
      </c>
      <c r="AQ761" s="1">
        <v>662</v>
      </c>
      <c r="AR761" s="1" t="e">
        <v>#N/A</v>
      </c>
      <c r="AS761" s="1" t="e">
        <v>#N/A</v>
      </c>
      <c r="AT761" s="1" t="e">
        <v>#N/A</v>
      </c>
      <c r="AU761" s="1" t="e">
        <v>#N/A</v>
      </c>
      <c r="AV761" s="1" t="e">
        <v>#N/A</v>
      </c>
      <c r="AW761" s="4" t="e">
        <v>#N/A</v>
      </c>
      <c r="AX761" s="3">
        <v>71.064583333333331</v>
      </c>
      <c r="AY761" s="6">
        <v>1.1769889224572004E-2</v>
      </c>
      <c r="AZ761" s="6">
        <f t="shared" si="142"/>
        <v>1.1769889224572004E-2</v>
      </c>
      <c r="BA761" s="6" t="str">
        <f t="shared" si="134"/>
        <v>Menor a 100%</v>
      </c>
      <c r="BB761" s="6">
        <v>3.0317769130998703E-2</v>
      </c>
      <c r="BC761" s="6">
        <f>BB761</f>
        <v>3.0317769130998703E-2</v>
      </c>
      <c r="BD761" s="6" t="str">
        <f t="shared" si="136"/>
        <v>Menor a 100%</v>
      </c>
      <c r="BE761" s="6" t="s">
        <v>217</v>
      </c>
      <c r="BF761" s="6" t="str">
        <f t="shared" si="141"/>
        <v/>
      </c>
      <c r="BG761" s="6" t="str">
        <f t="shared" si="137"/>
        <v>Mayor a 100%</v>
      </c>
      <c r="BH761" s="2" t="s">
        <v>543</v>
      </c>
      <c r="BI761" s="2">
        <v>73.05416666666666</v>
      </c>
      <c r="BJ761" s="2">
        <v>87.664999999999992</v>
      </c>
      <c r="BK761" s="2">
        <v>131.4975</v>
      </c>
    </row>
    <row r="762" spans="1:63" ht="35.25" customHeight="1">
      <c r="A762" s="1">
        <v>20078</v>
      </c>
      <c r="B762" s="1">
        <v>26684</v>
      </c>
      <c r="C762" s="1" t="s">
        <v>50</v>
      </c>
      <c r="D762" s="1">
        <v>6</v>
      </c>
      <c r="E762" s="1" t="s">
        <v>0</v>
      </c>
      <c r="F762" s="1">
        <v>7797</v>
      </c>
      <c r="G762" s="1" t="s">
        <v>1256</v>
      </c>
      <c r="H762" s="1" t="s">
        <v>0</v>
      </c>
      <c r="I762" s="1" t="s">
        <v>1257</v>
      </c>
      <c r="J762" s="1">
        <v>68</v>
      </c>
      <c r="K762" s="1" t="s">
        <v>683</v>
      </c>
      <c r="L762" s="1">
        <v>755</v>
      </c>
      <c r="M762" s="1" t="s">
        <v>1258</v>
      </c>
      <c r="N762" s="1" t="s">
        <v>532</v>
      </c>
      <c r="O762" s="1" t="s">
        <v>533</v>
      </c>
      <c r="P762" s="1" t="s">
        <v>533</v>
      </c>
      <c r="Q762" s="1" t="s">
        <v>533</v>
      </c>
      <c r="R762" s="1" t="s">
        <v>532</v>
      </c>
      <c r="S762" s="1" t="s">
        <v>533</v>
      </c>
      <c r="T762" s="1" t="s">
        <v>532</v>
      </c>
      <c r="U762" s="1" t="s">
        <v>533</v>
      </c>
      <c r="V762" s="1" t="s">
        <v>533</v>
      </c>
      <c r="W762" s="1" t="s">
        <v>533</v>
      </c>
      <c r="X762" s="1">
        <v>2013</v>
      </c>
      <c r="Y762" s="1" t="s">
        <v>534</v>
      </c>
      <c r="Z762" s="1">
        <v>1</v>
      </c>
      <c r="AA762" s="1">
        <v>2013</v>
      </c>
      <c r="AB762" s="5">
        <v>5</v>
      </c>
      <c r="AC762" s="1" t="s">
        <v>4741</v>
      </c>
      <c r="AD762" s="1">
        <v>10</v>
      </c>
      <c r="AE762" s="1">
        <v>10</v>
      </c>
      <c r="AF762" s="1">
        <v>76</v>
      </c>
      <c r="AG762" s="1" t="s">
        <v>4742</v>
      </c>
      <c r="AH762" s="1">
        <v>10</v>
      </c>
      <c r="AI762" s="1">
        <v>0</v>
      </c>
      <c r="AJ762" s="1">
        <v>1</v>
      </c>
      <c r="AK762" s="1">
        <v>870912</v>
      </c>
      <c r="AL762" s="4">
        <v>27.616438356164384</v>
      </c>
      <c r="AM762" s="1">
        <v>3147404</v>
      </c>
      <c r="AN762" s="1" t="s">
        <v>4743</v>
      </c>
      <c r="AO762" s="1" t="s">
        <v>4744</v>
      </c>
      <c r="AP762" s="1">
        <v>5498</v>
      </c>
      <c r="AQ762" s="1">
        <v>28</v>
      </c>
      <c r="AR762" s="1" t="s">
        <v>532</v>
      </c>
      <c r="AS762" s="1" t="s">
        <v>4745</v>
      </c>
      <c r="AT762" s="1" t="s">
        <v>939</v>
      </c>
      <c r="AU762" s="1" t="s">
        <v>4746</v>
      </c>
      <c r="AV762" s="1" t="s">
        <v>4747</v>
      </c>
      <c r="AW762" s="4">
        <v>181</v>
      </c>
      <c r="AX762" s="3">
        <v>48.466435185185183</v>
      </c>
      <c r="AY762" s="6">
        <v>0.98630136986301375</v>
      </c>
      <c r="AZ762" s="6">
        <f t="shared" si="142"/>
        <v>0.98630136986301375</v>
      </c>
      <c r="BA762" s="6" t="str">
        <f t="shared" si="134"/>
        <v>Menor a 100%</v>
      </c>
      <c r="BB762" s="6">
        <v>5.5232876712328771</v>
      </c>
      <c r="BC762" s="6">
        <f>BB762</f>
        <v>5.5232876712328771</v>
      </c>
      <c r="BD762" s="6" t="str">
        <f t="shared" si="136"/>
        <v>Mayor a 100%</v>
      </c>
      <c r="BE762" s="6">
        <v>0.1525770074926209</v>
      </c>
      <c r="BF762" s="6">
        <f t="shared" si="141"/>
        <v>0.1525770074926209</v>
      </c>
      <c r="BG762" s="6" t="str">
        <f t="shared" si="137"/>
        <v>Menor a 100%</v>
      </c>
      <c r="BH762" s="2" t="s">
        <v>591</v>
      </c>
      <c r="BI762" s="2">
        <v>48.794367283950614</v>
      </c>
      <c r="BJ762" s="2">
        <v>58.553240740740733</v>
      </c>
      <c r="BK762" s="2">
        <v>87.8298611111111</v>
      </c>
    </row>
    <row r="763" spans="1:63" ht="35.25" customHeight="1">
      <c r="A763" s="1">
        <v>20079</v>
      </c>
      <c r="B763" s="1">
        <v>26684</v>
      </c>
      <c r="C763" s="1" t="s">
        <v>50</v>
      </c>
      <c r="D763" s="1">
        <v>6</v>
      </c>
      <c r="E763" s="1" t="s">
        <v>0</v>
      </c>
      <c r="F763" s="1">
        <v>7798</v>
      </c>
      <c r="G763" s="1" t="s">
        <v>816</v>
      </c>
      <c r="H763" s="1" t="s">
        <v>0</v>
      </c>
      <c r="I763" s="1" t="s">
        <v>1257</v>
      </c>
      <c r="J763" s="1">
        <v>68</v>
      </c>
      <c r="K763" s="1" t="s">
        <v>683</v>
      </c>
      <c r="L763" s="1">
        <v>755</v>
      </c>
      <c r="M763" s="1" t="s">
        <v>1258</v>
      </c>
      <c r="N763" s="1" t="s">
        <v>532</v>
      </c>
      <c r="O763" s="1" t="s">
        <v>533</v>
      </c>
      <c r="P763" s="1" t="s">
        <v>533</v>
      </c>
      <c r="Q763" s="1" t="s">
        <v>533</v>
      </c>
      <c r="R763" s="1" t="s">
        <v>532</v>
      </c>
      <c r="S763" s="1" t="s">
        <v>533</v>
      </c>
      <c r="T763" s="1" t="s">
        <v>532</v>
      </c>
      <c r="U763" s="1" t="s">
        <v>533</v>
      </c>
      <c r="V763" s="1" t="s">
        <v>533</v>
      </c>
      <c r="W763" s="1" t="s">
        <v>533</v>
      </c>
      <c r="X763" s="1">
        <v>2013</v>
      </c>
      <c r="Y763" s="1" t="s">
        <v>534</v>
      </c>
      <c r="Z763" s="1">
        <v>1</v>
      </c>
      <c r="AA763" s="1">
        <v>2013</v>
      </c>
      <c r="AB763" s="5">
        <v>35</v>
      </c>
      <c r="AC763" s="1" t="s">
        <v>4741</v>
      </c>
      <c r="AD763" s="1">
        <v>10</v>
      </c>
      <c r="AE763" s="1">
        <v>10</v>
      </c>
      <c r="AF763" s="1">
        <v>10</v>
      </c>
      <c r="AG763" s="1" t="s">
        <v>4742</v>
      </c>
      <c r="AH763" s="1">
        <v>10</v>
      </c>
      <c r="AI763" s="1">
        <v>0</v>
      </c>
      <c r="AJ763" s="1">
        <v>1</v>
      </c>
      <c r="AK763" s="1">
        <v>1492992</v>
      </c>
      <c r="AL763" s="4">
        <v>47.342465753424655</v>
      </c>
      <c r="AM763" s="1">
        <v>3147404</v>
      </c>
      <c r="AN763" s="1" t="s">
        <v>4743</v>
      </c>
      <c r="AO763" s="1" t="s">
        <v>4744</v>
      </c>
      <c r="AP763" s="1">
        <v>5498</v>
      </c>
      <c r="AQ763" s="1">
        <v>48</v>
      </c>
      <c r="AR763" s="1" t="s">
        <v>532</v>
      </c>
      <c r="AS763" s="1" t="s">
        <v>1263</v>
      </c>
      <c r="AT763" s="1" t="s">
        <v>939</v>
      </c>
      <c r="AU763" s="1" t="s">
        <v>1264</v>
      </c>
      <c r="AV763" s="1" t="s">
        <v>4748</v>
      </c>
      <c r="AW763" s="4">
        <v>35</v>
      </c>
      <c r="AX763" s="3">
        <v>48.466435185185183</v>
      </c>
      <c r="AY763" s="6">
        <v>0.98630136986301364</v>
      </c>
      <c r="AZ763" s="6">
        <f t="shared" si="142"/>
        <v>0.98630136986301364</v>
      </c>
      <c r="BA763" s="6" t="str">
        <f t="shared" si="134"/>
        <v>Menor a 100%</v>
      </c>
      <c r="BB763" s="6">
        <v>1.3526418786692758</v>
      </c>
      <c r="BC763" s="6">
        <f>BB763</f>
        <v>1.3526418786692758</v>
      </c>
      <c r="BD763" s="6" t="str">
        <f t="shared" si="136"/>
        <v>Mayor a 100%</v>
      </c>
      <c r="BE763" s="6">
        <v>1.3526418786692758</v>
      </c>
      <c r="BF763" s="6">
        <f t="shared" si="141"/>
        <v>1.3526418786692758</v>
      </c>
      <c r="BG763" s="6" t="str">
        <f t="shared" si="137"/>
        <v>Mayor a 100%</v>
      </c>
      <c r="BH763" s="2" t="s">
        <v>591</v>
      </c>
      <c r="BI763" s="2">
        <v>48.794367283950614</v>
      </c>
      <c r="BJ763" s="2">
        <v>58.553240740740733</v>
      </c>
      <c r="BK763" s="2">
        <v>87.8298611111111</v>
      </c>
    </row>
    <row r="764" spans="1:63" ht="35.25" customHeight="1">
      <c r="A764" s="1">
        <v>20118</v>
      </c>
      <c r="B764" s="1">
        <v>22588</v>
      </c>
      <c r="C764" s="1" t="s">
        <v>49</v>
      </c>
      <c r="D764" s="1">
        <v>6</v>
      </c>
      <c r="E764" s="1" t="s">
        <v>0</v>
      </c>
      <c r="F764" s="1">
        <v>77176</v>
      </c>
      <c r="G764" s="1" t="s">
        <v>4749</v>
      </c>
      <c r="H764" s="1" t="s">
        <v>0</v>
      </c>
      <c r="I764" s="1" t="s">
        <v>4265</v>
      </c>
      <c r="J764" s="1">
        <v>68</v>
      </c>
      <c r="K764" s="1" t="s">
        <v>683</v>
      </c>
      <c r="L764" s="1">
        <v>101</v>
      </c>
      <c r="M764" s="1" t="s">
        <v>1054</v>
      </c>
      <c r="N764" s="1" t="s">
        <v>532</v>
      </c>
      <c r="O764" s="1" t="s">
        <v>533</v>
      </c>
      <c r="P764" s="1" t="s">
        <v>533</v>
      </c>
      <c r="Q764" s="1" t="s">
        <v>533</v>
      </c>
      <c r="R764" s="1" t="s">
        <v>532</v>
      </c>
      <c r="S764" s="1" t="s">
        <v>533</v>
      </c>
      <c r="T764" s="1" t="s">
        <v>533</v>
      </c>
      <c r="U764" s="1" t="s">
        <v>533</v>
      </c>
      <c r="V764" s="1" t="s">
        <v>533</v>
      </c>
      <c r="W764" s="1" t="s">
        <v>533</v>
      </c>
      <c r="X764" s="1">
        <v>2009</v>
      </c>
      <c r="Y764" s="1" t="s">
        <v>534</v>
      </c>
      <c r="Z764" s="1">
        <v>1</v>
      </c>
      <c r="AA764" s="1">
        <v>2009</v>
      </c>
      <c r="AB764" s="5">
        <v>5</v>
      </c>
      <c r="AC764" s="1" t="s">
        <v>1469</v>
      </c>
      <c r="AD764" s="1">
        <v>11</v>
      </c>
      <c r="AE764" s="1">
        <v>15</v>
      </c>
      <c r="AF764" s="1">
        <v>6</v>
      </c>
      <c r="AG764" s="1" t="s">
        <v>3874</v>
      </c>
      <c r="AH764" s="1">
        <v>10</v>
      </c>
      <c r="AI764" s="1">
        <v>10</v>
      </c>
      <c r="AJ764" s="1">
        <v>2</v>
      </c>
      <c r="AK764" s="1">
        <v>98871</v>
      </c>
      <c r="AL764" s="4">
        <v>3.1351788432267886</v>
      </c>
      <c r="AM764" s="1">
        <v>3166890</v>
      </c>
      <c r="AN764" s="1" t="s">
        <v>4750</v>
      </c>
      <c r="AO764" s="1" t="s">
        <v>2357</v>
      </c>
      <c r="AP764" s="1">
        <v>5332</v>
      </c>
      <c r="AQ764" s="1">
        <v>5</v>
      </c>
      <c r="AR764" s="1" t="e">
        <v>#N/A</v>
      </c>
      <c r="AS764" s="1" t="e">
        <v>#N/A</v>
      </c>
      <c r="AT764" s="1" t="e">
        <v>#N/A</v>
      </c>
      <c r="AU764" s="1" t="e">
        <v>#N/A</v>
      </c>
      <c r="AV764" s="1" t="e">
        <v>#N/A</v>
      </c>
      <c r="AW764" s="4" t="e">
        <v>#N/A</v>
      </c>
      <c r="AX764" s="3">
        <v>1.8319444444444444</v>
      </c>
      <c r="AY764" s="6">
        <v>0.62703576864535771</v>
      </c>
      <c r="AZ764" s="6">
        <f t="shared" si="142"/>
        <v>0.62703576864535771</v>
      </c>
      <c r="BA764" s="6" t="str">
        <f t="shared" si="134"/>
        <v>Menor a 100%</v>
      </c>
      <c r="BB764" s="6">
        <v>0.62703576864535771</v>
      </c>
      <c r="BC764" s="6">
        <f>BB764</f>
        <v>0.62703576864535771</v>
      </c>
      <c r="BD764" s="6" t="str">
        <f t="shared" si="136"/>
        <v>Menor a 100%</v>
      </c>
      <c r="BE764" s="6" t="s">
        <v>217</v>
      </c>
      <c r="BF764" s="6" t="str">
        <f t="shared" si="141"/>
        <v/>
      </c>
      <c r="BG764" s="6" t="str">
        <f t="shared" si="137"/>
        <v>Mayor a 100%</v>
      </c>
      <c r="BH764" s="2" t="s">
        <v>591</v>
      </c>
      <c r="BI764" s="2">
        <v>1.8194444444444444</v>
      </c>
      <c r="BJ764" s="2">
        <v>2.365277777777778</v>
      </c>
      <c r="BK764" s="2">
        <v>3.7844444444444449</v>
      </c>
    </row>
    <row r="765" spans="1:63" ht="35.25" customHeight="1">
      <c r="A765" s="1">
        <v>20119</v>
      </c>
      <c r="B765" s="1">
        <v>22588</v>
      </c>
      <c r="C765" s="1" t="s">
        <v>49</v>
      </c>
      <c r="D765" s="1">
        <v>6</v>
      </c>
      <c r="E765" s="1" t="s">
        <v>0</v>
      </c>
      <c r="F765" s="1">
        <v>77180</v>
      </c>
      <c r="G765" s="1" t="s">
        <v>4751</v>
      </c>
      <c r="H765" s="1" t="s">
        <v>0</v>
      </c>
      <c r="I765" s="1" t="s">
        <v>4265</v>
      </c>
      <c r="J765" s="1">
        <v>68</v>
      </c>
      <c r="K765" s="1" t="s">
        <v>683</v>
      </c>
      <c r="L765" s="1">
        <v>101</v>
      </c>
      <c r="M765" s="1" t="s">
        <v>1054</v>
      </c>
      <c r="N765" s="1" t="s">
        <v>532</v>
      </c>
      <c r="O765" s="1" t="s">
        <v>532</v>
      </c>
      <c r="P765" s="1" t="s">
        <v>532</v>
      </c>
      <c r="Q765" s="1" t="s">
        <v>533</v>
      </c>
      <c r="R765" s="1" t="s">
        <v>532</v>
      </c>
      <c r="S765" s="1" t="s">
        <v>533</v>
      </c>
      <c r="T765" s="1" t="s">
        <v>533</v>
      </c>
      <c r="U765" s="1" t="s">
        <v>533</v>
      </c>
      <c r="V765" s="1" t="s">
        <v>533</v>
      </c>
      <c r="W765" s="1" t="s">
        <v>533</v>
      </c>
      <c r="X765" s="1">
        <v>2009</v>
      </c>
      <c r="Y765" s="1" t="s">
        <v>534</v>
      </c>
      <c r="Z765" s="1">
        <v>1</v>
      </c>
      <c r="AA765" s="1">
        <v>2009</v>
      </c>
      <c r="AB765" s="5">
        <v>5</v>
      </c>
      <c r="AC765" s="1" t="s">
        <v>1469</v>
      </c>
      <c r="AD765" s="1">
        <v>10</v>
      </c>
      <c r="AE765" s="1">
        <v>20</v>
      </c>
      <c r="AF765" s="1">
        <v>6</v>
      </c>
      <c r="AG765" s="1" t="s">
        <v>3874</v>
      </c>
      <c r="AH765" s="1">
        <v>9</v>
      </c>
      <c r="AI765" s="1">
        <v>30</v>
      </c>
      <c r="AJ765" s="1">
        <v>2</v>
      </c>
      <c r="AK765" s="1">
        <v>0</v>
      </c>
      <c r="AL765" s="4">
        <v>0</v>
      </c>
      <c r="AM765" s="1">
        <v>3166890</v>
      </c>
      <c r="AN765" s="1" t="s">
        <v>4750</v>
      </c>
      <c r="AO765" s="1" t="s">
        <v>2357</v>
      </c>
      <c r="AP765" s="1">
        <v>5332</v>
      </c>
      <c r="AQ765" s="1">
        <v>5</v>
      </c>
      <c r="AR765" s="1" t="e">
        <v>#N/A</v>
      </c>
      <c r="AS765" s="1" t="e">
        <v>#N/A</v>
      </c>
      <c r="AT765" s="1" t="e">
        <v>#N/A</v>
      </c>
      <c r="AU765" s="1" t="e">
        <v>#N/A</v>
      </c>
      <c r="AV765" s="1" t="e">
        <v>#N/A</v>
      </c>
      <c r="AW765" s="4" t="e">
        <v>#N/A</v>
      </c>
      <c r="AX765" s="3">
        <v>1.8319444444444444</v>
      </c>
      <c r="AY765" s="17">
        <v>0</v>
      </c>
      <c r="AZ765" s="17" t="s">
        <v>5091</v>
      </c>
      <c r="BA765" s="6" t="str">
        <f t="shared" si="134"/>
        <v>No Disponible</v>
      </c>
      <c r="BB765" s="6">
        <v>0</v>
      </c>
      <c r="BC765" s="6" t="s">
        <v>5091</v>
      </c>
      <c r="BD765" s="6" t="str">
        <f t="shared" si="136"/>
        <v>No Disponible</v>
      </c>
      <c r="BE765" s="6" t="s">
        <v>217</v>
      </c>
      <c r="BF765" s="6" t="s">
        <v>5091</v>
      </c>
      <c r="BG765" s="6" t="str">
        <f t="shared" si="137"/>
        <v>No Disponible</v>
      </c>
      <c r="BH765" s="2" t="s">
        <v>591</v>
      </c>
      <c r="BI765" s="2">
        <v>1.8194444444444444</v>
      </c>
      <c r="BJ765" s="2">
        <v>2.365277777777778</v>
      </c>
      <c r="BK765" s="2">
        <v>3.7844444444444449</v>
      </c>
    </row>
    <row r="766" spans="1:63" ht="35.25" customHeight="1">
      <c r="A766" s="1">
        <v>20140</v>
      </c>
      <c r="B766" s="1">
        <v>415</v>
      </c>
      <c r="C766" s="1" t="s">
        <v>48</v>
      </c>
      <c r="D766" s="1">
        <v>6</v>
      </c>
      <c r="E766" s="1" t="s">
        <v>0</v>
      </c>
      <c r="F766" s="1">
        <v>77204</v>
      </c>
      <c r="G766" s="1" t="s">
        <v>4752</v>
      </c>
      <c r="H766" s="1" t="s">
        <v>0</v>
      </c>
      <c r="I766" s="1" t="s">
        <v>4753</v>
      </c>
      <c r="J766" s="1">
        <v>73</v>
      </c>
      <c r="K766" s="1" t="s">
        <v>530</v>
      </c>
      <c r="L766" s="1">
        <v>24</v>
      </c>
      <c r="M766" s="1" t="s">
        <v>4754</v>
      </c>
      <c r="N766" s="1" t="s">
        <v>532</v>
      </c>
      <c r="O766" s="1" t="s">
        <v>533</v>
      </c>
      <c r="P766" s="1" t="s">
        <v>533</v>
      </c>
      <c r="Q766" s="1" t="s">
        <v>533</v>
      </c>
      <c r="R766" s="1" t="s">
        <v>533</v>
      </c>
      <c r="S766" s="1" t="s">
        <v>533</v>
      </c>
      <c r="T766" s="1" t="s">
        <v>533</v>
      </c>
      <c r="U766" s="1" t="s">
        <v>533</v>
      </c>
      <c r="V766" s="1" t="s">
        <v>533</v>
      </c>
      <c r="W766" s="1" t="s">
        <v>532</v>
      </c>
      <c r="X766" s="1">
        <v>2009</v>
      </c>
      <c r="Y766" s="1" t="s">
        <v>534</v>
      </c>
      <c r="Z766" s="1">
        <v>1</v>
      </c>
      <c r="AA766" s="1">
        <v>2009</v>
      </c>
      <c r="AB766" s="5">
        <v>14</v>
      </c>
      <c r="AC766" s="1" t="s">
        <v>4755</v>
      </c>
      <c r="AD766" s="1">
        <v>16</v>
      </c>
      <c r="AE766" s="1">
        <v>40</v>
      </c>
      <c r="AF766" s="1">
        <v>25</v>
      </c>
      <c r="AG766" s="1" t="s">
        <v>4756</v>
      </c>
      <c r="AH766" s="1">
        <v>11</v>
      </c>
      <c r="AI766" s="1">
        <v>20</v>
      </c>
      <c r="AJ766" s="1">
        <v>2</v>
      </c>
      <c r="AK766" s="1">
        <v>7.46</v>
      </c>
      <c r="AL766" s="4">
        <v>2.3655504819888382E-4</v>
      </c>
      <c r="AM766" s="1">
        <v>3167548</v>
      </c>
      <c r="AN766" s="1" t="s">
        <v>4757</v>
      </c>
      <c r="AO766" s="1" t="s">
        <v>4758</v>
      </c>
      <c r="AP766" s="1">
        <v>5395</v>
      </c>
      <c r="AQ766" s="1">
        <v>14</v>
      </c>
      <c r="AR766" s="1" t="s">
        <v>532</v>
      </c>
      <c r="AS766" s="1" t="s">
        <v>4759</v>
      </c>
      <c r="AT766" s="1" t="s">
        <v>540</v>
      </c>
      <c r="AU766" s="1" t="s">
        <v>4760</v>
      </c>
      <c r="AV766" s="1" t="s">
        <v>4761</v>
      </c>
      <c r="AW766" s="4">
        <v>11</v>
      </c>
      <c r="AX766" s="3">
        <v>2.5874999999999999</v>
      </c>
      <c r="AY766" s="17">
        <v>1.6896789157063131E-5</v>
      </c>
      <c r="AZ766" s="17" t="s">
        <v>5091</v>
      </c>
      <c r="BA766" s="6" t="str">
        <f t="shared" si="134"/>
        <v>No Disponible</v>
      </c>
      <c r="BB766" s="6">
        <v>1.6896789157063131E-5</v>
      </c>
      <c r="BC766" s="6" t="s">
        <v>5091</v>
      </c>
      <c r="BD766" s="6" t="str">
        <f t="shared" si="136"/>
        <v>No Disponible</v>
      </c>
      <c r="BE766" s="6">
        <v>2.1505004381716711E-5</v>
      </c>
      <c r="BF766" s="6" t="s">
        <v>5091</v>
      </c>
      <c r="BG766" s="6" t="str">
        <f t="shared" si="137"/>
        <v>No Disponible</v>
      </c>
      <c r="BH766" s="2" t="s">
        <v>591</v>
      </c>
      <c r="BI766" s="2">
        <v>2.588888888888889</v>
      </c>
      <c r="BJ766" s="2">
        <v>3.3655555555555559</v>
      </c>
      <c r="BK766" s="2">
        <v>5.3848888888888897</v>
      </c>
    </row>
    <row r="767" spans="1:63" ht="35.25" customHeight="1">
      <c r="A767" s="1">
        <v>20141</v>
      </c>
      <c r="B767" s="1">
        <v>415</v>
      </c>
      <c r="C767" s="1" t="s">
        <v>48</v>
      </c>
      <c r="D767" s="1">
        <v>6</v>
      </c>
      <c r="E767" s="1" t="s">
        <v>0</v>
      </c>
      <c r="F767" s="1">
        <v>77205</v>
      </c>
      <c r="G767" s="1" t="s">
        <v>4762</v>
      </c>
      <c r="H767" s="1" t="s">
        <v>0</v>
      </c>
      <c r="I767" s="1" t="s">
        <v>4753</v>
      </c>
      <c r="J767" s="1">
        <v>73</v>
      </c>
      <c r="K767" s="1" t="s">
        <v>530</v>
      </c>
      <c r="L767" s="1">
        <v>24</v>
      </c>
      <c r="M767" s="1" t="s">
        <v>4754</v>
      </c>
      <c r="N767" s="1" t="s">
        <v>532</v>
      </c>
      <c r="O767" s="1" t="s">
        <v>533</v>
      </c>
      <c r="P767" s="1" t="s">
        <v>533</v>
      </c>
      <c r="Q767" s="1" t="s">
        <v>533</v>
      </c>
      <c r="R767" s="1" t="s">
        <v>533</v>
      </c>
      <c r="S767" s="1" t="s">
        <v>533</v>
      </c>
      <c r="T767" s="1" t="s">
        <v>533</v>
      </c>
      <c r="U767" s="1" t="s">
        <v>533</v>
      </c>
      <c r="V767" s="1" t="s">
        <v>533</v>
      </c>
      <c r="W767" s="1" t="s">
        <v>532</v>
      </c>
      <c r="X767" s="1">
        <v>2009</v>
      </c>
      <c r="Y767" s="1" t="s">
        <v>534</v>
      </c>
      <c r="Z767" s="1">
        <v>1</v>
      </c>
      <c r="AA767" s="1">
        <v>2009</v>
      </c>
      <c r="AB767" s="5">
        <v>6</v>
      </c>
      <c r="AC767" s="1" t="s">
        <v>4755</v>
      </c>
      <c r="AD767" s="1">
        <v>10</v>
      </c>
      <c r="AE767" s="1">
        <v>40</v>
      </c>
      <c r="AF767" s="1">
        <v>18</v>
      </c>
      <c r="AG767" s="1" t="s">
        <v>4756</v>
      </c>
      <c r="AH767" s="1">
        <v>8</v>
      </c>
      <c r="AI767" s="1">
        <v>10</v>
      </c>
      <c r="AJ767" s="1">
        <v>2</v>
      </c>
      <c r="AK767" s="1">
        <v>2</v>
      </c>
      <c r="AL767" s="4">
        <v>6.3419583967529169E-5</v>
      </c>
      <c r="AM767" s="1">
        <v>3167548</v>
      </c>
      <c r="AN767" s="1" t="s">
        <v>4757</v>
      </c>
      <c r="AO767" s="1" t="s">
        <v>4758</v>
      </c>
      <c r="AP767" s="1">
        <v>5395</v>
      </c>
      <c r="AQ767" s="1">
        <v>6</v>
      </c>
      <c r="AR767" s="1" t="s">
        <v>532</v>
      </c>
      <c r="AS767" s="1" t="s">
        <v>4759</v>
      </c>
      <c r="AT767" s="1" t="s">
        <v>540</v>
      </c>
      <c r="AU767" s="1" t="s">
        <v>4760</v>
      </c>
      <c r="AV767" s="1" t="s">
        <v>4761</v>
      </c>
      <c r="AW767" s="4">
        <v>11</v>
      </c>
      <c r="AX767" s="3">
        <v>2.5874999999999999</v>
      </c>
      <c r="AY767" s="17">
        <v>1.0569930661254862E-5</v>
      </c>
      <c r="AZ767" s="17" t="s">
        <v>5091</v>
      </c>
      <c r="BA767" s="6" t="str">
        <f t="shared" si="134"/>
        <v>No Disponible</v>
      </c>
      <c r="BB767" s="6">
        <v>1.0569930661254862E-5</v>
      </c>
      <c r="BC767" s="6" t="s">
        <v>5091</v>
      </c>
      <c r="BD767" s="6" t="str">
        <f t="shared" si="136"/>
        <v>No Disponible</v>
      </c>
      <c r="BE767" s="6">
        <v>5.7654167243208332E-6</v>
      </c>
      <c r="BF767" s="6" t="s">
        <v>5091</v>
      </c>
      <c r="BG767" s="6" t="str">
        <f t="shared" si="137"/>
        <v>No Disponible</v>
      </c>
      <c r="BH767" s="2" t="s">
        <v>591</v>
      </c>
      <c r="BI767" s="2">
        <v>2.588888888888889</v>
      </c>
      <c r="BJ767" s="2">
        <v>3.3655555555555559</v>
      </c>
      <c r="BK767" s="2">
        <v>5.3848888888888897</v>
      </c>
    </row>
    <row r="768" spans="1:63" ht="35.25" customHeight="1">
      <c r="A768" s="1">
        <v>20142</v>
      </c>
      <c r="B768" s="1">
        <v>415</v>
      </c>
      <c r="C768" s="1" t="s">
        <v>48</v>
      </c>
      <c r="D768" s="1">
        <v>6</v>
      </c>
      <c r="E768" s="1" t="s">
        <v>0</v>
      </c>
      <c r="F768" s="1">
        <v>77206</v>
      </c>
      <c r="G768" s="1" t="s">
        <v>4763</v>
      </c>
      <c r="H768" s="1" t="s">
        <v>0</v>
      </c>
      <c r="I768" s="1" t="s">
        <v>4753</v>
      </c>
      <c r="J768" s="1">
        <v>73</v>
      </c>
      <c r="K768" s="1" t="s">
        <v>530</v>
      </c>
      <c r="L768" s="1">
        <v>24</v>
      </c>
      <c r="M768" s="1" t="s">
        <v>4754</v>
      </c>
      <c r="N768" s="1" t="s">
        <v>532</v>
      </c>
      <c r="O768" s="1" t="s">
        <v>533</v>
      </c>
      <c r="P768" s="1" t="s">
        <v>533</v>
      </c>
      <c r="Q768" s="1" t="s">
        <v>533</v>
      </c>
      <c r="R768" s="1" t="s">
        <v>533</v>
      </c>
      <c r="S768" s="1" t="s">
        <v>533</v>
      </c>
      <c r="T768" s="1" t="s">
        <v>533</v>
      </c>
      <c r="U768" s="1" t="s">
        <v>533</v>
      </c>
      <c r="V768" s="1" t="s">
        <v>533</v>
      </c>
      <c r="W768" s="1" t="s">
        <v>532</v>
      </c>
      <c r="X768" s="1">
        <v>2009</v>
      </c>
      <c r="Y768" s="1" t="s">
        <v>534</v>
      </c>
      <c r="Z768" s="1">
        <v>1</v>
      </c>
      <c r="AA768" s="1">
        <v>2009</v>
      </c>
      <c r="AB768" s="5">
        <v>5</v>
      </c>
      <c r="AC768" s="1" t="s">
        <v>4755</v>
      </c>
      <c r="AD768" s="1">
        <v>15</v>
      </c>
      <c r="AE768" s="1">
        <v>30</v>
      </c>
      <c r="AF768" s="1">
        <v>15</v>
      </c>
      <c r="AG768" s="1" t="s">
        <v>4756</v>
      </c>
      <c r="AH768" s="1">
        <v>10</v>
      </c>
      <c r="AI768" s="1">
        <v>10</v>
      </c>
      <c r="AJ768" s="1">
        <v>2</v>
      </c>
      <c r="AK768" s="1">
        <v>1.5</v>
      </c>
      <c r="AL768" s="4">
        <v>4.7564687975646877E-5</v>
      </c>
      <c r="AM768" s="1">
        <v>3167548</v>
      </c>
      <c r="AN768" s="1" t="s">
        <v>4757</v>
      </c>
      <c r="AO768" s="1" t="s">
        <v>4758</v>
      </c>
      <c r="AP768" s="1">
        <v>5395</v>
      </c>
      <c r="AQ768" s="1">
        <v>5</v>
      </c>
      <c r="AR768" s="1" t="s">
        <v>532</v>
      </c>
      <c r="AS768" s="1" t="s">
        <v>4759</v>
      </c>
      <c r="AT768" s="1" t="s">
        <v>540</v>
      </c>
      <c r="AU768" s="1" t="s">
        <v>4760</v>
      </c>
      <c r="AV768" s="1" t="s">
        <v>4761</v>
      </c>
      <c r="AW768" s="4">
        <v>11</v>
      </c>
      <c r="AX768" s="3">
        <v>2.5874999999999999</v>
      </c>
      <c r="AY768" s="17">
        <v>9.5129375951293751E-6</v>
      </c>
      <c r="AZ768" s="17" t="s">
        <v>5091</v>
      </c>
      <c r="BA768" s="6" t="str">
        <f t="shared" si="134"/>
        <v>No Disponible</v>
      </c>
      <c r="BB768" s="6">
        <v>9.5129375951293751E-6</v>
      </c>
      <c r="BC768" s="6" t="s">
        <v>5091</v>
      </c>
      <c r="BD768" s="6" t="str">
        <f t="shared" si="136"/>
        <v>No Disponible</v>
      </c>
      <c r="BE768" s="6">
        <v>4.3240625432406251E-6</v>
      </c>
      <c r="BF768" s="6" t="s">
        <v>5091</v>
      </c>
      <c r="BG768" s="6" t="str">
        <f t="shared" si="137"/>
        <v>No Disponible</v>
      </c>
      <c r="BH768" s="2" t="s">
        <v>591</v>
      </c>
      <c r="BI768" s="2">
        <v>2.588888888888889</v>
      </c>
      <c r="BJ768" s="2">
        <v>3.3655555555555559</v>
      </c>
      <c r="BK768" s="2">
        <v>5.3848888888888897</v>
      </c>
    </row>
    <row r="769" spans="1:63" ht="35.25" customHeight="1">
      <c r="A769" s="1">
        <v>20160</v>
      </c>
      <c r="B769" s="1">
        <v>26158</v>
      </c>
      <c r="C769" s="1" t="s">
        <v>47</v>
      </c>
      <c r="D769" s="1">
        <v>5</v>
      </c>
      <c r="E769" s="1" t="s">
        <v>446</v>
      </c>
      <c r="F769" s="1">
        <v>10960</v>
      </c>
      <c r="G769" s="1" t="s">
        <v>1487</v>
      </c>
      <c r="H769" s="1" t="s">
        <v>446</v>
      </c>
      <c r="I769" s="1" t="s">
        <v>1488</v>
      </c>
      <c r="J769" s="1">
        <v>18</v>
      </c>
      <c r="K769" s="1" t="s">
        <v>1044</v>
      </c>
      <c r="L769" s="1">
        <v>756</v>
      </c>
      <c r="M769" s="1" t="s">
        <v>1489</v>
      </c>
      <c r="N769" s="1" t="s">
        <v>532</v>
      </c>
      <c r="O769" s="1" t="s">
        <v>532</v>
      </c>
      <c r="P769" s="1" t="s">
        <v>533</v>
      </c>
      <c r="Q769" s="1" t="s">
        <v>533</v>
      </c>
      <c r="R769" s="1" t="s">
        <v>532</v>
      </c>
      <c r="S769" s="1" t="s">
        <v>533</v>
      </c>
      <c r="T769" s="1" t="s">
        <v>533</v>
      </c>
      <c r="U769" s="1" t="s">
        <v>533</v>
      </c>
      <c r="V769" s="1" t="s">
        <v>533</v>
      </c>
      <c r="W769" s="1" t="s">
        <v>533</v>
      </c>
      <c r="X769" s="1">
        <v>2012</v>
      </c>
      <c r="Y769" s="1" t="s">
        <v>534</v>
      </c>
      <c r="Z769" s="1">
        <v>1</v>
      </c>
      <c r="AA769" s="1">
        <v>2012</v>
      </c>
      <c r="AB769" s="5">
        <v>6600000</v>
      </c>
      <c r="AC769" s="1" t="s">
        <v>4764</v>
      </c>
      <c r="AD769" s="1">
        <v>9</v>
      </c>
      <c r="AE769" s="1">
        <v>0</v>
      </c>
      <c r="AF769" s="1">
        <v>19800000</v>
      </c>
      <c r="AG769" s="1" t="s">
        <v>4765</v>
      </c>
      <c r="AH769" s="1">
        <v>9</v>
      </c>
      <c r="AI769" s="1">
        <v>0</v>
      </c>
      <c r="AJ769" s="1">
        <v>2</v>
      </c>
      <c r="AK769" s="1">
        <v>35628</v>
      </c>
      <c r="AL769" s="4">
        <v>1.1297564687975648</v>
      </c>
      <c r="AM769" s="1">
        <v>3167849</v>
      </c>
      <c r="AN769" s="1" t="s">
        <v>4766</v>
      </c>
      <c r="AO769" s="1" t="s">
        <v>1125</v>
      </c>
      <c r="AP769" s="1">
        <v>5780</v>
      </c>
      <c r="AQ769" s="1">
        <v>13200000</v>
      </c>
      <c r="AR769" s="1" t="s">
        <v>532</v>
      </c>
      <c r="AS769" s="1" t="s">
        <v>1491</v>
      </c>
      <c r="AT769" s="1" t="s">
        <v>657</v>
      </c>
      <c r="AU769" s="1" t="s">
        <v>1492</v>
      </c>
      <c r="AV769" s="1" t="s">
        <v>1493</v>
      </c>
      <c r="AW769" s="4">
        <v>15</v>
      </c>
      <c r="AX769" s="3">
        <v>4.05</v>
      </c>
      <c r="AY769" s="17">
        <v>8.558761127254278E-8</v>
      </c>
      <c r="AZ769" s="17" t="s">
        <v>5091</v>
      </c>
      <c r="BA769" s="6" t="str">
        <f t="shared" si="134"/>
        <v>No Disponible</v>
      </c>
      <c r="BB769" s="6">
        <v>1.7117522254508556E-7</v>
      </c>
      <c r="BC769" s="6" t="s">
        <v>5091</v>
      </c>
      <c r="BD769" s="6" t="str">
        <f t="shared" si="136"/>
        <v>No Disponible</v>
      </c>
      <c r="BE769" s="6">
        <v>7.531709791983765E-2</v>
      </c>
      <c r="BF769" s="6">
        <f>BE769</f>
        <v>7.531709791983765E-2</v>
      </c>
      <c r="BG769" s="6" t="str">
        <f t="shared" si="137"/>
        <v>Menor a 100%</v>
      </c>
      <c r="BH769" s="2" t="s">
        <v>543</v>
      </c>
      <c r="BI769" s="2">
        <v>4.0583333333333336</v>
      </c>
      <c r="BJ769" s="2">
        <v>5.2758333333333338</v>
      </c>
      <c r="BK769" s="2">
        <v>8.4413333333333345</v>
      </c>
    </row>
    <row r="770" spans="1:63" ht="35.25" customHeight="1">
      <c r="A770" s="1">
        <v>20180</v>
      </c>
      <c r="B770" s="1">
        <v>2647</v>
      </c>
      <c r="C770" s="1" t="s">
        <v>46</v>
      </c>
      <c r="D770" s="1">
        <v>5</v>
      </c>
      <c r="E770" s="1" t="s">
        <v>446</v>
      </c>
      <c r="F770" s="1">
        <v>500</v>
      </c>
      <c r="G770" s="1" t="s">
        <v>4767</v>
      </c>
      <c r="H770" s="1" t="s">
        <v>446</v>
      </c>
      <c r="I770" s="1" t="s">
        <v>4768</v>
      </c>
      <c r="J770" s="1">
        <v>18</v>
      </c>
      <c r="K770" s="1" t="s">
        <v>1044</v>
      </c>
      <c r="L770" s="1">
        <v>479</v>
      </c>
      <c r="M770" s="1" t="s">
        <v>4769</v>
      </c>
      <c r="N770" s="1" t="s">
        <v>532</v>
      </c>
      <c r="O770" s="1" t="s">
        <v>532</v>
      </c>
      <c r="P770" s="1" t="s">
        <v>532</v>
      </c>
      <c r="Q770" s="1" t="s">
        <v>533</v>
      </c>
      <c r="R770" s="1" t="s">
        <v>532</v>
      </c>
      <c r="S770" s="1" t="s">
        <v>532</v>
      </c>
      <c r="T770" s="1" t="s">
        <v>533</v>
      </c>
      <c r="U770" s="1" t="s">
        <v>533</v>
      </c>
      <c r="V770" s="1" t="s">
        <v>532</v>
      </c>
      <c r="W770" s="1" t="s">
        <v>532</v>
      </c>
      <c r="X770" s="1">
        <v>2009</v>
      </c>
      <c r="Y770" s="1" t="s">
        <v>534</v>
      </c>
      <c r="Z770" s="1">
        <v>1</v>
      </c>
      <c r="AA770" s="1">
        <v>2009</v>
      </c>
      <c r="AB770" s="5">
        <v>15</v>
      </c>
      <c r="AC770" s="1" t="s">
        <v>4770</v>
      </c>
      <c r="AD770" s="1">
        <v>11</v>
      </c>
      <c r="AE770" s="1">
        <v>58</v>
      </c>
      <c r="AF770" s="1">
        <v>0</v>
      </c>
      <c r="AG770" s="1" t="s">
        <v>4770</v>
      </c>
      <c r="AH770" s="1">
        <v>2</v>
      </c>
      <c r="AI770" s="1">
        <v>56</v>
      </c>
      <c r="AJ770" s="1">
        <v>2</v>
      </c>
      <c r="AK770" s="1">
        <v>32</v>
      </c>
      <c r="AL770" s="4">
        <v>1.0147133434804667E-3</v>
      </c>
      <c r="AM770" s="1">
        <v>3168460</v>
      </c>
      <c r="AN770" s="1" t="s">
        <v>4771</v>
      </c>
      <c r="AO770" s="1" t="s">
        <v>3548</v>
      </c>
      <c r="AP770" s="1">
        <v>5341</v>
      </c>
      <c r="AQ770" s="1">
        <v>23</v>
      </c>
      <c r="AR770" s="1" t="s">
        <v>533</v>
      </c>
      <c r="AS770" s="1">
        <v>0</v>
      </c>
      <c r="AT770" s="1">
        <v>0</v>
      </c>
      <c r="AU770" s="1">
        <v>0</v>
      </c>
      <c r="AV770" s="1">
        <v>0</v>
      </c>
      <c r="AW770" s="4" t="s">
        <v>217</v>
      </c>
      <c r="AX770" s="3">
        <v>3.653549382716049</v>
      </c>
      <c r="AY770" s="17">
        <v>4.4117971455672467E-5</v>
      </c>
      <c r="AZ770" s="17" t="s">
        <v>5091</v>
      </c>
      <c r="BA770" s="6" t="str">
        <f t="shared" si="134"/>
        <v>No Disponible</v>
      </c>
      <c r="BB770" s="6">
        <v>6.7647556232031109E-5</v>
      </c>
      <c r="BC770" s="6" t="s">
        <v>5091</v>
      </c>
      <c r="BD770" s="6" t="str">
        <f t="shared" si="136"/>
        <v>No Disponible</v>
      </c>
      <c r="BE770" s="6" t="s">
        <v>217</v>
      </c>
      <c r="BF770" s="6" t="s">
        <v>5091</v>
      </c>
      <c r="BG770" s="6" t="str">
        <f t="shared" si="137"/>
        <v>No Disponible</v>
      </c>
      <c r="BH770" s="2" t="s">
        <v>543</v>
      </c>
      <c r="BI770" s="2">
        <v>3.7094907407407409</v>
      </c>
      <c r="BJ770" s="2">
        <v>4.8223379629629637</v>
      </c>
      <c r="BK770" s="2">
        <v>7.7157407407407419</v>
      </c>
    </row>
    <row r="771" spans="1:63" ht="35.25" customHeight="1">
      <c r="A771" s="1">
        <v>20181</v>
      </c>
      <c r="B771" s="1">
        <v>2647</v>
      </c>
      <c r="C771" s="1" t="s">
        <v>46</v>
      </c>
      <c r="D771" s="1">
        <v>5</v>
      </c>
      <c r="E771" s="1" t="s">
        <v>446</v>
      </c>
      <c r="F771" s="1">
        <v>501</v>
      </c>
      <c r="G771" s="1" t="s">
        <v>4772</v>
      </c>
      <c r="H771" s="1" t="s">
        <v>446</v>
      </c>
      <c r="I771" s="1" t="s">
        <v>4768</v>
      </c>
      <c r="J771" s="1">
        <v>18</v>
      </c>
      <c r="K771" s="1" t="s">
        <v>1044</v>
      </c>
      <c r="L771" s="1">
        <v>479</v>
      </c>
      <c r="M771" s="1" t="s">
        <v>4769</v>
      </c>
      <c r="N771" s="1" t="s">
        <v>532</v>
      </c>
      <c r="O771" s="1" t="s">
        <v>533</v>
      </c>
      <c r="P771" s="1" t="s">
        <v>532</v>
      </c>
      <c r="Q771" s="1" t="s">
        <v>533</v>
      </c>
      <c r="R771" s="1" t="s">
        <v>533</v>
      </c>
      <c r="S771" s="1" t="s">
        <v>533</v>
      </c>
      <c r="T771" s="1" t="s">
        <v>533</v>
      </c>
      <c r="U771" s="1" t="s">
        <v>533</v>
      </c>
      <c r="V771" s="1" t="s">
        <v>532</v>
      </c>
      <c r="W771" s="1" t="s">
        <v>532</v>
      </c>
      <c r="X771" s="1">
        <v>2009</v>
      </c>
      <c r="Y771" s="1" t="s">
        <v>534</v>
      </c>
      <c r="Z771" s="1">
        <v>1</v>
      </c>
      <c r="AA771" s="1">
        <v>2009</v>
      </c>
      <c r="AB771" s="5">
        <v>18</v>
      </c>
      <c r="AC771" s="1" t="s">
        <v>4770</v>
      </c>
      <c r="AD771" s="1">
        <v>11</v>
      </c>
      <c r="AE771" s="1">
        <v>10</v>
      </c>
      <c r="AF771" s="1">
        <v>0</v>
      </c>
      <c r="AG771" s="1" t="s">
        <v>4770</v>
      </c>
      <c r="AH771" s="1">
        <v>3</v>
      </c>
      <c r="AI771" s="1">
        <v>35</v>
      </c>
      <c r="AJ771" s="1">
        <v>2</v>
      </c>
      <c r="AK771" s="1">
        <v>32</v>
      </c>
      <c r="AL771" s="4">
        <v>1.0147133434804667E-3</v>
      </c>
      <c r="AM771" s="1">
        <v>3168460</v>
      </c>
      <c r="AN771" s="1" t="s">
        <v>4771</v>
      </c>
      <c r="AO771" s="1" t="s">
        <v>3548</v>
      </c>
      <c r="AP771" s="1">
        <v>5341</v>
      </c>
      <c r="AQ771" s="1">
        <v>32</v>
      </c>
      <c r="AR771" s="1" t="s">
        <v>533</v>
      </c>
      <c r="AS771" s="1">
        <v>0</v>
      </c>
      <c r="AT771" s="1">
        <v>0</v>
      </c>
      <c r="AU771" s="1">
        <v>0</v>
      </c>
      <c r="AV771" s="1">
        <v>0</v>
      </c>
      <c r="AW771" s="4" t="s">
        <v>217</v>
      </c>
      <c r="AX771" s="3">
        <v>3.653549382716049</v>
      </c>
      <c r="AY771" s="17">
        <v>3.1709791983764585E-5</v>
      </c>
      <c r="AZ771" s="17" t="s">
        <v>5091</v>
      </c>
      <c r="BA771" s="6" t="str">
        <f t="shared" ref="BA771:BA833" si="143">IF(AZ771="ND","No Disponible",IF(AZ771&lt;=100%,"Menor a 100%","Mayor a 100%"))</f>
        <v>No Disponible</v>
      </c>
      <c r="BB771" s="6">
        <v>5.6372963526692597E-5</v>
      </c>
      <c r="BC771" s="6" t="s">
        <v>5091</v>
      </c>
      <c r="BD771" s="6" t="str">
        <f t="shared" ref="BD771:BD833" si="144">IF(BC771="ND","No Disponible",IF(BC771&lt;=100%,"Menor a 100%","Mayor a 100%"))</f>
        <v>No Disponible</v>
      </c>
      <c r="BE771" s="6" t="s">
        <v>217</v>
      </c>
      <c r="BF771" s="6" t="s">
        <v>5091</v>
      </c>
      <c r="BG771" s="6" t="str">
        <f t="shared" ref="BG771:BG833" si="145">IF(BF771="ND","No Disponible",IF(BF771&lt;=100%,"Menor a 100%","Mayor a 100%"))</f>
        <v>No Disponible</v>
      </c>
      <c r="BH771" s="2" t="s">
        <v>543</v>
      </c>
      <c r="BI771" s="2">
        <v>3.7094907407407409</v>
      </c>
      <c r="BJ771" s="2">
        <v>4.8223379629629637</v>
      </c>
      <c r="BK771" s="2">
        <v>7.7157407407407419</v>
      </c>
    </row>
    <row r="772" spans="1:63" ht="35.25" customHeight="1">
      <c r="A772" s="1">
        <v>20202</v>
      </c>
      <c r="B772" s="1">
        <v>23143</v>
      </c>
      <c r="C772" s="1" t="s">
        <v>45</v>
      </c>
      <c r="D772" s="1">
        <v>6</v>
      </c>
      <c r="E772" s="1" t="s">
        <v>0</v>
      </c>
      <c r="F772" s="1">
        <v>77196</v>
      </c>
      <c r="G772" s="1" t="s">
        <v>4773</v>
      </c>
      <c r="H772" s="1" t="s">
        <v>0</v>
      </c>
      <c r="I772" s="1" t="s">
        <v>3062</v>
      </c>
      <c r="J772" s="1">
        <v>41</v>
      </c>
      <c r="K772" s="1" t="s">
        <v>638</v>
      </c>
      <c r="L772" s="1">
        <v>807</v>
      </c>
      <c r="M772" s="1" t="s">
        <v>3063</v>
      </c>
      <c r="N772" s="1" t="s">
        <v>532</v>
      </c>
      <c r="O772" s="1" t="s">
        <v>533</v>
      </c>
      <c r="P772" s="1" t="s">
        <v>533</v>
      </c>
      <c r="Q772" s="1" t="s">
        <v>533</v>
      </c>
      <c r="R772" s="1" t="s">
        <v>532</v>
      </c>
      <c r="S772" s="1" t="s">
        <v>533</v>
      </c>
      <c r="T772" s="1" t="s">
        <v>533</v>
      </c>
      <c r="U772" s="1" t="s">
        <v>533</v>
      </c>
      <c r="V772" s="1" t="s">
        <v>533</v>
      </c>
      <c r="W772" s="1" t="s">
        <v>532</v>
      </c>
      <c r="X772" s="1">
        <v>2013</v>
      </c>
      <c r="Y772" s="1" t="s">
        <v>534</v>
      </c>
      <c r="Z772" s="1">
        <v>1</v>
      </c>
      <c r="AA772" s="1">
        <v>2013</v>
      </c>
      <c r="AB772" s="5">
        <v>150</v>
      </c>
      <c r="AC772" s="1" t="s">
        <v>4774</v>
      </c>
      <c r="AD772" s="1">
        <v>15</v>
      </c>
      <c r="AE772" s="1">
        <v>40</v>
      </c>
      <c r="AF772" s="1">
        <v>800</v>
      </c>
      <c r="AG772" s="1" t="s">
        <v>4568</v>
      </c>
      <c r="AH772" s="1">
        <v>10</v>
      </c>
      <c r="AI772" s="1">
        <v>10</v>
      </c>
      <c r="AJ772" s="1">
        <v>1</v>
      </c>
      <c r="AK772" s="1">
        <v>1119528000</v>
      </c>
      <c r="AL772" s="4">
        <v>35500</v>
      </c>
      <c r="AM772" s="1">
        <v>3170010</v>
      </c>
      <c r="AN772" s="1" t="s">
        <v>4775</v>
      </c>
      <c r="AO772" s="1" t="s">
        <v>898</v>
      </c>
      <c r="AP772" s="1">
        <v>5346</v>
      </c>
      <c r="AQ772" s="1">
        <v>210</v>
      </c>
      <c r="AR772" s="1" t="s">
        <v>532</v>
      </c>
      <c r="AS772" s="1" t="s">
        <v>4776</v>
      </c>
      <c r="AT772" s="1" t="s">
        <v>645</v>
      </c>
      <c r="AU772" s="1" t="s">
        <v>2920</v>
      </c>
      <c r="AV772" s="1" t="s">
        <v>4777</v>
      </c>
      <c r="AW772" s="4">
        <v>35.5</v>
      </c>
      <c r="AX772" s="3">
        <v>12.992515432098767</v>
      </c>
      <c r="AY772" s="16">
        <v>169.04761904761904</v>
      </c>
      <c r="AZ772" s="16" t="s">
        <v>5091</v>
      </c>
      <c r="BA772" s="6" t="str">
        <f t="shared" si="143"/>
        <v>No Disponible</v>
      </c>
      <c r="BB772" s="6">
        <v>236.66666666666666</v>
      </c>
      <c r="BC772" s="6" t="s">
        <v>5091</v>
      </c>
      <c r="BD772" s="6" t="str">
        <f t="shared" si="144"/>
        <v>No Disponible</v>
      </c>
      <c r="BE772" s="6">
        <v>1000</v>
      </c>
      <c r="BF772" s="6" t="s">
        <v>5091</v>
      </c>
      <c r="BG772" s="6" t="str">
        <f t="shared" si="145"/>
        <v>No Disponible</v>
      </c>
      <c r="BH772" s="2" t="s">
        <v>591</v>
      </c>
      <c r="BI772" s="2">
        <v>13.091898148148148</v>
      </c>
      <c r="BJ772" s="2">
        <v>17.019467592592594</v>
      </c>
      <c r="BK772" s="2">
        <v>27.231148148148151</v>
      </c>
    </row>
    <row r="773" spans="1:63" ht="35.25" customHeight="1">
      <c r="A773" s="1">
        <v>20244</v>
      </c>
      <c r="B773" s="1">
        <v>26562</v>
      </c>
      <c r="C773" s="1" t="s">
        <v>44</v>
      </c>
      <c r="D773" s="1">
        <v>7</v>
      </c>
      <c r="E773" s="1" t="s">
        <v>600</v>
      </c>
      <c r="F773" s="1">
        <v>3292</v>
      </c>
      <c r="G773" s="1" t="s">
        <v>4778</v>
      </c>
      <c r="H773" s="1" t="s">
        <v>600</v>
      </c>
      <c r="I773" s="1" t="s">
        <v>2203</v>
      </c>
      <c r="J773" s="1">
        <v>13</v>
      </c>
      <c r="K773" s="1" t="s">
        <v>1054</v>
      </c>
      <c r="L773" s="1">
        <v>442</v>
      </c>
      <c r="M773" s="1" t="s">
        <v>2204</v>
      </c>
      <c r="N773" s="1" t="s">
        <v>532</v>
      </c>
      <c r="O773" s="1" t="s">
        <v>533</v>
      </c>
      <c r="P773" s="1" t="s">
        <v>533</v>
      </c>
      <c r="Q773" s="1" t="s">
        <v>533</v>
      </c>
      <c r="R773" s="1" t="s">
        <v>533</v>
      </c>
      <c r="S773" s="1" t="s">
        <v>532</v>
      </c>
      <c r="T773" s="1" t="s">
        <v>533</v>
      </c>
      <c r="U773" s="1" t="s">
        <v>532</v>
      </c>
      <c r="V773" s="1" t="s">
        <v>532</v>
      </c>
      <c r="W773" s="1" t="s">
        <v>532</v>
      </c>
      <c r="X773" s="1">
        <v>2013</v>
      </c>
      <c r="Y773" s="1" t="s">
        <v>534</v>
      </c>
      <c r="Z773" s="1">
        <v>1</v>
      </c>
      <c r="AA773" s="1">
        <v>2013</v>
      </c>
      <c r="AB773" s="5">
        <v>10</v>
      </c>
      <c r="AC773" s="1" t="s">
        <v>4779</v>
      </c>
      <c r="AD773" s="1">
        <v>12</v>
      </c>
      <c r="AE773" s="1">
        <v>15</v>
      </c>
      <c r="AF773" s="1">
        <v>80</v>
      </c>
      <c r="AG773" s="1" t="s">
        <v>4780</v>
      </c>
      <c r="AH773" s="1">
        <v>12</v>
      </c>
      <c r="AI773" s="1">
        <v>14</v>
      </c>
      <c r="AJ773" s="1">
        <v>1</v>
      </c>
      <c r="AK773" s="1">
        <v>52000</v>
      </c>
      <c r="AL773" s="4">
        <v>1.6489091831557585</v>
      </c>
      <c r="AM773" s="1">
        <v>3172374</v>
      </c>
      <c r="AN773" s="1" t="s">
        <v>4781</v>
      </c>
      <c r="AO773" s="1" t="s">
        <v>4782</v>
      </c>
      <c r="AP773" s="1">
        <v>5354</v>
      </c>
      <c r="AQ773" s="1">
        <v>75</v>
      </c>
      <c r="AR773" s="1" t="s">
        <v>532</v>
      </c>
      <c r="AS773" s="1" t="s">
        <v>4783</v>
      </c>
      <c r="AT773" s="1" t="s">
        <v>3618</v>
      </c>
      <c r="AU773" s="1" t="s">
        <v>748</v>
      </c>
      <c r="AV773" s="1" t="s">
        <v>4784</v>
      </c>
      <c r="AW773" s="4">
        <v>75</v>
      </c>
      <c r="AX773" s="3">
        <v>44.081249999999997</v>
      </c>
      <c r="AY773" s="6">
        <v>2.1985455775410112E-2</v>
      </c>
      <c r="AZ773" s="6">
        <f>AY773</f>
        <v>2.1985455775410112E-2</v>
      </c>
      <c r="BA773" s="6" t="str">
        <f t="shared" si="143"/>
        <v>Menor a 100%</v>
      </c>
      <c r="BB773" s="6">
        <v>0.16489091831557584</v>
      </c>
      <c r="BC773" s="6">
        <f>BB773</f>
        <v>0.16489091831557584</v>
      </c>
      <c r="BD773" s="6" t="str">
        <f t="shared" si="144"/>
        <v>Menor a 100%</v>
      </c>
      <c r="BE773" s="6">
        <v>2.1985455775410112E-2</v>
      </c>
      <c r="BF773" s="6">
        <f>BE773</f>
        <v>2.1985455775410112E-2</v>
      </c>
      <c r="BG773" s="6" t="str">
        <f t="shared" si="145"/>
        <v>Menor a 100%</v>
      </c>
      <c r="BH773" s="2" t="s">
        <v>543</v>
      </c>
      <c r="BI773" s="2">
        <v>44.831249999999997</v>
      </c>
      <c r="BJ773" s="2">
        <v>53.797499999999992</v>
      </c>
      <c r="BK773" s="2">
        <v>80.696249999999992</v>
      </c>
    </row>
    <row r="774" spans="1:63" ht="35.25" customHeight="1">
      <c r="A774" s="1">
        <v>20281</v>
      </c>
      <c r="B774" s="1">
        <v>21644</v>
      </c>
      <c r="C774" s="1" t="s">
        <v>43</v>
      </c>
      <c r="D774" s="1">
        <v>6</v>
      </c>
      <c r="E774" s="1" t="s">
        <v>0</v>
      </c>
      <c r="F774" s="1">
        <v>71908</v>
      </c>
      <c r="G774" s="1" t="s">
        <v>3864</v>
      </c>
      <c r="H774" s="1" t="s">
        <v>0</v>
      </c>
      <c r="I774" s="1" t="s">
        <v>1123</v>
      </c>
      <c r="J774" s="1">
        <v>25</v>
      </c>
      <c r="K774" s="1" t="s">
        <v>662</v>
      </c>
      <c r="L774" s="1">
        <v>377</v>
      </c>
      <c r="M774" s="1" t="s">
        <v>1124</v>
      </c>
      <c r="N774" s="1" t="s">
        <v>532</v>
      </c>
      <c r="O774" s="1" t="s">
        <v>533</v>
      </c>
      <c r="P774" s="1" t="s">
        <v>533</v>
      </c>
      <c r="Q774" s="1" t="s">
        <v>533</v>
      </c>
      <c r="R774" s="1" t="s">
        <v>532</v>
      </c>
      <c r="S774" s="1" t="s">
        <v>533</v>
      </c>
      <c r="T774" s="1" t="s">
        <v>533</v>
      </c>
      <c r="U774" s="1" t="s">
        <v>533</v>
      </c>
      <c r="V774" s="1" t="s">
        <v>533</v>
      </c>
      <c r="W774" s="1" t="s">
        <v>533</v>
      </c>
      <c r="X774" s="1">
        <v>2011</v>
      </c>
      <c r="Y774" s="1" t="s">
        <v>534</v>
      </c>
      <c r="Z774" s="1">
        <v>1</v>
      </c>
      <c r="AA774" s="1">
        <v>2011</v>
      </c>
      <c r="AB774" s="5">
        <v>0</v>
      </c>
      <c r="AC774" s="1" t="s">
        <v>4785</v>
      </c>
      <c r="AD774" s="1">
        <v>0</v>
      </c>
      <c r="AE774" s="1">
        <v>0</v>
      </c>
      <c r="AF774" s="1">
        <v>0</v>
      </c>
      <c r="AG774" s="1" t="s">
        <v>4785</v>
      </c>
      <c r="AH774" s="1">
        <v>0</v>
      </c>
      <c r="AI774" s="1">
        <v>0</v>
      </c>
      <c r="AJ774" s="1">
        <v>1</v>
      </c>
      <c r="AK774" s="1">
        <v>0</v>
      </c>
      <c r="AL774" s="4">
        <v>0</v>
      </c>
      <c r="AM774" s="1">
        <v>3242851</v>
      </c>
      <c r="AN774" s="1" t="s">
        <v>4786</v>
      </c>
      <c r="AO774" s="1" t="s">
        <v>4787</v>
      </c>
      <c r="AP774" s="1">
        <v>5500</v>
      </c>
      <c r="AQ774" s="1">
        <v>0</v>
      </c>
      <c r="AR774" s="1" t="s">
        <v>532</v>
      </c>
      <c r="AS774" s="1" t="s">
        <v>4788</v>
      </c>
      <c r="AT774" s="1" t="s">
        <v>750</v>
      </c>
      <c r="AU774" s="1" t="s">
        <v>4789</v>
      </c>
      <c r="AV774" s="1" t="s">
        <v>4558</v>
      </c>
      <c r="AW774" s="4">
        <v>2.95</v>
      </c>
      <c r="AX774" s="3">
        <v>21.028317901234569</v>
      </c>
      <c r="AY774" s="6" t="s">
        <v>217</v>
      </c>
      <c r="AZ774" s="6" t="str">
        <f>AY774</f>
        <v/>
      </c>
      <c r="BA774" s="6" t="str">
        <f t="shared" si="143"/>
        <v>Mayor a 100%</v>
      </c>
      <c r="BB774" s="6" t="s">
        <v>217</v>
      </c>
      <c r="BC774" s="6" t="str">
        <f>BB774</f>
        <v/>
      </c>
      <c r="BD774" s="6" t="str">
        <f t="shared" si="144"/>
        <v>Mayor a 100%</v>
      </c>
      <c r="BE774" s="6">
        <v>0</v>
      </c>
      <c r="BF774" s="6">
        <f>BE774</f>
        <v>0</v>
      </c>
      <c r="BG774" s="6" t="str">
        <f t="shared" si="145"/>
        <v>Menor a 100%</v>
      </c>
      <c r="BH774" s="2" t="s">
        <v>591</v>
      </c>
      <c r="BI774" s="2">
        <v>21.386805555555554</v>
      </c>
      <c r="BJ774" s="2">
        <v>27.802847222222223</v>
      </c>
      <c r="BK774" s="2">
        <v>44.484555555555559</v>
      </c>
    </row>
    <row r="775" spans="1:63" ht="35.25" customHeight="1">
      <c r="A775" s="1">
        <v>20320</v>
      </c>
      <c r="B775" s="1">
        <v>1863</v>
      </c>
      <c r="C775" s="1" t="s">
        <v>42</v>
      </c>
      <c r="D775" s="1">
        <v>1</v>
      </c>
      <c r="E775" s="1" t="s">
        <v>3420</v>
      </c>
      <c r="F775" s="1">
        <v>77230</v>
      </c>
      <c r="G775" s="1" t="s">
        <v>4790</v>
      </c>
      <c r="H775" s="1" t="s">
        <v>3420</v>
      </c>
      <c r="I775" s="1" t="s">
        <v>4791</v>
      </c>
      <c r="J775" s="1">
        <v>5</v>
      </c>
      <c r="K775" s="1" t="s">
        <v>945</v>
      </c>
      <c r="L775" s="1">
        <v>209</v>
      </c>
      <c r="M775" s="1" t="s">
        <v>4792</v>
      </c>
      <c r="N775" s="1" t="s">
        <v>532</v>
      </c>
      <c r="O775" s="1" t="s">
        <v>533</v>
      </c>
      <c r="P775" s="1" t="s">
        <v>532</v>
      </c>
      <c r="Q775" s="1" t="s">
        <v>533</v>
      </c>
      <c r="R775" s="1" t="s">
        <v>532</v>
      </c>
      <c r="S775" s="1" t="s">
        <v>533</v>
      </c>
      <c r="T775" s="1" t="s">
        <v>532</v>
      </c>
      <c r="U775" s="1" t="s">
        <v>533</v>
      </c>
      <c r="V775" s="1" t="s">
        <v>532</v>
      </c>
      <c r="W775" s="1" t="s">
        <v>532</v>
      </c>
      <c r="X775" s="1">
        <v>2009</v>
      </c>
      <c r="Y775" s="1" t="s">
        <v>534</v>
      </c>
      <c r="Z775" s="1">
        <v>1</v>
      </c>
      <c r="AA775" s="1">
        <v>2009</v>
      </c>
      <c r="AB775" s="5">
        <v>25</v>
      </c>
      <c r="AC775" s="1" t="s">
        <v>4793</v>
      </c>
      <c r="AD775" s="1">
        <v>10</v>
      </c>
      <c r="AE775" s="1">
        <v>25</v>
      </c>
      <c r="AF775" s="1">
        <v>43</v>
      </c>
      <c r="AG775" s="1" t="s">
        <v>4017</v>
      </c>
      <c r="AH775" s="1">
        <v>8</v>
      </c>
      <c r="AI775" s="1">
        <v>0</v>
      </c>
      <c r="AJ775" s="1">
        <v>2</v>
      </c>
      <c r="AK775" s="1">
        <v>368146</v>
      </c>
      <c r="AL775" s="4">
        <v>11.673833079654997</v>
      </c>
      <c r="AM775" s="1">
        <v>3246573</v>
      </c>
      <c r="AN775" s="1" t="s">
        <v>4794</v>
      </c>
      <c r="AO775" s="1" t="s">
        <v>3656</v>
      </c>
      <c r="AP775" s="1">
        <v>5729</v>
      </c>
      <c r="AQ775" s="1">
        <v>31</v>
      </c>
      <c r="AR775" s="1" t="s">
        <v>532</v>
      </c>
      <c r="AS775" s="1" t="s">
        <v>4795</v>
      </c>
      <c r="AT775" s="1" t="s">
        <v>1323</v>
      </c>
      <c r="AU775" s="1" t="s">
        <v>3208</v>
      </c>
      <c r="AV775" s="1" t="s">
        <v>4796</v>
      </c>
      <c r="AW775" s="4">
        <v>33.125</v>
      </c>
      <c r="AX775" s="3">
        <v>15.255246913580249</v>
      </c>
      <c r="AY775" s="6">
        <v>0.37657526063403218</v>
      </c>
      <c r="AZ775" s="6">
        <f>AY775</f>
        <v>0.37657526063403218</v>
      </c>
      <c r="BA775" s="6" t="str">
        <f t="shared" si="143"/>
        <v>Menor a 100%</v>
      </c>
      <c r="BB775" s="6">
        <v>0.46695332318619992</v>
      </c>
      <c r="BC775" s="6">
        <f>BB775</f>
        <v>0.46695332318619992</v>
      </c>
      <c r="BD775" s="6" t="str">
        <f t="shared" si="144"/>
        <v>Menor a 100%</v>
      </c>
      <c r="BE775" s="6">
        <v>0.35241760240467918</v>
      </c>
      <c r="BF775" s="6">
        <f>BE775</f>
        <v>0.35241760240467918</v>
      </c>
      <c r="BG775" s="6" t="str">
        <f t="shared" si="145"/>
        <v>Menor a 100%</v>
      </c>
      <c r="BH775" s="2" t="s">
        <v>591</v>
      </c>
      <c r="BI775" s="2">
        <v>15.299614197530865</v>
      </c>
      <c r="BJ775" s="2">
        <v>19.889498456790125</v>
      </c>
      <c r="BK775" s="2">
        <v>31.823197530864203</v>
      </c>
    </row>
    <row r="776" spans="1:63" ht="35.25" customHeight="1">
      <c r="A776" s="1">
        <v>20340</v>
      </c>
      <c r="B776" s="1">
        <v>472</v>
      </c>
      <c r="C776" s="1" t="s">
        <v>41</v>
      </c>
      <c r="D776" s="1">
        <v>5</v>
      </c>
      <c r="E776" s="1" t="s">
        <v>446</v>
      </c>
      <c r="F776" s="1">
        <v>9742</v>
      </c>
      <c r="G776" s="1" t="s">
        <v>4797</v>
      </c>
      <c r="H776" s="1" t="s">
        <v>446</v>
      </c>
      <c r="I776" s="1" t="s">
        <v>4798</v>
      </c>
      <c r="J776" s="1">
        <v>85</v>
      </c>
      <c r="K776" s="1" t="s">
        <v>725</v>
      </c>
      <c r="L776" s="1">
        <v>430</v>
      </c>
      <c r="M776" s="1" t="s">
        <v>4799</v>
      </c>
      <c r="N776" s="1" t="s">
        <v>532</v>
      </c>
      <c r="O776" s="1" t="s">
        <v>532</v>
      </c>
      <c r="P776" s="1" t="s">
        <v>532</v>
      </c>
      <c r="Q776" s="1" t="s">
        <v>532</v>
      </c>
      <c r="R776" s="1" t="s">
        <v>532</v>
      </c>
      <c r="S776" s="1" t="s">
        <v>532</v>
      </c>
      <c r="T776" s="1" t="s">
        <v>532</v>
      </c>
      <c r="U776" s="1" t="s">
        <v>532</v>
      </c>
      <c r="V776" s="1" t="s">
        <v>532</v>
      </c>
      <c r="W776" s="1" t="s">
        <v>532</v>
      </c>
      <c r="X776" s="1">
        <v>2013</v>
      </c>
      <c r="Y776" s="1" t="s">
        <v>534</v>
      </c>
      <c r="Z776" s="1">
        <v>1</v>
      </c>
      <c r="AA776" s="1">
        <v>2013</v>
      </c>
      <c r="AB776" s="5">
        <v>6</v>
      </c>
      <c r="AC776" s="1" t="s">
        <v>4800</v>
      </c>
      <c r="AD776" s="1">
        <v>24</v>
      </c>
      <c r="AE776" s="1">
        <v>6</v>
      </c>
      <c r="AF776" s="1">
        <v>6</v>
      </c>
      <c r="AG776" s="1" t="s">
        <v>4801</v>
      </c>
      <c r="AH776" s="1">
        <v>24</v>
      </c>
      <c r="AI776" s="1">
        <v>6</v>
      </c>
      <c r="AJ776" s="1">
        <v>1</v>
      </c>
      <c r="AK776" s="1">
        <v>100</v>
      </c>
      <c r="AL776" s="4">
        <v>3.1709791983764585E-3</v>
      </c>
      <c r="AM776" s="1">
        <v>3247407</v>
      </c>
      <c r="AN776" s="1" t="s">
        <v>4802</v>
      </c>
      <c r="AO776" s="1" t="s">
        <v>4803</v>
      </c>
      <c r="AP776" s="1">
        <v>5418</v>
      </c>
      <c r="AQ776" s="1">
        <v>6</v>
      </c>
      <c r="AR776" s="1" t="s">
        <v>532</v>
      </c>
      <c r="AS776" s="1" t="s">
        <v>4804</v>
      </c>
      <c r="AT776" s="1" t="s">
        <v>633</v>
      </c>
      <c r="AU776" s="1" t="s">
        <v>4805</v>
      </c>
      <c r="AV776" s="1" t="s">
        <v>1894</v>
      </c>
      <c r="AW776" s="4">
        <v>6</v>
      </c>
      <c r="AX776" s="3">
        <v>17.5</v>
      </c>
      <c r="AY776" s="17">
        <v>5.2849653306274308E-4</v>
      </c>
      <c r="AZ776" s="17" t="s">
        <v>5091</v>
      </c>
      <c r="BA776" s="6" t="str">
        <f t="shared" si="143"/>
        <v>No Disponible</v>
      </c>
      <c r="BB776" s="6">
        <v>5.2849653306274308E-4</v>
      </c>
      <c r="BC776" s="6" t="s">
        <v>5091</v>
      </c>
      <c r="BD776" s="6" t="str">
        <f t="shared" si="144"/>
        <v>No Disponible</v>
      </c>
      <c r="BE776" s="6">
        <v>5.2849653306274308E-4</v>
      </c>
      <c r="BF776" s="6" t="s">
        <v>5091</v>
      </c>
      <c r="BG776" s="6" t="str">
        <f t="shared" si="145"/>
        <v>No Disponible</v>
      </c>
      <c r="BH776" s="2" t="s">
        <v>543</v>
      </c>
      <c r="BI776" s="2">
        <v>17.987500000000001</v>
      </c>
      <c r="BJ776" s="2">
        <v>23.383750000000003</v>
      </c>
      <c r="BK776" s="2">
        <v>37.414000000000009</v>
      </c>
    </row>
    <row r="777" spans="1:63" ht="35.25" customHeight="1">
      <c r="A777" s="1">
        <v>20400</v>
      </c>
      <c r="B777" s="1">
        <v>2086</v>
      </c>
      <c r="C777" s="1" t="s">
        <v>40</v>
      </c>
      <c r="D777" s="1">
        <v>5</v>
      </c>
      <c r="E777" s="1" t="s">
        <v>446</v>
      </c>
      <c r="F777" s="1">
        <v>9111</v>
      </c>
      <c r="G777" s="1" t="s">
        <v>1650</v>
      </c>
      <c r="H777" s="1" t="s">
        <v>446</v>
      </c>
      <c r="I777" s="1" t="s">
        <v>4806</v>
      </c>
      <c r="J777" s="1">
        <v>85</v>
      </c>
      <c r="K777" s="1" t="s">
        <v>725</v>
      </c>
      <c r="L777" s="1">
        <v>1</v>
      </c>
      <c r="M777" s="1" t="s">
        <v>4807</v>
      </c>
      <c r="N777" s="1" t="s">
        <v>532</v>
      </c>
      <c r="O777" s="1" t="s">
        <v>533</v>
      </c>
      <c r="P777" s="1" t="s">
        <v>532</v>
      </c>
      <c r="Q777" s="1" t="s">
        <v>533</v>
      </c>
      <c r="R777" s="1" t="s">
        <v>532</v>
      </c>
      <c r="S777" s="1" t="s">
        <v>533</v>
      </c>
      <c r="T777" s="1" t="s">
        <v>533</v>
      </c>
      <c r="U777" s="1" t="s">
        <v>532</v>
      </c>
      <c r="V777" s="1" t="s">
        <v>532</v>
      </c>
      <c r="W777" s="1" t="s">
        <v>532</v>
      </c>
      <c r="X777" s="1">
        <v>2009</v>
      </c>
      <c r="Y777" s="1" t="s">
        <v>534</v>
      </c>
      <c r="Z777" s="1">
        <v>1</v>
      </c>
      <c r="AA777" s="1">
        <v>2012</v>
      </c>
      <c r="AB777" s="5">
        <v>13372.416999999999</v>
      </c>
      <c r="AC777" s="1" t="s">
        <v>4808</v>
      </c>
      <c r="AD777" s="1">
        <v>10</v>
      </c>
      <c r="AE777" s="1">
        <v>0</v>
      </c>
      <c r="AF777" s="1">
        <v>13372.416999999999</v>
      </c>
      <c r="AG777" s="1" t="s">
        <v>4808</v>
      </c>
      <c r="AH777" s="1">
        <v>10</v>
      </c>
      <c r="AI777" s="1">
        <v>0</v>
      </c>
      <c r="AJ777" s="1">
        <v>1</v>
      </c>
      <c r="AK777" s="1">
        <v>1444604.7</v>
      </c>
      <c r="AL777" s="4">
        <v>45.808114535768645</v>
      </c>
      <c r="AM777" s="1">
        <v>2489711</v>
      </c>
      <c r="AN777" s="1" t="s">
        <v>4809</v>
      </c>
      <c r="AO777" s="1" t="s">
        <v>1159</v>
      </c>
      <c r="AP777" s="1">
        <v>5506</v>
      </c>
      <c r="AQ777" s="1">
        <v>13372.416999999999</v>
      </c>
      <c r="AR777" s="1" t="s">
        <v>532</v>
      </c>
      <c r="AS777" s="1" t="s">
        <v>4810</v>
      </c>
      <c r="AT777" s="1" t="s">
        <v>633</v>
      </c>
      <c r="AU777" s="1" t="s">
        <v>731</v>
      </c>
      <c r="AV777" s="1" t="s">
        <v>2600</v>
      </c>
      <c r="AW777" s="4">
        <v>360</v>
      </c>
      <c r="AX777" s="3">
        <v>288.23611111111109</v>
      </c>
      <c r="AY777" s="17">
        <v>3.4255673103649586E-3</v>
      </c>
      <c r="AZ777" s="17" t="s">
        <v>5091</v>
      </c>
      <c r="BA777" s="6" t="str">
        <f t="shared" si="143"/>
        <v>No Disponible</v>
      </c>
      <c r="BB777" s="6">
        <v>3.4255673103649586E-3</v>
      </c>
      <c r="BC777" s="6" t="s">
        <v>5091</v>
      </c>
      <c r="BD777" s="6" t="str">
        <f t="shared" si="144"/>
        <v>No Disponible</v>
      </c>
      <c r="BE777" s="6">
        <v>0.12724476259935735</v>
      </c>
      <c r="BF777" s="6">
        <f>BE777</f>
        <v>0.12724476259935735</v>
      </c>
      <c r="BG777" s="6" t="str">
        <f t="shared" si="145"/>
        <v>Menor a 100%</v>
      </c>
      <c r="BH777" s="2" t="s">
        <v>543</v>
      </c>
      <c r="BI777" s="2">
        <v>295.71296296296299</v>
      </c>
      <c r="BJ777" s="2">
        <v>354.85555555555555</v>
      </c>
      <c r="BK777" s="2">
        <v>532.2833333333333</v>
      </c>
    </row>
    <row r="778" spans="1:63" ht="35.25" customHeight="1">
      <c r="A778" s="1">
        <v>20401</v>
      </c>
      <c r="B778" s="1">
        <v>2086</v>
      </c>
      <c r="C778" s="1" t="s">
        <v>40</v>
      </c>
      <c r="D778" s="1">
        <v>6</v>
      </c>
      <c r="E778" s="1" t="s">
        <v>0</v>
      </c>
      <c r="F778" s="1">
        <v>9108</v>
      </c>
      <c r="G778" s="1" t="s">
        <v>4811</v>
      </c>
      <c r="H778" s="1" t="s">
        <v>0</v>
      </c>
      <c r="I778" s="1" t="s">
        <v>4806</v>
      </c>
      <c r="J778" s="1">
        <v>85</v>
      </c>
      <c r="K778" s="1" t="s">
        <v>725</v>
      </c>
      <c r="L778" s="1">
        <v>1</v>
      </c>
      <c r="M778" s="1" t="s">
        <v>4807</v>
      </c>
      <c r="N778" s="1" t="s">
        <v>532</v>
      </c>
      <c r="O778" s="1" t="s">
        <v>533</v>
      </c>
      <c r="P778" s="1" t="s">
        <v>533</v>
      </c>
      <c r="Q778" s="1" t="s">
        <v>533</v>
      </c>
      <c r="R778" s="1" t="s">
        <v>532</v>
      </c>
      <c r="S778" s="1" t="s">
        <v>533</v>
      </c>
      <c r="T778" s="1" t="s">
        <v>533</v>
      </c>
      <c r="U778" s="1" t="s">
        <v>533</v>
      </c>
      <c r="V778" s="1" t="s">
        <v>533</v>
      </c>
      <c r="W778" s="1" t="s">
        <v>532</v>
      </c>
      <c r="X778" s="1">
        <v>2009</v>
      </c>
      <c r="Y778" s="1" t="s">
        <v>534</v>
      </c>
      <c r="Z778" s="1">
        <v>1</v>
      </c>
      <c r="AA778" s="1">
        <v>2012</v>
      </c>
      <c r="AB778" s="5">
        <v>171.77</v>
      </c>
      <c r="AC778" s="1" t="s">
        <v>4812</v>
      </c>
      <c r="AD778" s="1">
        <v>8</v>
      </c>
      <c r="AE778" s="1">
        <v>30</v>
      </c>
      <c r="AF778" s="1">
        <v>3382</v>
      </c>
      <c r="AG778" s="1" t="s">
        <v>1888</v>
      </c>
      <c r="AH778" s="1">
        <v>8</v>
      </c>
      <c r="AI778" s="1">
        <v>40</v>
      </c>
      <c r="AJ778" s="1">
        <v>1</v>
      </c>
      <c r="AK778" s="1">
        <v>10354909.9</v>
      </c>
      <c r="AL778" s="4">
        <v>328.35203893962455</v>
      </c>
      <c r="AM778" s="1">
        <v>2489711</v>
      </c>
      <c r="AN778" s="1" t="s">
        <v>4809</v>
      </c>
      <c r="AO778" s="1" t="s">
        <v>1159</v>
      </c>
      <c r="AP778" s="1">
        <v>5506</v>
      </c>
      <c r="AQ778" s="1">
        <v>871.33</v>
      </c>
      <c r="AR778" s="1" t="s">
        <v>532</v>
      </c>
      <c r="AS778" s="1" t="s">
        <v>4810</v>
      </c>
      <c r="AT778" s="1" t="s">
        <v>633</v>
      </c>
      <c r="AU778" s="1" t="s">
        <v>731</v>
      </c>
      <c r="AV778" s="1" t="s">
        <v>2600</v>
      </c>
      <c r="AW778" s="4">
        <v>400</v>
      </c>
      <c r="AX778" s="3">
        <v>288.23611111111109</v>
      </c>
      <c r="AY778" s="6">
        <v>0.37684004790334835</v>
      </c>
      <c r="AZ778" s="6">
        <f>AY778</f>
        <v>0.37684004790334835</v>
      </c>
      <c r="BA778" s="6" t="str">
        <f t="shared" si="143"/>
        <v>Menor a 100%</v>
      </c>
      <c r="BB778" s="6">
        <v>1.9115796643163796</v>
      </c>
      <c r="BC778" s="6">
        <f>BB778</f>
        <v>1.9115796643163796</v>
      </c>
      <c r="BD778" s="6" t="str">
        <f t="shared" si="144"/>
        <v>Mayor a 100%</v>
      </c>
      <c r="BE778" s="6">
        <v>0.82088009734906142</v>
      </c>
      <c r="BF778" s="6">
        <f>BE778</f>
        <v>0.82088009734906142</v>
      </c>
      <c r="BG778" s="6" t="str">
        <f t="shared" si="145"/>
        <v>Menor a 100%</v>
      </c>
      <c r="BH778" s="2" t="s">
        <v>543</v>
      </c>
      <c r="BI778" s="2">
        <v>295.71296296296299</v>
      </c>
      <c r="BJ778" s="2">
        <v>354.85555555555555</v>
      </c>
      <c r="BK778" s="2">
        <v>532.2833333333333</v>
      </c>
    </row>
    <row r="779" spans="1:63" ht="35.25" customHeight="1">
      <c r="A779" s="1">
        <v>20425</v>
      </c>
      <c r="B779" s="1">
        <v>22104</v>
      </c>
      <c r="C779" s="1" t="s">
        <v>39</v>
      </c>
      <c r="D779" s="1">
        <v>6</v>
      </c>
      <c r="E779" s="1" t="s">
        <v>0</v>
      </c>
      <c r="F779" s="1">
        <v>77235</v>
      </c>
      <c r="G779" s="1" t="s">
        <v>1316</v>
      </c>
      <c r="H779" s="1" t="s">
        <v>0</v>
      </c>
      <c r="I779" s="1" t="s">
        <v>3810</v>
      </c>
      <c r="J779" s="1">
        <v>5</v>
      </c>
      <c r="K779" s="1" t="s">
        <v>945</v>
      </c>
      <c r="L779" s="1">
        <v>45</v>
      </c>
      <c r="M779" s="1" t="s">
        <v>3811</v>
      </c>
      <c r="N779" s="1" t="s">
        <v>532</v>
      </c>
      <c r="O779" s="1" t="s">
        <v>532</v>
      </c>
      <c r="P779" s="1" t="s">
        <v>533</v>
      </c>
      <c r="Q779" s="1" t="s">
        <v>533</v>
      </c>
      <c r="R779" s="1" t="s">
        <v>532</v>
      </c>
      <c r="S779" s="1" t="s">
        <v>533</v>
      </c>
      <c r="T779" s="1" t="s">
        <v>533</v>
      </c>
      <c r="U779" s="1" t="s">
        <v>533</v>
      </c>
      <c r="V779" s="1" t="s">
        <v>533</v>
      </c>
      <c r="W779" s="1" t="s">
        <v>533</v>
      </c>
      <c r="X779" s="1">
        <v>2013</v>
      </c>
      <c r="Y779" s="1" t="s">
        <v>534</v>
      </c>
      <c r="Z779" s="1">
        <v>1</v>
      </c>
      <c r="AA779" s="1">
        <v>2013</v>
      </c>
      <c r="AB779" s="5">
        <v>110</v>
      </c>
      <c r="AC779" s="1" t="s">
        <v>4813</v>
      </c>
      <c r="AD779" s="1">
        <v>9</v>
      </c>
      <c r="AE779" s="1">
        <v>15</v>
      </c>
      <c r="AF779" s="1">
        <v>210</v>
      </c>
      <c r="AG779" s="1" t="s">
        <v>4814</v>
      </c>
      <c r="AH779" s="1">
        <v>8</v>
      </c>
      <c r="AI779" s="1">
        <v>0</v>
      </c>
      <c r="AJ779" s="1">
        <v>1</v>
      </c>
      <c r="AK779" s="1">
        <v>0</v>
      </c>
      <c r="AL779" s="4">
        <v>0</v>
      </c>
      <c r="AM779" s="1">
        <v>3256812</v>
      </c>
      <c r="AN779" s="1" t="s">
        <v>3812</v>
      </c>
      <c r="AO779" s="1" t="s">
        <v>3813</v>
      </c>
      <c r="AP779" s="1">
        <v>5537</v>
      </c>
      <c r="AQ779" s="1">
        <v>160</v>
      </c>
      <c r="AR779" s="1" t="s">
        <v>532</v>
      </c>
      <c r="AS779" s="1" t="s">
        <v>4815</v>
      </c>
      <c r="AT779" s="1" t="s">
        <v>1929</v>
      </c>
      <c r="AU779" s="1" t="s">
        <v>4816</v>
      </c>
      <c r="AV779" s="1" t="s">
        <v>4817</v>
      </c>
      <c r="AW779" s="4">
        <v>40.4</v>
      </c>
      <c r="AX779" s="3">
        <v>357.13888888888891</v>
      </c>
      <c r="AY779" s="17">
        <v>0</v>
      </c>
      <c r="AZ779" s="17" t="s">
        <v>5091</v>
      </c>
      <c r="BA779" s="6" t="str">
        <f t="shared" si="143"/>
        <v>No Disponible</v>
      </c>
      <c r="BB779" s="6">
        <v>0</v>
      </c>
      <c r="BC779" s="6" t="s">
        <v>5091</v>
      </c>
      <c r="BD779" s="6" t="str">
        <f t="shared" si="144"/>
        <v>No Disponible</v>
      </c>
      <c r="BE779" s="6">
        <v>0</v>
      </c>
      <c r="BF779" s="6" t="s">
        <v>5091</v>
      </c>
      <c r="BG779" s="6" t="str">
        <f t="shared" si="145"/>
        <v>No Disponible</v>
      </c>
      <c r="BH779" s="2" t="s">
        <v>543</v>
      </c>
      <c r="BI779" s="2">
        <v>368.45833333333331</v>
      </c>
      <c r="BJ779" s="2">
        <v>442.15</v>
      </c>
      <c r="BK779" s="2">
        <v>663.22499999999991</v>
      </c>
    </row>
    <row r="780" spans="1:63" ht="35.25" customHeight="1">
      <c r="A780" s="1">
        <v>20501</v>
      </c>
      <c r="B780" s="1">
        <v>24587</v>
      </c>
      <c r="C780" s="1" t="s">
        <v>38</v>
      </c>
      <c r="D780" s="1">
        <v>7</v>
      </c>
      <c r="E780" s="1" t="s">
        <v>600</v>
      </c>
      <c r="F780" s="1">
        <v>77240</v>
      </c>
      <c r="G780" s="1" t="s">
        <v>4818</v>
      </c>
      <c r="H780" s="1" t="s">
        <v>600</v>
      </c>
      <c r="I780" s="1" t="s">
        <v>4819</v>
      </c>
      <c r="J780" s="1">
        <v>15</v>
      </c>
      <c r="K780" s="1" t="s">
        <v>828</v>
      </c>
      <c r="L780" s="1">
        <v>104</v>
      </c>
      <c r="M780" s="1" t="s">
        <v>828</v>
      </c>
      <c r="N780" s="1" t="s">
        <v>532</v>
      </c>
      <c r="O780" s="1" t="s">
        <v>533</v>
      </c>
      <c r="P780" s="1" t="s">
        <v>533</v>
      </c>
      <c r="Q780" s="1" t="s">
        <v>533</v>
      </c>
      <c r="R780" s="1" t="s">
        <v>532</v>
      </c>
      <c r="S780" s="1" t="s">
        <v>533</v>
      </c>
      <c r="T780" s="1" t="s">
        <v>533</v>
      </c>
      <c r="U780" s="1" t="s">
        <v>533</v>
      </c>
      <c r="V780" s="1" t="s">
        <v>533</v>
      </c>
      <c r="W780" s="1" t="s">
        <v>533</v>
      </c>
      <c r="X780" s="1">
        <v>2011</v>
      </c>
      <c r="Y780" s="1" t="s">
        <v>534</v>
      </c>
      <c r="Z780" s="1">
        <v>1</v>
      </c>
      <c r="AA780" s="1">
        <v>2011</v>
      </c>
      <c r="AB780" s="5">
        <v>4</v>
      </c>
      <c r="AC780" s="1" t="s">
        <v>2551</v>
      </c>
      <c r="AD780" s="1">
        <v>8</v>
      </c>
      <c r="AE780" s="1">
        <v>0</v>
      </c>
      <c r="AF780" s="1">
        <v>6</v>
      </c>
      <c r="AG780" s="1" t="s">
        <v>655</v>
      </c>
      <c r="AH780" s="1">
        <v>9</v>
      </c>
      <c r="AI780" s="1">
        <v>10</v>
      </c>
      <c r="AJ780" s="1">
        <v>2</v>
      </c>
      <c r="AK780" s="1">
        <v>91533</v>
      </c>
      <c r="AL780" s="4">
        <v>2.902492389649924</v>
      </c>
      <c r="AM780" s="1">
        <v>3245539</v>
      </c>
      <c r="AN780" s="1" t="s">
        <v>4820</v>
      </c>
      <c r="AO780" s="1" t="s">
        <v>4821</v>
      </c>
      <c r="AP780" s="1">
        <v>5432</v>
      </c>
      <c r="AQ780" s="1">
        <v>5</v>
      </c>
      <c r="AR780" s="1" t="s">
        <v>532</v>
      </c>
      <c r="AS780" s="1" t="s">
        <v>4822</v>
      </c>
      <c r="AT780" s="1" t="s">
        <v>835</v>
      </c>
      <c r="AU780" s="1" t="s">
        <v>4823</v>
      </c>
      <c r="AV780" s="1" t="s">
        <v>4824</v>
      </c>
      <c r="AW780" s="4">
        <v>3.87</v>
      </c>
      <c r="AX780" s="3">
        <v>0.55972222222222223</v>
      </c>
      <c r="AY780" s="6">
        <v>0.58049847792998477</v>
      </c>
      <c r="AZ780" s="6">
        <f t="shared" ref="AZ780:AZ785" si="146">AY780</f>
        <v>0.58049847792998477</v>
      </c>
      <c r="BA780" s="6" t="str">
        <f t="shared" si="143"/>
        <v>Menor a 100%</v>
      </c>
      <c r="BB780" s="6">
        <v>0.72562309741248099</v>
      </c>
      <c r="BC780" s="6">
        <f t="shared" ref="BC780:BC785" si="147">BB780</f>
        <v>0.72562309741248099</v>
      </c>
      <c r="BD780" s="6" t="str">
        <f t="shared" si="144"/>
        <v>Menor a 100%</v>
      </c>
      <c r="BE780" s="6">
        <v>0.74999803350127237</v>
      </c>
      <c r="BF780" s="6">
        <f t="shared" ref="BF780:BF785" si="148">BE780</f>
        <v>0.74999803350127237</v>
      </c>
      <c r="BG780" s="6" t="str">
        <f t="shared" si="145"/>
        <v>Menor a 100%</v>
      </c>
      <c r="BH780" s="2" t="s">
        <v>591</v>
      </c>
      <c r="BI780" s="2">
        <v>0.55555555555555558</v>
      </c>
      <c r="BJ780" s="2">
        <v>0.72222222222222232</v>
      </c>
      <c r="BK780" s="2">
        <v>1.1555555555555557</v>
      </c>
    </row>
    <row r="781" spans="1:63" ht="35.25" customHeight="1">
      <c r="A781" s="1">
        <v>20502</v>
      </c>
      <c r="B781" s="1">
        <v>24587</v>
      </c>
      <c r="C781" s="1" t="s">
        <v>38</v>
      </c>
      <c r="D781" s="1">
        <v>7</v>
      </c>
      <c r="E781" s="1" t="s">
        <v>600</v>
      </c>
      <c r="F781" s="1">
        <v>77241</v>
      </c>
      <c r="G781" s="1" t="s">
        <v>4156</v>
      </c>
      <c r="H781" s="1" t="s">
        <v>600</v>
      </c>
      <c r="I781" s="1" t="s">
        <v>4825</v>
      </c>
      <c r="J781" s="1">
        <v>15</v>
      </c>
      <c r="K781" s="1" t="s">
        <v>828</v>
      </c>
      <c r="L781" s="1">
        <v>189</v>
      </c>
      <c r="M781" s="1" t="s">
        <v>4826</v>
      </c>
      <c r="N781" s="1" t="s">
        <v>532</v>
      </c>
      <c r="O781" s="1" t="s">
        <v>533</v>
      </c>
      <c r="P781" s="1" t="s">
        <v>533</v>
      </c>
      <c r="Q781" s="1" t="s">
        <v>533</v>
      </c>
      <c r="R781" s="1" t="s">
        <v>532</v>
      </c>
      <c r="S781" s="1" t="s">
        <v>533</v>
      </c>
      <c r="T781" s="1" t="s">
        <v>533</v>
      </c>
      <c r="U781" s="1" t="s">
        <v>533</v>
      </c>
      <c r="V781" s="1" t="s">
        <v>533</v>
      </c>
      <c r="W781" s="1" t="s">
        <v>533</v>
      </c>
      <c r="X781" s="1">
        <v>2011</v>
      </c>
      <c r="Y781" s="1" t="s">
        <v>534</v>
      </c>
      <c r="Z781" s="1">
        <v>1</v>
      </c>
      <c r="AA781" s="1">
        <v>2011</v>
      </c>
      <c r="AB781" s="5">
        <v>4</v>
      </c>
      <c r="AC781" s="1" t="s">
        <v>2551</v>
      </c>
      <c r="AD781" s="1">
        <v>8</v>
      </c>
      <c r="AE781" s="1">
        <v>0</v>
      </c>
      <c r="AF781" s="1">
        <v>6</v>
      </c>
      <c r="AG781" s="1" t="s">
        <v>655</v>
      </c>
      <c r="AH781" s="1">
        <v>8</v>
      </c>
      <c r="AI781" s="1">
        <v>30</v>
      </c>
      <c r="AJ781" s="1">
        <v>2</v>
      </c>
      <c r="AK781" s="1">
        <v>106434</v>
      </c>
      <c r="AL781" s="4">
        <v>3.375</v>
      </c>
      <c r="AM781" s="1">
        <v>3245539</v>
      </c>
      <c r="AN781" s="1" t="s">
        <v>4820</v>
      </c>
      <c r="AO781" s="1" t="s">
        <v>4821</v>
      </c>
      <c r="AP781" s="1">
        <v>5432</v>
      </c>
      <c r="AQ781" s="1">
        <v>4</v>
      </c>
      <c r="AR781" s="1" t="s">
        <v>532</v>
      </c>
      <c r="AS781" s="1" t="s">
        <v>4827</v>
      </c>
      <c r="AT781" s="1" t="s">
        <v>835</v>
      </c>
      <c r="AU781" s="1" t="s">
        <v>4828</v>
      </c>
      <c r="AV781" s="1" t="s">
        <v>4829</v>
      </c>
      <c r="AW781" s="4">
        <v>2</v>
      </c>
      <c r="AX781" s="3">
        <v>1.85</v>
      </c>
      <c r="AY781" s="6">
        <v>0.84375</v>
      </c>
      <c r="AZ781" s="6">
        <f t="shared" si="146"/>
        <v>0.84375</v>
      </c>
      <c r="BA781" s="6" t="str">
        <f t="shared" si="143"/>
        <v>Menor a 100%</v>
      </c>
      <c r="BB781" s="6">
        <v>0.84375</v>
      </c>
      <c r="BC781" s="6">
        <f t="shared" si="147"/>
        <v>0.84375</v>
      </c>
      <c r="BD781" s="6" t="str">
        <f t="shared" si="144"/>
        <v>Menor a 100%</v>
      </c>
      <c r="BE781" s="6">
        <v>1.6875</v>
      </c>
      <c r="BF781" s="6">
        <f t="shared" si="148"/>
        <v>1.6875</v>
      </c>
      <c r="BG781" s="6" t="str">
        <f t="shared" si="145"/>
        <v>Mayor a 100%</v>
      </c>
      <c r="BH781" s="2" t="s">
        <v>591</v>
      </c>
      <c r="BI781" s="2">
        <v>1.8486111111111112</v>
      </c>
      <c r="BJ781" s="2">
        <v>2.4031944444444449</v>
      </c>
      <c r="BK781" s="2">
        <v>3.845111111111112</v>
      </c>
    </row>
    <row r="782" spans="1:63" ht="35.25" customHeight="1">
      <c r="A782" s="1">
        <v>20503</v>
      </c>
      <c r="B782" s="1">
        <v>24587</v>
      </c>
      <c r="C782" s="1" t="s">
        <v>38</v>
      </c>
      <c r="D782" s="1">
        <v>6</v>
      </c>
      <c r="E782" s="1" t="s">
        <v>0</v>
      </c>
      <c r="F782" s="1">
        <v>77244</v>
      </c>
      <c r="G782" s="1" t="s">
        <v>4830</v>
      </c>
      <c r="H782" s="1" t="s">
        <v>0</v>
      </c>
      <c r="I782" s="1" t="s">
        <v>4831</v>
      </c>
      <c r="J782" s="1">
        <v>15</v>
      </c>
      <c r="K782" s="1" t="s">
        <v>828</v>
      </c>
      <c r="L782" s="1">
        <v>804</v>
      </c>
      <c r="M782" s="1" t="s">
        <v>4832</v>
      </c>
      <c r="N782" s="1" t="s">
        <v>532</v>
      </c>
      <c r="O782" s="1" t="s">
        <v>533</v>
      </c>
      <c r="P782" s="1" t="s">
        <v>533</v>
      </c>
      <c r="Q782" s="1" t="s">
        <v>533</v>
      </c>
      <c r="R782" s="1" t="s">
        <v>532</v>
      </c>
      <c r="S782" s="1" t="s">
        <v>533</v>
      </c>
      <c r="T782" s="1" t="s">
        <v>533</v>
      </c>
      <c r="U782" s="1" t="s">
        <v>533</v>
      </c>
      <c r="V782" s="1" t="s">
        <v>533</v>
      </c>
      <c r="W782" s="1" t="s">
        <v>533</v>
      </c>
      <c r="X782" s="1">
        <v>2011</v>
      </c>
      <c r="Y782" s="1" t="s">
        <v>534</v>
      </c>
      <c r="Z782" s="1">
        <v>1</v>
      </c>
      <c r="AA782" s="1">
        <v>2011</v>
      </c>
      <c r="AB782" s="5">
        <v>4</v>
      </c>
      <c r="AC782" s="1" t="s">
        <v>2551</v>
      </c>
      <c r="AD782" s="1">
        <v>8</v>
      </c>
      <c r="AE782" s="1">
        <v>0</v>
      </c>
      <c r="AF782" s="1">
        <v>6</v>
      </c>
      <c r="AG782" s="1" t="s">
        <v>655</v>
      </c>
      <c r="AH782" s="1">
        <v>8</v>
      </c>
      <c r="AI782" s="1">
        <v>15</v>
      </c>
      <c r="AJ782" s="1">
        <v>2</v>
      </c>
      <c r="AK782" s="1">
        <v>94608</v>
      </c>
      <c r="AL782" s="4">
        <v>3</v>
      </c>
      <c r="AM782" s="1">
        <v>3245539</v>
      </c>
      <c r="AN782" s="1" t="s">
        <v>4820</v>
      </c>
      <c r="AO782" s="1" t="s">
        <v>4821</v>
      </c>
      <c r="AP782" s="1">
        <v>5432</v>
      </c>
      <c r="AQ782" s="1">
        <v>4</v>
      </c>
      <c r="AR782" s="1" t="s">
        <v>532</v>
      </c>
      <c r="AS782" s="1" t="s">
        <v>4833</v>
      </c>
      <c r="AT782" s="1" t="s">
        <v>835</v>
      </c>
      <c r="AU782" s="1" t="s">
        <v>4834</v>
      </c>
      <c r="AV782" s="1" t="s">
        <v>1725</v>
      </c>
      <c r="AW782" s="4">
        <v>4</v>
      </c>
      <c r="AX782" s="3">
        <v>2.223611111111111</v>
      </c>
      <c r="AY782" s="6">
        <v>0.75</v>
      </c>
      <c r="AZ782" s="6">
        <f t="shared" si="146"/>
        <v>0.75</v>
      </c>
      <c r="BA782" s="6" t="str">
        <f t="shared" si="143"/>
        <v>Menor a 100%</v>
      </c>
      <c r="BB782" s="6">
        <v>0.75</v>
      </c>
      <c r="BC782" s="6">
        <f t="shared" si="147"/>
        <v>0.75</v>
      </c>
      <c r="BD782" s="6" t="str">
        <f t="shared" si="144"/>
        <v>Menor a 100%</v>
      </c>
      <c r="BE782" s="6">
        <v>0.75</v>
      </c>
      <c r="BF782" s="6">
        <f t="shared" si="148"/>
        <v>0.75</v>
      </c>
      <c r="BG782" s="6" t="str">
        <f t="shared" si="145"/>
        <v>Menor a 100%</v>
      </c>
      <c r="BH782" s="2" t="s">
        <v>591</v>
      </c>
      <c r="BI782" s="2">
        <v>2.2263888888888888</v>
      </c>
      <c r="BJ782" s="2">
        <v>2.8943055555555555</v>
      </c>
      <c r="BK782" s="2">
        <v>4.6308888888888893</v>
      </c>
    </row>
    <row r="783" spans="1:63" ht="35.25" customHeight="1">
      <c r="A783" s="1">
        <v>20504</v>
      </c>
      <c r="B783" s="1">
        <v>24587</v>
      </c>
      <c r="C783" s="1" t="s">
        <v>38</v>
      </c>
      <c r="D783" s="1">
        <v>6</v>
      </c>
      <c r="E783" s="1" t="s">
        <v>0</v>
      </c>
      <c r="F783" s="1">
        <v>77243</v>
      </c>
      <c r="G783" s="1" t="s">
        <v>4835</v>
      </c>
      <c r="H783" s="1" t="s">
        <v>0</v>
      </c>
      <c r="I783" s="1" t="s">
        <v>4831</v>
      </c>
      <c r="J783" s="1">
        <v>15</v>
      </c>
      <c r="K783" s="1" t="s">
        <v>828</v>
      </c>
      <c r="L783" s="1">
        <v>804</v>
      </c>
      <c r="M783" s="1" t="s">
        <v>4832</v>
      </c>
      <c r="N783" s="1" t="s">
        <v>532</v>
      </c>
      <c r="O783" s="1" t="s">
        <v>533</v>
      </c>
      <c r="P783" s="1" t="s">
        <v>533</v>
      </c>
      <c r="Q783" s="1" t="s">
        <v>533</v>
      </c>
      <c r="R783" s="1" t="s">
        <v>532</v>
      </c>
      <c r="S783" s="1" t="s">
        <v>533</v>
      </c>
      <c r="T783" s="1" t="s">
        <v>533</v>
      </c>
      <c r="U783" s="1" t="s">
        <v>533</v>
      </c>
      <c r="V783" s="1" t="s">
        <v>533</v>
      </c>
      <c r="W783" s="1" t="s">
        <v>533</v>
      </c>
      <c r="X783" s="1">
        <v>2011</v>
      </c>
      <c r="Y783" s="1" t="s">
        <v>534</v>
      </c>
      <c r="Z783" s="1">
        <v>1</v>
      </c>
      <c r="AA783" s="1">
        <v>2011</v>
      </c>
      <c r="AB783" s="5">
        <v>3</v>
      </c>
      <c r="AC783" s="1" t="s">
        <v>2551</v>
      </c>
      <c r="AD783" s="1">
        <v>8</v>
      </c>
      <c r="AE783" s="1">
        <v>0</v>
      </c>
      <c r="AF783" s="1">
        <v>6</v>
      </c>
      <c r="AG783" s="1" t="s">
        <v>655</v>
      </c>
      <c r="AH783" s="1">
        <v>8</v>
      </c>
      <c r="AI783" s="1">
        <v>50</v>
      </c>
      <c r="AJ783" s="1">
        <v>2</v>
      </c>
      <c r="AK783" s="1">
        <v>76869</v>
      </c>
      <c r="AL783" s="4">
        <v>2.4375</v>
      </c>
      <c r="AM783" s="1">
        <v>3245539</v>
      </c>
      <c r="AN783" s="1" t="s">
        <v>4820</v>
      </c>
      <c r="AO783" s="1" t="s">
        <v>4821</v>
      </c>
      <c r="AP783" s="1">
        <v>5432</v>
      </c>
      <c r="AQ783" s="1">
        <v>4</v>
      </c>
      <c r="AR783" s="1" t="s">
        <v>532</v>
      </c>
      <c r="AS783" s="1" t="s">
        <v>4833</v>
      </c>
      <c r="AT783" s="1" t="s">
        <v>835</v>
      </c>
      <c r="AU783" s="1" t="s">
        <v>4834</v>
      </c>
      <c r="AV783" s="1" t="s">
        <v>1725</v>
      </c>
      <c r="AW783" s="4">
        <v>3.25</v>
      </c>
      <c r="AX783" s="3">
        <v>2.223611111111111</v>
      </c>
      <c r="AY783" s="6">
        <v>0.609375</v>
      </c>
      <c r="AZ783" s="6">
        <f t="shared" si="146"/>
        <v>0.609375</v>
      </c>
      <c r="BA783" s="6" t="str">
        <f t="shared" si="143"/>
        <v>Menor a 100%</v>
      </c>
      <c r="BB783" s="6">
        <v>0.8125</v>
      </c>
      <c r="BC783" s="6">
        <f t="shared" si="147"/>
        <v>0.8125</v>
      </c>
      <c r="BD783" s="6" t="str">
        <f t="shared" si="144"/>
        <v>Menor a 100%</v>
      </c>
      <c r="BE783" s="6">
        <v>0.75</v>
      </c>
      <c r="BF783" s="6">
        <f t="shared" si="148"/>
        <v>0.75</v>
      </c>
      <c r="BG783" s="6" t="str">
        <f t="shared" si="145"/>
        <v>Menor a 100%</v>
      </c>
      <c r="BH783" s="2" t="s">
        <v>591</v>
      </c>
      <c r="BI783" s="2">
        <v>2.2263888888888888</v>
      </c>
      <c r="BJ783" s="2">
        <v>2.8943055555555555</v>
      </c>
      <c r="BK783" s="2">
        <v>4.6308888888888893</v>
      </c>
    </row>
    <row r="784" spans="1:63" ht="35.25" customHeight="1">
      <c r="A784" s="1">
        <v>20505</v>
      </c>
      <c r="B784" s="1">
        <v>24587</v>
      </c>
      <c r="C784" s="1" t="s">
        <v>38</v>
      </c>
      <c r="D784" s="1">
        <v>7</v>
      </c>
      <c r="E784" s="1" t="s">
        <v>600</v>
      </c>
      <c r="F784" s="1">
        <v>77246</v>
      </c>
      <c r="G784" s="1" t="s">
        <v>4836</v>
      </c>
      <c r="H784" s="1" t="s">
        <v>600</v>
      </c>
      <c r="I784" s="1" t="s">
        <v>2546</v>
      </c>
      <c r="J784" s="1">
        <v>15</v>
      </c>
      <c r="K784" s="1" t="s">
        <v>828</v>
      </c>
      <c r="L784" s="1">
        <v>842</v>
      </c>
      <c r="M784" s="1" t="s">
        <v>2547</v>
      </c>
      <c r="N784" s="1" t="s">
        <v>532</v>
      </c>
      <c r="O784" s="1" t="s">
        <v>533</v>
      </c>
      <c r="P784" s="1" t="s">
        <v>533</v>
      </c>
      <c r="Q784" s="1" t="s">
        <v>533</v>
      </c>
      <c r="R784" s="1" t="s">
        <v>532</v>
      </c>
      <c r="S784" s="1" t="s">
        <v>533</v>
      </c>
      <c r="T784" s="1" t="s">
        <v>533</v>
      </c>
      <c r="U784" s="1" t="s">
        <v>533</v>
      </c>
      <c r="V784" s="1" t="s">
        <v>533</v>
      </c>
      <c r="W784" s="1" t="s">
        <v>533</v>
      </c>
      <c r="X784" s="1">
        <v>2011</v>
      </c>
      <c r="Y784" s="1" t="s">
        <v>534</v>
      </c>
      <c r="Z784" s="1">
        <v>1</v>
      </c>
      <c r="AA784" s="1">
        <v>2011</v>
      </c>
      <c r="AB784" s="5">
        <v>2</v>
      </c>
      <c r="AC784" s="1" t="s">
        <v>2551</v>
      </c>
      <c r="AD784" s="1">
        <v>8</v>
      </c>
      <c r="AE784" s="1">
        <v>0</v>
      </c>
      <c r="AF784" s="1">
        <v>4</v>
      </c>
      <c r="AG784" s="1" t="s">
        <v>655</v>
      </c>
      <c r="AH784" s="1">
        <v>8</v>
      </c>
      <c r="AI784" s="1">
        <v>40</v>
      </c>
      <c r="AJ784" s="1">
        <v>2</v>
      </c>
      <c r="AK784" s="1">
        <v>55109</v>
      </c>
      <c r="AL784" s="4">
        <v>1.7474949264332826</v>
      </c>
      <c r="AM784" s="1">
        <v>3245539</v>
      </c>
      <c r="AN784" s="1" t="s">
        <v>4820</v>
      </c>
      <c r="AO784" s="1" t="s">
        <v>4821</v>
      </c>
      <c r="AP784" s="1">
        <v>5432</v>
      </c>
      <c r="AQ784" s="1">
        <v>3</v>
      </c>
      <c r="AR784" s="1" t="s">
        <v>532</v>
      </c>
      <c r="AS784" s="1" t="s">
        <v>4837</v>
      </c>
      <c r="AT784" s="1" t="s">
        <v>835</v>
      </c>
      <c r="AU784" s="1" t="s">
        <v>2553</v>
      </c>
      <c r="AV784" s="1" t="s">
        <v>2554</v>
      </c>
      <c r="AW784" s="4">
        <v>2.68</v>
      </c>
      <c r="AX784" s="3">
        <v>2.5416666666666665</v>
      </c>
      <c r="AY784" s="6">
        <v>0.58249830881109421</v>
      </c>
      <c r="AZ784" s="6">
        <f t="shared" si="146"/>
        <v>0.58249830881109421</v>
      </c>
      <c r="BA784" s="6" t="str">
        <f t="shared" si="143"/>
        <v>Menor a 100%</v>
      </c>
      <c r="BB784" s="6">
        <v>0.87374746321664132</v>
      </c>
      <c r="BC784" s="6">
        <f t="shared" si="147"/>
        <v>0.87374746321664132</v>
      </c>
      <c r="BD784" s="6" t="str">
        <f t="shared" si="144"/>
        <v>Menor a 100%</v>
      </c>
      <c r="BE784" s="6">
        <v>0.65205034568406062</v>
      </c>
      <c r="BF784" s="6">
        <f t="shared" si="148"/>
        <v>0.65205034568406062</v>
      </c>
      <c r="BG784" s="6" t="str">
        <f t="shared" si="145"/>
        <v>Menor a 100%</v>
      </c>
      <c r="BH784" s="2" t="s">
        <v>591</v>
      </c>
      <c r="BI784" s="2">
        <v>2.5652777777777778</v>
      </c>
      <c r="BJ784" s="2">
        <v>3.3348611111111111</v>
      </c>
      <c r="BK784" s="2">
        <v>5.3357777777777784</v>
      </c>
    </row>
    <row r="785" spans="1:63" ht="35.25" customHeight="1">
      <c r="A785" s="1">
        <v>20506</v>
      </c>
      <c r="B785" s="1">
        <v>24587</v>
      </c>
      <c r="C785" s="1" t="s">
        <v>38</v>
      </c>
      <c r="D785" s="1">
        <v>7</v>
      </c>
      <c r="E785" s="1" t="s">
        <v>600</v>
      </c>
      <c r="F785" s="1">
        <v>77245</v>
      </c>
      <c r="G785" s="1" t="s">
        <v>4838</v>
      </c>
      <c r="H785" s="1" t="s">
        <v>600</v>
      </c>
      <c r="I785" s="1" t="s">
        <v>2546</v>
      </c>
      <c r="J785" s="1">
        <v>15</v>
      </c>
      <c r="K785" s="1" t="s">
        <v>828</v>
      </c>
      <c r="L785" s="1">
        <v>842</v>
      </c>
      <c r="M785" s="1" t="s">
        <v>2547</v>
      </c>
      <c r="N785" s="1" t="s">
        <v>532</v>
      </c>
      <c r="O785" s="1" t="s">
        <v>533</v>
      </c>
      <c r="P785" s="1" t="s">
        <v>533</v>
      </c>
      <c r="Q785" s="1" t="s">
        <v>533</v>
      </c>
      <c r="R785" s="1" t="s">
        <v>532</v>
      </c>
      <c r="S785" s="1" t="s">
        <v>533</v>
      </c>
      <c r="T785" s="1" t="s">
        <v>533</v>
      </c>
      <c r="U785" s="1" t="s">
        <v>533</v>
      </c>
      <c r="V785" s="1" t="s">
        <v>533</v>
      </c>
      <c r="W785" s="1" t="s">
        <v>533</v>
      </c>
      <c r="X785" s="1">
        <v>2011</v>
      </c>
      <c r="Y785" s="1" t="s">
        <v>534</v>
      </c>
      <c r="Z785" s="1">
        <v>1</v>
      </c>
      <c r="AA785" s="1">
        <v>2011</v>
      </c>
      <c r="AB785" s="5">
        <v>2</v>
      </c>
      <c r="AC785" s="1" t="s">
        <v>2551</v>
      </c>
      <c r="AD785" s="1">
        <v>8</v>
      </c>
      <c r="AE785" s="1">
        <v>0</v>
      </c>
      <c r="AF785" s="1">
        <v>4</v>
      </c>
      <c r="AG785" s="1" t="s">
        <v>655</v>
      </c>
      <c r="AH785" s="1">
        <v>8</v>
      </c>
      <c r="AI785" s="1">
        <v>20</v>
      </c>
      <c r="AJ785" s="1">
        <v>2</v>
      </c>
      <c r="AK785" s="1">
        <v>63387</v>
      </c>
      <c r="AL785" s="4">
        <v>2.0099885844748857</v>
      </c>
      <c r="AM785" s="1">
        <v>3245539</v>
      </c>
      <c r="AN785" s="1" t="s">
        <v>4820</v>
      </c>
      <c r="AO785" s="1" t="s">
        <v>4821</v>
      </c>
      <c r="AP785" s="1">
        <v>5432</v>
      </c>
      <c r="AQ785" s="1">
        <v>3</v>
      </c>
      <c r="AR785" s="1" t="s">
        <v>532</v>
      </c>
      <c r="AS785" s="1" t="s">
        <v>4839</v>
      </c>
      <c r="AT785" s="1" t="s">
        <v>835</v>
      </c>
      <c r="AU785" s="1" t="s">
        <v>2556</v>
      </c>
      <c r="AV785" s="1" t="s">
        <v>2557</v>
      </c>
      <c r="AW785" s="4">
        <v>2.33</v>
      </c>
      <c r="AX785" s="3">
        <v>2.5416666666666665</v>
      </c>
      <c r="AY785" s="6">
        <v>0.66999619482496187</v>
      </c>
      <c r="AZ785" s="6">
        <f t="shared" si="146"/>
        <v>0.66999619482496187</v>
      </c>
      <c r="BA785" s="6" t="str">
        <f t="shared" si="143"/>
        <v>Menor a 100%</v>
      </c>
      <c r="BB785" s="6">
        <v>1.0049942922374429</v>
      </c>
      <c r="BC785" s="6">
        <f t="shared" si="147"/>
        <v>1.0049942922374429</v>
      </c>
      <c r="BD785" s="6" t="str">
        <f t="shared" si="144"/>
        <v>Mayor a 100%</v>
      </c>
      <c r="BE785" s="6">
        <v>0.86265604483900671</v>
      </c>
      <c r="BF785" s="6">
        <f t="shared" si="148"/>
        <v>0.86265604483900671</v>
      </c>
      <c r="BG785" s="6" t="str">
        <f t="shared" si="145"/>
        <v>Menor a 100%</v>
      </c>
      <c r="BH785" s="2" t="s">
        <v>591</v>
      </c>
      <c r="BI785" s="2">
        <v>2.5652777777777778</v>
      </c>
      <c r="BJ785" s="2">
        <v>3.3348611111111111</v>
      </c>
      <c r="BK785" s="2">
        <v>5.3357777777777784</v>
      </c>
    </row>
    <row r="786" spans="1:63" ht="35.25" customHeight="1">
      <c r="A786" s="1">
        <v>20642</v>
      </c>
      <c r="B786" s="1">
        <v>22504</v>
      </c>
      <c r="C786" s="1" t="s">
        <v>37</v>
      </c>
      <c r="D786" s="1">
        <v>5</v>
      </c>
      <c r="E786" s="1" t="s">
        <v>446</v>
      </c>
      <c r="F786" s="1">
        <v>343</v>
      </c>
      <c r="G786" s="1" t="s">
        <v>4840</v>
      </c>
      <c r="H786" s="1" t="s">
        <v>446</v>
      </c>
      <c r="I786" s="1" t="s">
        <v>4841</v>
      </c>
      <c r="J786" s="1">
        <v>15</v>
      </c>
      <c r="K786" s="1" t="s">
        <v>828</v>
      </c>
      <c r="L786" s="1">
        <v>879</v>
      </c>
      <c r="M786" s="1" t="s">
        <v>4842</v>
      </c>
      <c r="N786" s="1" t="s">
        <v>532</v>
      </c>
      <c r="O786" s="1" t="s">
        <v>533</v>
      </c>
      <c r="P786" s="1" t="s">
        <v>533</v>
      </c>
      <c r="Q786" s="1" t="s">
        <v>533</v>
      </c>
      <c r="R786" s="1" t="s">
        <v>533</v>
      </c>
      <c r="S786" s="1" t="s">
        <v>533</v>
      </c>
      <c r="T786" s="1" t="s">
        <v>533</v>
      </c>
      <c r="U786" s="1" t="s">
        <v>533</v>
      </c>
      <c r="V786" s="1" t="s">
        <v>533</v>
      </c>
      <c r="W786" s="1" t="s">
        <v>533</v>
      </c>
      <c r="X786" s="1">
        <v>2009</v>
      </c>
      <c r="Y786" s="1" t="s">
        <v>534</v>
      </c>
      <c r="Z786" s="1">
        <v>1</v>
      </c>
      <c r="AA786" s="1">
        <v>2009</v>
      </c>
      <c r="AB786" s="5">
        <v>1</v>
      </c>
      <c r="AC786" s="1" t="s">
        <v>4843</v>
      </c>
      <c r="AD786" s="1">
        <v>1</v>
      </c>
      <c r="AE786" s="1">
        <v>0</v>
      </c>
      <c r="AF786" s="1">
        <v>4</v>
      </c>
      <c r="AG786" s="1" t="s">
        <v>4327</v>
      </c>
      <c r="AH786" s="1">
        <v>1</v>
      </c>
      <c r="AI786" s="1">
        <v>0</v>
      </c>
      <c r="AJ786" s="1">
        <v>2</v>
      </c>
      <c r="AK786" s="1">
        <v>10</v>
      </c>
      <c r="AL786" s="4">
        <v>3.1709791983764585E-4</v>
      </c>
      <c r="AM786" s="1">
        <v>3359332</v>
      </c>
      <c r="AN786" s="1" t="s">
        <v>4844</v>
      </c>
      <c r="AO786" s="1" t="s">
        <v>4845</v>
      </c>
      <c r="AP786" s="1">
        <v>5487</v>
      </c>
      <c r="AQ786" s="1">
        <v>4</v>
      </c>
      <c r="AR786" s="1" t="s">
        <v>533</v>
      </c>
      <c r="AS786" s="1">
        <v>0</v>
      </c>
      <c r="AT786" s="1">
        <v>0</v>
      </c>
      <c r="AU786" s="1">
        <v>0</v>
      </c>
      <c r="AV786" s="1">
        <v>0</v>
      </c>
      <c r="AW786" s="4" t="s">
        <v>217</v>
      </c>
      <c r="AX786" s="3">
        <v>0.51944444444444449</v>
      </c>
      <c r="AY786" s="17">
        <v>7.9274479959411462E-5</v>
      </c>
      <c r="AZ786" s="17" t="s">
        <v>5091</v>
      </c>
      <c r="BA786" s="6" t="str">
        <f t="shared" si="143"/>
        <v>No Disponible</v>
      </c>
      <c r="BB786" s="6">
        <v>3.1709791983764585E-4</v>
      </c>
      <c r="BC786" s="6" t="s">
        <v>5091</v>
      </c>
      <c r="BD786" s="6" t="str">
        <f t="shared" si="144"/>
        <v>No Disponible</v>
      </c>
      <c r="BE786" s="6" t="s">
        <v>217</v>
      </c>
      <c r="BF786" s="6" t="s">
        <v>5091</v>
      </c>
      <c r="BG786" s="6" t="str">
        <f t="shared" si="145"/>
        <v>No Disponible</v>
      </c>
      <c r="BH786" s="2" t="s">
        <v>591</v>
      </c>
      <c r="BI786" s="2">
        <v>0.5180555555555556</v>
      </c>
      <c r="BJ786" s="2">
        <v>0.67347222222222236</v>
      </c>
      <c r="BK786" s="2">
        <v>1.0775555555555558</v>
      </c>
    </row>
    <row r="787" spans="1:63" ht="35.25" customHeight="1">
      <c r="A787" s="1">
        <v>20920</v>
      </c>
      <c r="B787" s="1">
        <v>24853</v>
      </c>
      <c r="C787" s="1" t="s">
        <v>36</v>
      </c>
      <c r="D787" s="1">
        <v>6</v>
      </c>
      <c r="E787" s="1" t="s">
        <v>0</v>
      </c>
      <c r="F787" s="1">
        <v>2569</v>
      </c>
      <c r="G787" s="1" t="s">
        <v>4846</v>
      </c>
      <c r="H787" s="1" t="s">
        <v>0</v>
      </c>
      <c r="I787" s="1" t="s">
        <v>4847</v>
      </c>
      <c r="J787" s="1">
        <v>23</v>
      </c>
      <c r="K787" s="1" t="s">
        <v>603</v>
      </c>
      <c r="L787" s="1">
        <v>419</v>
      </c>
      <c r="M787" s="1" t="s">
        <v>4848</v>
      </c>
      <c r="N787" s="1" t="s">
        <v>532</v>
      </c>
      <c r="O787" s="1" t="s">
        <v>533</v>
      </c>
      <c r="P787" s="1" t="s">
        <v>533</v>
      </c>
      <c r="Q787" s="1" t="s">
        <v>533</v>
      </c>
      <c r="R787" s="1" t="s">
        <v>533</v>
      </c>
      <c r="S787" s="1" t="s">
        <v>533</v>
      </c>
      <c r="T787" s="1" t="s">
        <v>533</v>
      </c>
      <c r="U787" s="1" t="s">
        <v>533</v>
      </c>
      <c r="V787" s="1" t="s">
        <v>532</v>
      </c>
      <c r="W787" s="1" t="s">
        <v>533</v>
      </c>
      <c r="X787" s="1">
        <v>2011</v>
      </c>
      <c r="Y787" s="1" t="s">
        <v>534</v>
      </c>
      <c r="Z787" s="1">
        <v>1</v>
      </c>
      <c r="AA787" s="1">
        <v>2011</v>
      </c>
      <c r="AB787" s="5">
        <v>5</v>
      </c>
      <c r="AC787" s="1" t="s">
        <v>4087</v>
      </c>
      <c r="AD787" s="1">
        <v>1</v>
      </c>
      <c r="AE787" s="1">
        <v>0</v>
      </c>
      <c r="AF787" s="1">
        <v>8</v>
      </c>
      <c r="AG787" s="1" t="s">
        <v>4087</v>
      </c>
      <c r="AH787" s="1">
        <v>1</v>
      </c>
      <c r="AI787" s="1">
        <v>0</v>
      </c>
      <c r="AJ787" s="1">
        <v>2</v>
      </c>
      <c r="AK787" s="1">
        <v>110000</v>
      </c>
      <c r="AL787" s="4">
        <v>3.4880771182141044</v>
      </c>
      <c r="AM787" s="1">
        <v>3394534</v>
      </c>
      <c r="AN787" s="1" t="s">
        <v>4849</v>
      </c>
      <c r="AO787" s="1" t="s">
        <v>4850</v>
      </c>
      <c r="AP787" s="1">
        <v>5559</v>
      </c>
      <c r="AQ787" s="1">
        <v>8</v>
      </c>
      <c r="AR787" s="1" t="s">
        <v>533</v>
      </c>
      <c r="AS787" s="1">
        <v>0</v>
      </c>
      <c r="AT787" s="1">
        <v>0</v>
      </c>
      <c r="AU787" s="1">
        <v>0</v>
      </c>
      <c r="AV787" s="1">
        <v>0</v>
      </c>
      <c r="AW787" s="4" t="s">
        <v>217</v>
      </c>
      <c r="AX787" s="3">
        <v>9.6083333333333325</v>
      </c>
      <c r="AY787" s="6">
        <v>0.43600963977676305</v>
      </c>
      <c r="AZ787" s="6">
        <f>AY787</f>
        <v>0.43600963977676305</v>
      </c>
      <c r="BA787" s="6" t="str">
        <f t="shared" si="143"/>
        <v>Menor a 100%</v>
      </c>
      <c r="BB787" s="6">
        <v>0.69761542364282092</v>
      </c>
      <c r="BC787" s="6">
        <f>BB787</f>
        <v>0.69761542364282092</v>
      </c>
      <c r="BD787" s="6" t="str">
        <f t="shared" si="144"/>
        <v>Menor a 100%</v>
      </c>
      <c r="BE787" s="6" t="s">
        <v>217</v>
      </c>
      <c r="BF787" s="6" t="str">
        <f>BE787</f>
        <v/>
      </c>
      <c r="BG787" s="6" t="str">
        <f t="shared" si="145"/>
        <v>Mayor a 100%</v>
      </c>
      <c r="BH787" s="2" t="s">
        <v>543</v>
      </c>
      <c r="BI787" s="2">
        <v>9.9229166666666675</v>
      </c>
      <c r="BJ787" s="2">
        <v>12.899791666666669</v>
      </c>
      <c r="BK787" s="2">
        <v>20.63966666666667</v>
      </c>
    </row>
    <row r="788" spans="1:63" ht="35.25" customHeight="1">
      <c r="A788" s="1">
        <v>20960</v>
      </c>
      <c r="B788" s="1">
        <v>431</v>
      </c>
      <c r="C788" s="1" t="s">
        <v>35</v>
      </c>
      <c r="D788" s="1">
        <v>5</v>
      </c>
      <c r="E788" s="1" t="s">
        <v>446</v>
      </c>
      <c r="F788" s="1">
        <v>71367</v>
      </c>
      <c r="G788" s="1" t="s">
        <v>4851</v>
      </c>
      <c r="H788" s="1" t="s">
        <v>446</v>
      </c>
      <c r="I788" s="1" t="s">
        <v>4852</v>
      </c>
      <c r="J788" s="1">
        <v>73</v>
      </c>
      <c r="K788" s="1" t="s">
        <v>530</v>
      </c>
      <c r="L788" s="1">
        <v>449</v>
      </c>
      <c r="M788" s="1" t="s">
        <v>4853</v>
      </c>
      <c r="N788" s="1" t="s">
        <v>532</v>
      </c>
      <c r="O788" s="1" t="s">
        <v>532</v>
      </c>
      <c r="P788" s="1" t="s">
        <v>533</v>
      </c>
      <c r="Q788" s="1" t="s">
        <v>533</v>
      </c>
      <c r="R788" s="1" t="s">
        <v>533</v>
      </c>
      <c r="S788" s="1" t="s">
        <v>533</v>
      </c>
      <c r="T788" s="1" t="s">
        <v>533</v>
      </c>
      <c r="U788" s="1" t="s">
        <v>533</v>
      </c>
      <c r="V788" s="1" t="s">
        <v>533</v>
      </c>
      <c r="W788" s="1" t="s">
        <v>533</v>
      </c>
      <c r="X788" s="1">
        <v>2014</v>
      </c>
      <c r="Y788" s="1" t="s">
        <v>534</v>
      </c>
      <c r="Z788" s="1">
        <v>1</v>
      </c>
      <c r="AA788" s="1">
        <v>2014</v>
      </c>
      <c r="AB788" s="5">
        <v>51.2</v>
      </c>
      <c r="AC788" s="1" t="s">
        <v>4854</v>
      </c>
      <c r="AD788" s="1">
        <v>8</v>
      </c>
      <c r="AE788" s="1">
        <v>0</v>
      </c>
      <c r="AF788" s="1">
        <v>110.7</v>
      </c>
      <c r="AG788" s="1" t="s">
        <v>1336</v>
      </c>
      <c r="AH788" s="1">
        <v>8</v>
      </c>
      <c r="AI788" s="1">
        <v>0</v>
      </c>
      <c r="AJ788" s="1">
        <v>1</v>
      </c>
      <c r="AK788" s="1">
        <v>2050688</v>
      </c>
      <c r="AL788" s="4">
        <v>65.026889903602239</v>
      </c>
      <c r="AM788" s="1">
        <v>3397331</v>
      </c>
      <c r="AN788" s="1" t="s">
        <v>4855</v>
      </c>
      <c r="AO788" s="1" t="s">
        <v>4856</v>
      </c>
      <c r="AP788" s="1">
        <v>5662</v>
      </c>
      <c r="AQ788" s="1">
        <v>81.900000000000006</v>
      </c>
      <c r="AR788" s="1" t="s">
        <v>532</v>
      </c>
      <c r="AS788" s="1" t="s">
        <v>4857</v>
      </c>
      <c r="AT788" s="1" t="s">
        <v>540</v>
      </c>
      <c r="AU788" s="1" t="s">
        <v>4812</v>
      </c>
      <c r="AV788" s="1" t="s">
        <v>4858</v>
      </c>
      <c r="AW788" s="4">
        <v>97.64</v>
      </c>
      <c r="AX788" s="3">
        <v>62.102083333333333</v>
      </c>
      <c r="AY788" s="6">
        <v>0.793979119702103</v>
      </c>
      <c r="AZ788" s="6">
        <f>AY788</f>
        <v>0.793979119702103</v>
      </c>
      <c r="BA788" s="6" t="str">
        <f t="shared" si="143"/>
        <v>Menor a 100%</v>
      </c>
      <c r="BB788" s="6">
        <v>1.2700564434297312</v>
      </c>
      <c r="BC788" s="6">
        <f>BB788</f>
        <v>1.2700564434297312</v>
      </c>
      <c r="BD788" s="6" t="str">
        <f t="shared" si="144"/>
        <v>Mayor a 100%</v>
      </c>
      <c r="BE788" s="6">
        <v>0.6659861727120262</v>
      </c>
      <c r="BF788" s="6">
        <f>BE788</f>
        <v>0.6659861727120262</v>
      </c>
      <c r="BG788" s="6" t="str">
        <f t="shared" si="145"/>
        <v>Menor a 100%</v>
      </c>
      <c r="BH788" s="2" t="s">
        <v>543</v>
      </c>
      <c r="BI788" s="2">
        <v>62.645833333333336</v>
      </c>
      <c r="BJ788" s="2">
        <v>75.174999999999997</v>
      </c>
      <c r="BK788" s="2">
        <v>112.76249999999999</v>
      </c>
    </row>
    <row r="789" spans="1:63" ht="35.25" customHeight="1">
      <c r="A789" s="1">
        <v>20961</v>
      </c>
      <c r="B789" s="1">
        <v>431</v>
      </c>
      <c r="C789" s="1" t="s">
        <v>35</v>
      </c>
      <c r="D789" s="1">
        <v>6</v>
      </c>
      <c r="E789" s="1" t="s">
        <v>0</v>
      </c>
      <c r="F789" s="1">
        <v>71368</v>
      </c>
      <c r="G789" s="1" t="s">
        <v>4859</v>
      </c>
      <c r="H789" s="1" t="s">
        <v>0</v>
      </c>
      <c r="I789" s="1" t="s">
        <v>4852</v>
      </c>
      <c r="J789" s="1">
        <v>73</v>
      </c>
      <c r="K789" s="1" t="s">
        <v>530</v>
      </c>
      <c r="L789" s="1">
        <v>449</v>
      </c>
      <c r="M789" s="1" t="s">
        <v>4853</v>
      </c>
      <c r="N789" s="1" t="s">
        <v>532</v>
      </c>
      <c r="O789" s="1" t="s">
        <v>532</v>
      </c>
      <c r="P789" s="1" t="s">
        <v>533</v>
      </c>
      <c r="Q789" s="1" t="s">
        <v>533</v>
      </c>
      <c r="R789" s="1" t="s">
        <v>533</v>
      </c>
      <c r="S789" s="1" t="s">
        <v>533</v>
      </c>
      <c r="T789" s="1" t="s">
        <v>533</v>
      </c>
      <c r="U789" s="1" t="s">
        <v>533</v>
      </c>
      <c r="V789" s="1" t="s">
        <v>533</v>
      </c>
      <c r="W789" s="1" t="s">
        <v>532</v>
      </c>
      <c r="X789" s="1">
        <v>2014</v>
      </c>
      <c r="Y789" s="1" t="s">
        <v>534</v>
      </c>
      <c r="Z789" s="1">
        <v>1</v>
      </c>
      <c r="AA789" s="1">
        <v>2014</v>
      </c>
      <c r="AB789" s="5">
        <v>42.42</v>
      </c>
      <c r="AC789" s="1" t="s">
        <v>3601</v>
      </c>
      <c r="AD789" s="1">
        <v>8</v>
      </c>
      <c r="AE789" s="1">
        <v>0</v>
      </c>
      <c r="AF789" s="1">
        <v>132.06</v>
      </c>
      <c r="AG789" s="1" t="s">
        <v>4860</v>
      </c>
      <c r="AH789" s="1">
        <v>10</v>
      </c>
      <c r="AI789" s="1">
        <v>0</v>
      </c>
      <c r="AJ789" s="1">
        <v>1</v>
      </c>
      <c r="AK789" s="1">
        <v>2016220</v>
      </c>
      <c r="AL789" s="4">
        <v>63.933916793505837</v>
      </c>
      <c r="AM789" s="1">
        <v>3397331</v>
      </c>
      <c r="AN789" s="1" t="s">
        <v>4855</v>
      </c>
      <c r="AO789" s="1" t="s">
        <v>4856</v>
      </c>
      <c r="AP789" s="1">
        <v>5662</v>
      </c>
      <c r="AQ789" s="1">
        <v>74.77</v>
      </c>
      <c r="AR789" s="1" t="s">
        <v>532</v>
      </c>
      <c r="AS789" s="1" t="s">
        <v>4861</v>
      </c>
      <c r="AT789" s="1" t="s">
        <v>540</v>
      </c>
      <c r="AU789" s="1" t="s">
        <v>4812</v>
      </c>
      <c r="AV789" s="1" t="s">
        <v>4858</v>
      </c>
      <c r="AW789" s="4">
        <v>18.02</v>
      </c>
      <c r="AX789" s="3">
        <v>62.102083333333333</v>
      </c>
      <c r="AY789" s="6">
        <v>0.85507445223359424</v>
      </c>
      <c r="AZ789" s="6">
        <f>AY789</f>
        <v>0.85507445223359424</v>
      </c>
      <c r="BA789" s="6" t="str">
        <f t="shared" si="143"/>
        <v>Menor a 100%</v>
      </c>
      <c r="BB789" s="6">
        <v>1.5071644694367241</v>
      </c>
      <c r="BC789" s="6">
        <f>BB789</f>
        <v>1.5071644694367241</v>
      </c>
      <c r="BD789" s="6" t="str">
        <f t="shared" si="144"/>
        <v>Mayor a 100%</v>
      </c>
      <c r="BE789" s="6">
        <v>3.547942108407649</v>
      </c>
      <c r="BF789" s="6">
        <f>BE789</f>
        <v>3.547942108407649</v>
      </c>
      <c r="BG789" s="6" t="str">
        <f t="shared" si="145"/>
        <v>Mayor a 100%</v>
      </c>
      <c r="BH789" s="2" t="s">
        <v>543</v>
      </c>
      <c r="BI789" s="2">
        <v>62.645833333333336</v>
      </c>
      <c r="BJ789" s="2">
        <v>75.174999999999997</v>
      </c>
      <c r="BK789" s="2">
        <v>112.76249999999999</v>
      </c>
    </row>
    <row r="790" spans="1:63" ht="35.25" customHeight="1">
      <c r="A790" s="1">
        <v>21180</v>
      </c>
      <c r="B790" s="1">
        <v>792</v>
      </c>
      <c r="C790" s="1" t="s">
        <v>34</v>
      </c>
      <c r="D790" s="1">
        <v>5</v>
      </c>
      <c r="E790" s="1" t="s">
        <v>446</v>
      </c>
      <c r="F790" s="1">
        <v>8412</v>
      </c>
      <c r="G790" s="1" t="s">
        <v>4862</v>
      </c>
      <c r="H790" s="1" t="s">
        <v>446</v>
      </c>
      <c r="I790" s="1" t="s">
        <v>4863</v>
      </c>
      <c r="J790" s="1">
        <v>73</v>
      </c>
      <c r="K790" s="1" t="s">
        <v>530</v>
      </c>
      <c r="L790" s="1">
        <v>861</v>
      </c>
      <c r="M790" s="1" t="s">
        <v>4864</v>
      </c>
      <c r="N790" s="1" t="s">
        <v>532</v>
      </c>
      <c r="O790" s="1" t="s">
        <v>533</v>
      </c>
      <c r="P790" s="1" t="s">
        <v>533</v>
      </c>
      <c r="Q790" s="1" t="s">
        <v>533</v>
      </c>
      <c r="R790" s="1" t="s">
        <v>533</v>
      </c>
      <c r="S790" s="1" t="s">
        <v>533</v>
      </c>
      <c r="T790" s="1" t="s">
        <v>533</v>
      </c>
      <c r="U790" s="1" t="s">
        <v>533</v>
      </c>
      <c r="V790" s="1" t="s">
        <v>533</v>
      </c>
      <c r="W790" s="1" t="s">
        <v>533</v>
      </c>
      <c r="X790" s="1">
        <v>2009</v>
      </c>
      <c r="Y790" s="1" t="s">
        <v>534</v>
      </c>
      <c r="Z790" s="1">
        <v>1</v>
      </c>
      <c r="AA790" s="1">
        <v>2009</v>
      </c>
      <c r="AB790" s="5">
        <v>90</v>
      </c>
      <c r="AC790" s="1" t="s">
        <v>2003</v>
      </c>
      <c r="AD790" s="1">
        <v>1</v>
      </c>
      <c r="AE790" s="1">
        <v>0</v>
      </c>
      <c r="AF790" s="1">
        <v>65</v>
      </c>
      <c r="AG790" s="1" t="s">
        <v>3704</v>
      </c>
      <c r="AH790" s="1">
        <v>1</v>
      </c>
      <c r="AI790" s="1">
        <v>0</v>
      </c>
      <c r="AJ790" s="1">
        <v>1</v>
      </c>
      <c r="AK790" s="1">
        <v>90</v>
      </c>
      <c r="AL790" s="4">
        <v>2.8538812785388126E-3</v>
      </c>
      <c r="AM790" s="1">
        <v>3428584</v>
      </c>
      <c r="AN790" s="1" t="s">
        <v>4865</v>
      </c>
      <c r="AO790" s="1" t="s">
        <v>4866</v>
      </c>
      <c r="AP790" s="1">
        <v>6086</v>
      </c>
      <c r="AQ790" s="1">
        <v>75</v>
      </c>
      <c r="AR790" s="1" t="s">
        <v>533</v>
      </c>
      <c r="AS790" s="1">
        <v>0</v>
      </c>
      <c r="AT790" s="1">
        <v>0</v>
      </c>
      <c r="AU790" s="1">
        <v>0</v>
      </c>
      <c r="AV790" s="1">
        <v>0</v>
      </c>
      <c r="AW790" s="4" t="s">
        <v>217</v>
      </c>
      <c r="AX790" s="3">
        <v>29.779166666666665</v>
      </c>
      <c r="AY790" s="17">
        <v>3.80517503805175E-5</v>
      </c>
      <c r="AZ790" s="17" t="s">
        <v>5091</v>
      </c>
      <c r="BA790" s="6" t="str">
        <f t="shared" si="143"/>
        <v>No Disponible</v>
      </c>
      <c r="BB790" s="6">
        <v>3.1709791983764585E-5</v>
      </c>
      <c r="BC790" s="6" t="s">
        <v>5091</v>
      </c>
      <c r="BD790" s="6" t="str">
        <f t="shared" si="144"/>
        <v>No Disponible</v>
      </c>
      <c r="BE790" s="6" t="s">
        <v>217</v>
      </c>
      <c r="BF790" s="6" t="s">
        <v>5091</v>
      </c>
      <c r="BG790" s="6" t="str">
        <f t="shared" si="145"/>
        <v>No Disponible</v>
      </c>
      <c r="BH790" s="2" t="s">
        <v>543</v>
      </c>
      <c r="BI790" s="2">
        <v>29.933333333333334</v>
      </c>
      <c r="BJ790" s="2">
        <v>35.92</v>
      </c>
      <c r="BK790" s="2">
        <v>53.88</v>
      </c>
    </row>
    <row r="791" spans="1:63" ht="35.25" customHeight="1">
      <c r="A791" s="1">
        <v>21223</v>
      </c>
      <c r="B791" s="1">
        <v>3379</v>
      </c>
      <c r="C791" s="1" t="s">
        <v>33</v>
      </c>
      <c r="D791" s="1">
        <v>6</v>
      </c>
      <c r="E791" s="1" t="s">
        <v>0</v>
      </c>
      <c r="F791" s="1">
        <v>71966</v>
      </c>
      <c r="G791" s="1" t="s">
        <v>4867</v>
      </c>
      <c r="H791" s="1" t="s">
        <v>0</v>
      </c>
      <c r="I791" s="1" t="s">
        <v>4868</v>
      </c>
      <c r="J791" s="1">
        <v>5</v>
      </c>
      <c r="K791" s="1" t="s">
        <v>945</v>
      </c>
      <c r="L791" s="1">
        <v>690</v>
      </c>
      <c r="M791" s="1" t="s">
        <v>4869</v>
      </c>
      <c r="N791" s="1" t="s">
        <v>532</v>
      </c>
      <c r="O791" s="1" t="s">
        <v>533</v>
      </c>
      <c r="P791" s="1" t="s">
        <v>533</v>
      </c>
      <c r="Q791" s="1" t="s">
        <v>533</v>
      </c>
      <c r="R791" s="1" t="s">
        <v>533</v>
      </c>
      <c r="S791" s="1" t="s">
        <v>532</v>
      </c>
      <c r="T791" s="1" t="s">
        <v>533</v>
      </c>
      <c r="U791" s="1" t="s">
        <v>533</v>
      </c>
      <c r="V791" s="1" t="s">
        <v>533</v>
      </c>
      <c r="W791" s="1" t="s">
        <v>533</v>
      </c>
      <c r="X791" s="1">
        <v>2009</v>
      </c>
      <c r="Y791" s="1" t="s">
        <v>534</v>
      </c>
      <c r="Z791" s="1">
        <v>1</v>
      </c>
      <c r="AA791" s="1">
        <v>2009</v>
      </c>
      <c r="AB791" s="5">
        <v>5</v>
      </c>
      <c r="AC791" s="1" t="s">
        <v>4870</v>
      </c>
      <c r="AD791" s="1">
        <v>7</v>
      </c>
      <c r="AE791" s="1">
        <v>30</v>
      </c>
      <c r="AF791" s="1">
        <v>10</v>
      </c>
      <c r="AG791" s="1" t="s">
        <v>4871</v>
      </c>
      <c r="AH791" s="1">
        <v>4</v>
      </c>
      <c r="AI791" s="1">
        <v>12</v>
      </c>
      <c r="AJ791" s="1">
        <v>1</v>
      </c>
      <c r="AK791" s="1">
        <v>204020</v>
      </c>
      <c r="AL791" s="4">
        <v>6.4694317605276508</v>
      </c>
      <c r="AM791" s="1">
        <v>3143656</v>
      </c>
      <c r="AN791" s="1" t="s">
        <v>4872</v>
      </c>
      <c r="AO791" s="1" t="s">
        <v>2338</v>
      </c>
      <c r="AP791" s="1">
        <v>5613</v>
      </c>
      <c r="AQ791" s="1">
        <v>15</v>
      </c>
      <c r="AR791" s="1" t="s">
        <v>532</v>
      </c>
      <c r="AS791" s="1" t="s">
        <v>4873</v>
      </c>
      <c r="AT791" s="1" t="s">
        <v>952</v>
      </c>
      <c r="AU791" s="1" t="s">
        <v>4874</v>
      </c>
      <c r="AV791" s="1" t="s">
        <v>1497</v>
      </c>
      <c r="AW791" s="4">
        <v>0.26</v>
      </c>
      <c r="AX791" s="3">
        <v>2.7555555555555555</v>
      </c>
      <c r="AY791" s="6">
        <v>0.43129545070184339</v>
      </c>
      <c r="AZ791" s="6">
        <f>AY791</f>
        <v>0.43129545070184339</v>
      </c>
      <c r="BA791" s="6" t="str">
        <f t="shared" si="143"/>
        <v>Menor a 100%</v>
      </c>
      <c r="BB791" s="6">
        <v>1.2938863521055302</v>
      </c>
      <c r="BC791" s="6">
        <f>BB791</f>
        <v>1.2938863521055302</v>
      </c>
      <c r="BD791" s="6" t="str">
        <f t="shared" si="144"/>
        <v>Mayor a 100%</v>
      </c>
      <c r="BE791" s="6">
        <v>24.882429848183271</v>
      </c>
      <c r="BF791" s="6">
        <f>BE791</f>
        <v>24.882429848183271</v>
      </c>
      <c r="BG791" s="6" t="str">
        <f t="shared" si="145"/>
        <v>Mayor a 100%</v>
      </c>
      <c r="BH791" s="2" t="s">
        <v>591</v>
      </c>
      <c r="BI791" s="2">
        <v>2.7277777777777779</v>
      </c>
      <c r="BJ791" s="2">
        <v>3.5461111111111112</v>
      </c>
      <c r="BK791" s="2">
        <v>5.6737777777777785</v>
      </c>
    </row>
    <row r="792" spans="1:63" ht="35.25" customHeight="1">
      <c r="A792" s="1">
        <v>21224</v>
      </c>
      <c r="B792" s="1">
        <v>3379</v>
      </c>
      <c r="C792" s="1" t="s">
        <v>33</v>
      </c>
      <c r="D792" s="1">
        <v>6</v>
      </c>
      <c r="E792" s="1" t="s">
        <v>0</v>
      </c>
      <c r="F792" s="1">
        <v>77272</v>
      </c>
      <c r="G792" s="1" t="s">
        <v>4875</v>
      </c>
      <c r="H792" s="1" t="s">
        <v>0</v>
      </c>
      <c r="I792" s="1" t="s">
        <v>4868</v>
      </c>
      <c r="J792" s="1">
        <v>5</v>
      </c>
      <c r="K792" s="1" t="s">
        <v>945</v>
      </c>
      <c r="L792" s="1">
        <v>690</v>
      </c>
      <c r="M792" s="1" t="s">
        <v>4869</v>
      </c>
      <c r="N792" s="1" t="s">
        <v>532</v>
      </c>
      <c r="O792" s="1" t="s">
        <v>533</v>
      </c>
      <c r="P792" s="1" t="s">
        <v>533</v>
      </c>
      <c r="Q792" s="1" t="s">
        <v>533</v>
      </c>
      <c r="R792" s="1" t="s">
        <v>533</v>
      </c>
      <c r="S792" s="1" t="s">
        <v>532</v>
      </c>
      <c r="T792" s="1" t="s">
        <v>533</v>
      </c>
      <c r="U792" s="1" t="s">
        <v>533</v>
      </c>
      <c r="V792" s="1" t="s">
        <v>533</v>
      </c>
      <c r="W792" s="1" t="s">
        <v>533</v>
      </c>
      <c r="X792" s="1">
        <v>2009</v>
      </c>
      <c r="Y792" s="1" t="s">
        <v>534</v>
      </c>
      <c r="Z792" s="1">
        <v>1</v>
      </c>
      <c r="AA792" s="1">
        <v>2009</v>
      </c>
      <c r="AB792" s="5">
        <v>6</v>
      </c>
      <c r="AC792" s="1" t="s">
        <v>4870</v>
      </c>
      <c r="AD792" s="1">
        <v>9</v>
      </c>
      <c r="AE792" s="1">
        <v>10</v>
      </c>
      <c r="AF792" s="1">
        <v>30</v>
      </c>
      <c r="AG792" s="1" t="s">
        <v>4871</v>
      </c>
      <c r="AH792" s="1">
        <v>8</v>
      </c>
      <c r="AI792" s="1">
        <v>30</v>
      </c>
      <c r="AJ792" s="1">
        <v>1</v>
      </c>
      <c r="AK792" s="1">
        <v>204678</v>
      </c>
      <c r="AL792" s="4">
        <v>6.490296803652968</v>
      </c>
      <c r="AM792" s="1">
        <v>3143656</v>
      </c>
      <c r="AN792" s="1" t="s">
        <v>4872</v>
      </c>
      <c r="AO792" s="1" t="s">
        <v>2338</v>
      </c>
      <c r="AP792" s="1">
        <v>5613</v>
      </c>
      <c r="AQ792" s="1">
        <v>16</v>
      </c>
      <c r="AR792" s="1" t="s">
        <v>532</v>
      </c>
      <c r="AS792" s="1" t="s">
        <v>4876</v>
      </c>
      <c r="AT792" s="1" t="s">
        <v>952</v>
      </c>
      <c r="AU792" s="1" t="s">
        <v>4877</v>
      </c>
      <c r="AV792" s="1" t="s">
        <v>3783</v>
      </c>
      <c r="AW792" s="4">
        <v>11</v>
      </c>
      <c r="AX792" s="3">
        <v>2.7555555555555555</v>
      </c>
      <c r="AY792" s="6">
        <v>0.4056435502283105</v>
      </c>
      <c r="AZ792" s="6">
        <f>AY792</f>
        <v>0.4056435502283105</v>
      </c>
      <c r="BA792" s="6" t="str">
        <f t="shared" si="143"/>
        <v>Menor a 100%</v>
      </c>
      <c r="BB792" s="6">
        <v>1.0817161339421613</v>
      </c>
      <c r="BC792" s="6">
        <f>BB792</f>
        <v>1.0817161339421613</v>
      </c>
      <c r="BD792" s="6" t="str">
        <f t="shared" si="144"/>
        <v>Mayor a 100%</v>
      </c>
      <c r="BE792" s="6">
        <v>0.59002698215026983</v>
      </c>
      <c r="BF792" s="6">
        <f>BE792</f>
        <v>0.59002698215026983</v>
      </c>
      <c r="BG792" s="6" t="str">
        <f t="shared" si="145"/>
        <v>Menor a 100%</v>
      </c>
      <c r="BH792" s="2" t="s">
        <v>591</v>
      </c>
      <c r="BI792" s="2">
        <v>2.7277777777777779</v>
      </c>
      <c r="BJ792" s="2">
        <v>3.5461111111111112</v>
      </c>
      <c r="BK792" s="2">
        <v>5.6737777777777785</v>
      </c>
    </row>
    <row r="793" spans="1:63" ht="35.25" customHeight="1">
      <c r="A793" s="1">
        <v>21260</v>
      </c>
      <c r="B793" s="1">
        <v>77</v>
      </c>
      <c r="C793" s="1" t="s">
        <v>2</v>
      </c>
      <c r="D793" s="1">
        <v>6</v>
      </c>
      <c r="E793" s="1" t="s">
        <v>0</v>
      </c>
      <c r="F793" s="1">
        <v>77274</v>
      </c>
      <c r="G793" s="1" t="s">
        <v>1</v>
      </c>
      <c r="H793" s="1" t="s">
        <v>0</v>
      </c>
      <c r="I793" s="1" t="s">
        <v>4878</v>
      </c>
      <c r="J793" s="1">
        <v>5</v>
      </c>
      <c r="K793" s="1" t="s">
        <v>945</v>
      </c>
      <c r="L793" s="1">
        <v>585</v>
      </c>
      <c r="M793" s="1" t="s">
        <v>4879</v>
      </c>
      <c r="N793" s="1" t="s">
        <v>532</v>
      </c>
      <c r="O793" s="1" t="s">
        <v>533</v>
      </c>
      <c r="P793" s="1" t="s">
        <v>533</v>
      </c>
      <c r="Q793" s="1" t="s">
        <v>533</v>
      </c>
      <c r="R793" s="1" t="s">
        <v>533</v>
      </c>
      <c r="S793" s="1" t="s">
        <v>533</v>
      </c>
      <c r="T793" s="1" t="s">
        <v>533</v>
      </c>
      <c r="U793" s="1" t="s">
        <v>533</v>
      </c>
      <c r="V793" s="1" t="s">
        <v>533</v>
      </c>
      <c r="W793" s="1" t="s">
        <v>533</v>
      </c>
      <c r="X793" s="1">
        <v>2009</v>
      </c>
      <c r="Y793" s="1" t="s">
        <v>534</v>
      </c>
      <c r="Z793" s="1">
        <v>2</v>
      </c>
      <c r="AA793" s="1">
        <v>2009</v>
      </c>
      <c r="AB793" s="5">
        <v>119.93</v>
      </c>
      <c r="AC793" s="1" t="s">
        <v>3501</v>
      </c>
      <c r="AD793" s="1">
        <v>12</v>
      </c>
      <c r="AE793" s="1">
        <v>0</v>
      </c>
      <c r="AF793" s="1">
        <v>238</v>
      </c>
      <c r="AG793" s="1" t="s">
        <v>4880</v>
      </c>
      <c r="AH793" s="1">
        <v>12</v>
      </c>
      <c r="AI793" s="1">
        <v>0</v>
      </c>
      <c r="AJ793" s="1">
        <v>2</v>
      </c>
      <c r="AK793" s="1">
        <v>52</v>
      </c>
      <c r="AL793" s="4">
        <v>1.6489091831557584E-3</v>
      </c>
      <c r="AM793" s="1">
        <v>3832020</v>
      </c>
      <c r="AN793" s="1" t="s">
        <v>4881</v>
      </c>
      <c r="AO793" s="1" t="s">
        <v>4882</v>
      </c>
      <c r="AP793" s="1">
        <v>6169</v>
      </c>
      <c r="AQ793" s="1">
        <v>119.93</v>
      </c>
      <c r="AR793" s="1" t="s">
        <v>532</v>
      </c>
      <c r="AS793" s="1" t="s">
        <v>4883</v>
      </c>
      <c r="AT793" s="1" t="s">
        <v>1323</v>
      </c>
      <c r="AU793" s="1" t="s">
        <v>996</v>
      </c>
      <c r="AV793" s="1" t="s">
        <v>4884</v>
      </c>
      <c r="AW793" s="4">
        <v>52.54</v>
      </c>
      <c r="AX793" s="3">
        <v>16.658333333333335</v>
      </c>
      <c r="AY793" s="17">
        <v>1.3748930068838141E-5</v>
      </c>
      <c r="AZ793" s="17" t="s">
        <v>5091</v>
      </c>
      <c r="BA793" s="6" t="str">
        <f t="shared" si="143"/>
        <v>No Disponible</v>
      </c>
      <c r="BB793" s="6">
        <v>1.3748930068838141E-5</v>
      </c>
      <c r="BC793" s="6" t="s">
        <v>5091</v>
      </c>
      <c r="BD793" s="6" t="str">
        <f t="shared" si="144"/>
        <v>No Disponible</v>
      </c>
      <c r="BE793" s="6">
        <v>3.1383882435396999E-5</v>
      </c>
      <c r="BF793" s="6" t="s">
        <v>5091</v>
      </c>
      <c r="BG793" s="6" t="str">
        <f t="shared" si="145"/>
        <v>No Disponible</v>
      </c>
      <c r="BH793" s="2" t="s">
        <v>543</v>
      </c>
      <c r="BI793" s="2">
        <v>16.945833333333333</v>
      </c>
      <c r="BJ793" s="2">
        <v>22.029583333333335</v>
      </c>
      <c r="BK793" s="2">
        <v>35.247333333333337</v>
      </c>
    </row>
    <row r="794" spans="1:63" ht="35.25" customHeight="1">
      <c r="A794" s="1">
        <v>21302</v>
      </c>
      <c r="B794" s="1">
        <v>21917</v>
      </c>
      <c r="C794" s="1" t="s">
        <v>32</v>
      </c>
      <c r="D794" s="1">
        <v>6</v>
      </c>
      <c r="E794" s="1" t="s">
        <v>0</v>
      </c>
      <c r="F794" s="1">
        <v>77218</v>
      </c>
      <c r="G794" s="1" t="s">
        <v>4885</v>
      </c>
      <c r="H794" s="1" t="s">
        <v>0</v>
      </c>
      <c r="I794" s="1" t="s">
        <v>4886</v>
      </c>
      <c r="J794" s="1">
        <v>5</v>
      </c>
      <c r="K794" s="1" t="s">
        <v>945</v>
      </c>
      <c r="L794" s="1">
        <v>576</v>
      </c>
      <c r="M794" s="1" t="s">
        <v>4887</v>
      </c>
      <c r="N794" s="1" t="s">
        <v>532</v>
      </c>
      <c r="O794" s="1" t="s">
        <v>533</v>
      </c>
      <c r="P794" s="1" t="s">
        <v>533</v>
      </c>
      <c r="Q794" s="1" t="s">
        <v>533</v>
      </c>
      <c r="R794" s="1" t="s">
        <v>532</v>
      </c>
      <c r="S794" s="1" t="s">
        <v>533</v>
      </c>
      <c r="T794" s="1" t="s">
        <v>533</v>
      </c>
      <c r="U794" s="1" t="s">
        <v>532</v>
      </c>
      <c r="V794" s="1" t="s">
        <v>533</v>
      </c>
      <c r="W794" s="1" t="s">
        <v>532</v>
      </c>
      <c r="X794" s="1">
        <v>2013</v>
      </c>
      <c r="Y794" s="1" t="s">
        <v>534</v>
      </c>
      <c r="Z794" s="1">
        <v>1</v>
      </c>
      <c r="AA794" s="1">
        <v>2013</v>
      </c>
      <c r="AB794" s="5">
        <v>17</v>
      </c>
      <c r="AC794" s="1" t="s">
        <v>4335</v>
      </c>
      <c r="AD794" s="1">
        <v>11</v>
      </c>
      <c r="AE794" s="1">
        <v>45</v>
      </c>
      <c r="AF794" s="1">
        <v>38</v>
      </c>
      <c r="AG794" s="1" t="s">
        <v>4888</v>
      </c>
      <c r="AH794" s="1">
        <v>11</v>
      </c>
      <c r="AI794" s="1">
        <v>20</v>
      </c>
      <c r="AJ794" s="1">
        <v>1</v>
      </c>
      <c r="AK794" s="1">
        <v>190568</v>
      </c>
      <c r="AL794" s="4">
        <v>6.0428716387620494</v>
      </c>
      <c r="AM794" s="1">
        <v>3434748</v>
      </c>
      <c r="AN794" s="1" t="s">
        <v>4889</v>
      </c>
      <c r="AO794" s="1" t="s">
        <v>4890</v>
      </c>
      <c r="AP794" s="1">
        <v>5997</v>
      </c>
      <c r="AQ794" s="1">
        <v>17</v>
      </c>
      <c r="AR794" s="1" t="s">
        <v>532</v>
      </c>
      <c r="AS794" s="1" t="s">
        <v>4891</v>
      </c>
      <c r="AT794" s="1" t="s">
        <v>1323</v>
      </c>
      <c r="AU794" s="1" t="s">
        <v>4335</v>
      </c>
      <c r="AV794" s="1" t="s">
        <v>4892</v>
      </c>
      <c r="AW794" s="4">
        <v>15.64</v>
      </c>
      <c r="AX794" s="3">
        <v>6.4084104938271613</v>
      </c>
      <c r="AY794" s="6">
        <v>0.35546303757423819</v>
      </c>
      <c r="AZ794" s="6">
        <f>AY794</f>
        <v>0.35546303757423819</v>
      </c>
      <c r="BA794" s="6" t="str">
        <f t="shared" si="143"/>
        <v>Menor a 100%</v>
      </c>
      <c r="BB794" s="6">
        <v>0.35546303757423819</v>
      </c>
      <c r="BC794" s="6">
        <f>BB794</f>
        <v>0.35546303757423819</v>
      </c>
      <c r="BD794" s="6" t="str">
        <f t="shared" si="144"/>
        <v>Menor a 100%</v>
      </c>
      <c r="BE794" s="6">
        <v>0.38637286692851974</v>
      </c>
      <c r="BF794" s="6">
        <f>BE794</f>
        <v>0.38637286692851974</v>
      </c>
      <c r="BG794" s="6" t="str">
        <f t="shared" si="145"/>
        <v>Menor a 100%</v>
      </c>
      <c r="BH794" s="2" t="s">
        <v>591</v>
      </c>
      <c r="BI794" s="2">
        <v>6.3143518518518515</v>
      </c>
      <c r="BJ794" s="2">
        <v>8.2086574074074079</v>
      </c>
      <c r="BK794" s="2">
        <v>13.133851851851853</v>
      </c>
    </row>
    <row r="795" spans="1:63" ht="35.25" customHeight="1">
      <c r="A795" s="1">
        <v>21360</v>
      </c>
      <c r="B795" s="1">
        <v>25662</v>
      </c>
      <c r="C795" s="1" t="s">
        <v>31</v>
      </c>
      <c r="D795" s="1">
        <v>6</v>
      </c>
      <c r="E795" s="1" t="s">
        <v>0</v>
      </c>
      <c r="F795" s="1">
        <v>71812</v>
      </c>
      <c r="G795" s="1" t="s">
        <v>4893</v>
      </c>
      <c r="H795" s="1" t="s">
        <v>0</v>
      </c>
      <c r="I795" s="1" t="s">
        <v>4894</v>
      </c>
      <c r="J795" s="1">
        <v>5</v>
      </c>
      <c r="K795" s="1" t="s">
        <v>945</v>
      </c>
      <c r="L795" s="1">
        <v>150</v>
      </c>
      <c r="M795" s="1" t="s">
        <v>4895</v>
      </c>
      <c r="N795" s="1" t="s">
        <v>532</v>
      </c>
      <c r="O795" s="1" t="s">
        <v>533</v>
      </c>
      <c r="P795" s="1" t="s">
        <v>533</v>
      </c>
      <c r="Q795" s="1" t="s">
        <v>533</v>
      </c>
      <c r="R795" s="1" t="s">
        <v>532</v>
      </c>
      <c r="S795" s="1" t="s">
        <v>532</v>
      </c>
      <c r="T795" s="1" t="s">
        <v>533</v>
      </c>
      <c r="U795" s="1" t="s">
        <v>533</v>
      </c>
      <c r="V795" s="1" t="s">
        <v>533</v>
      </c>
      <c r="W795" s="1" t="s">
        <v>533</v>
      </c>
      <c r="X795" s="1">
        <v>2011</v>
      </c>
      <c r="Y795" s="1" t="s">
        <v>534</v>
      </c>
      <c r="Z795" s="1">
        <v>1</v>
      </c>
      <c r="AA795" s="1">
        <v>2011</v>
      </c>
      <c r="AB795" s="5">
        <v>3</v>
      </c>
      <c r="AC795" s="1" t="s">
        <v>1319</v>
      </c>
      <c r="AD795" s="1">
        <v>8</v>
      </c>
      <c r="AE795" s="1">
        <v>0</v>
      </c>
      <c r="AF795" s="1">
        <v>3</v>
      </c>
      <c r="AG795" s="1" t="s">
        <v>1319</v>
      </c>
      <c r="AH795" s="1">
        <v>8</v>
      </c>
      <c r="AI795" s="1">
        <v>0</v>
      </c>
      <c r="AJ795" s="1">
        <v>2</v>
      </c>
      <c r="AK795" s="1">
        <v>120</v>
      </c>
      <c r="AL795" s="4">
        <v>3.8051750380517502E-3</v>
      </c>
      <c r="AM795" s="1">
        <v>3690338</v>
      </c>
      <c r="AN795" s="1" t="s">
        <v>4896</v>
      </c>
      <c r="AO795" s="1" t="s">
        <v>4897</v>
      </c>
      <c r="AP795" s="1">
        <v>5926</v>
      </c>
      <c r="AQ795" s="1">
        <v>3</v>
      </c>
      <c r="AR795" s="1" t="s">
        <v>532</v>
      </c>
      <c r="AS795" s="1" t="s">
        <v>4898</v>
      </c>
      <c r="AT795" s="1" t="s">
        <v>1323</v>
      </c>
      <c r="AU795" s="1" t="s">
        <v>4899</v>
      </c>
      <c r="AV795" s="1" t="s">
        <v>4900</v>
      </c>
      <c r="AW795" s="4">
        <v>9</v>
      </c>
      <c r="AX795" s="3">
        <v>5.2016203703703701</v>
      </c>
      <c r="AY795" s="17">
        <v>1.2683916793505834E-3</v>
      </c>
      <c r="AZ795" s="17" t="s">
        <v>5091</v>
      </c>
      <c r="BA795" s="6" t="str">
        <f t="shared" si="143"/>
        <v>No Disponible</v>
      </c>
      <c r="BB795" s="6">
        <v>1.2683916793505834E-3</v>
      </c>
      <c r="BC795" s="6" t="s">
        <v>5091</v>
      </c>
      <c r="BD795" s="6" t="str">
        <f t="shared" si="144"/>
        <v>No Disponible</v>
      </c>
      <c r="BE795" s="6">
        <v>4.2279722645019446E-4</v>
      </c>
      <c r="BF795" s="6" t="s">
        <v>5091</v>
      </c>
      <c r="BG795" s="6" t="str">
        <f t="shared" si="145"/>
        <v>No Disponible</v>
      </c>
      <c r="BH795" s="2" t="s">
        <v>591</v>
      </c>
      <c r="BI795" s="2">
        <v>5.1838734567901241</v>
      </c>
      <c r="BJ795" s="2">
        <v>6.7390354938271617</v>
      </c>
      <c r="BK795" s="2">
        <v>10.78245679012346</v>
      </c>
    </row>
    <row r="796" spans="1:63" ht="35.25" customHeight="1">
      <c r="A796" s="1">
        <v>21460</v>
      </c>
      <c r="B796" s="1">
        <v>24273</v>
      </c>
      <c r="C796" s="1" t="s">
        <v>30</v>
      </c>
      <c r="D796" s="1">
        <v>6</v>
      </c>
      <c r="E796" s="1" t="s">
        <v>0</v>
      </c>
      <c r="F796" s="1">
        <v>7379</v>
      </c>
      <c r="G796" s="1" t="s">
        <v>4901</v>
      </c>
      <c r="H796" s="1" t="s">
        <v>0</v>
      </c>
      <c r="I796" s="1" t="s">
        <v>2083</v>
      </c>
      <c r="J796" s="1">
        <v>66</v>
      </c>
      <c r="K796" s="1" t="s">
        <v>871</v>
      </c>
      <c r="L796" s="1">
        <v>170</v>
      </c>
      <c r="M796" s="1" t="s">
        <v>2084</v>
      </c>
      <c r="N796" s="1" t="s">
        <v>532</v>
      </c>
      <c r="O796" s="1" t="s">
        <v>533</v>
      </c>
      <c r="P796" s="1" t="s">
        <v>533</v>
      </c>
      <c r="Q796" s="1" t="s">
        <v>533</v>
      </c>
      <c r="R796" s="1" t="s">
        <v>532</v>
      </c>
      <c r="S796" s="1" t="s">
        <v>533</v>
      </c>
      <c r="T796" s="1" t="s">
        <v>533</v>
      </c>
      <c r="U796" s="1" t="s">
        <v>533</v>
      </c>
      <c r="V796" s="1" t="s">
        <v>533</v>
      </c>
      <c r="W796" s="1" t="s">
        <v>533</v>
      </c>
      <c r="X796" s="1">
        <v>2009</v>
      </c>
      <c r="Y796" s="1" t="s">
        <v>534</v>
      </c>
      <c r="Z796" s="1">
        <v>1</v>
      </c>
      <c r="AA796" s="1">
        <v>2009</v>
      </c>
      <c r="AB796" s="5">
        <v>25</v>
      </c>
      <c r="AC796" s="1" t="s">
        <v>3874</v>
      </c>
      <c r="AD796" s="1">
        <v>9</v>
      </c>
      <c r="AE796" s="1">
        <v>0</v>
      </c>
      <c r="AF796" s="1">
        <v>104</v>
      </c>
      <c r="AG796" s="1" t="s">
        <v>4902</v>
      </c>
      <c r="AH796" s="1">
        <v>8</v>
      </c>
      <c r="AI796" s="1">
        <v>0</v>
      </c>
      <c r="AJ796" s="1">
        <v>2</v>
      </c>
      <c r="AK796" s="1">
        <v>93312</v>
      </c>
      <c r="AL796" s="4">
        <v>2.9589041095890409</v>
      </c>
      <c r="AM796" s="1">
        <v>3448875</v>
      </c>
      <c r="AN796" s="1" t="s">
        <v>4903</v>
      </c>
      <c r="AO796" s="1" t="s">
        <v>4904</v>
      </c>
      <c r="AP796" s="1">
        <v>5647</v>
      </c>
      <c r="AQ796" s="1">
        <v>70</v>
      </c>
      <c r="AR796" s="1" t="s">
        <v>532</v>
      </c>
      <c r="AS796" s="1" t="s">
        <v>4905</v>
      </c>
      <c r="AT796" s="1" t="s">
        <v>878</v>
      </c>
      <c r="AU796" s="1" t="s">
        <v>3807</v>
      </c>
      <c r="AV796" s="1" t="s">
        <v>4906</v>
      </c>
      <c r="AW796" s="4">
        <v>3.8</v>
      </c>
      <c r="AX796" s="3">
        <v>411.33209876543202</v>
      </c>
      <c r="AY796" s="6">
        <v>4.2270058708414868E-2</v>
      </c>
      <c r="AZ796" s="6">
        <f t="shared" ref="AZ796:AZ801" si="149">AY796</f>
        <v>4.2270058708414868E-2</v>
      </c>
      <c r="BA796" s="6" t="str">
        <f t="shared" si="143"/>
        <v>Menor a 100%</v>
      </c>
      <c r="BB796" s="6">
        <v>0.11835616438356164</v>
      </c>
      <c r="BC796" s="6">
        <f t="shared" ref="BC796:BC801" si="150">BB796</f>
        <v>0.11835616438356164</v>
      </c>
      <c r="BD796" s="6" t="str">
        <f t="shared" si="144"/>
        <v>Menor a 100%</v>
      </c>
      <c r="BE796" s="6">
        <v>0.77865897620764235</v>
      </c>
      <c r="BF796" s="6">
        <f t="shared" ref="BF796:BF801" si="151">BE796</f>
        <v>0.77865897620764235</v>
      </c>
      <c r="BG796" s="6" t="str">
        <f t="shared" si="145"/>
        <v>Menor a 100%</v>
      </c>
      <c r="BH796" s="2" t="s">
        <v>591</v>
      </c>
      <c r="BI796" s="2">
        <v>415.65092592592595</v>
      </c>
      <c r="BJ796" s="2">
        <v>498.7811111111111</v>
      </c>
      <c r="BK796" s="2">
        <v>748.17166666666662</v>
      </c>
    </row>
    <row r="797" spans="1:63" ht="35.25" customHeight="1">
      <c r="A797" s="1">
        <v>21500</v>
      </c>
      <c r="B797" s="1">
        <v>2979</v>
      </c>
      <c r="C797" s="1" t="s">
        <v>29</v>
      </c>
      <c r="D797" s="1">
        <v>5</v>
      </c>
      <c r="E797" s="1" t="s">
        <v>446</v>
      </c>
      <c r="F797" s="1">
        <v>8245</v>
      </c>
      <c r="G797" s="1" t="s">
        <v>2376</v>
      </c>
      <c r="H797" s="1" t="s">
        <v>446</v>
      </c>
      <c r="I797" s="1" t="s">
        <v>4907</v>
      </c>
      <c r="J797" s="1">
        <v>73</v>
      </c>
      <c r="K797" s="1" t="s">
        <v>530</v>
      </c>
      <c r="L797" s="1">
        <v>443</v>
      </c>
      <c r="M797" s="1" t="s">
        <v>4908</v>
      </c>
      <c r="N797" s="1" t="s">
        <v>532</v>
      </c>
      <c r="O797" s="1" t="s">
        <v>533</v>
      </c>
      <c r="P797" s="1" t="s">
        <v>533</v>
      </c>
      <c r="Q797" s="1" t="s">
        <v>533</v>
      </c>
      <c r="R797" s="1" t="s">
        <v>532</v>
      </c>
      <c r="S797" s="1" t="s">
        <v>533</v>
      </c>
      <c r="T797" s="1" t="s">
        <v>533</v>
      </c>
      <c r="U797" s="1" t="s">
        <v>533</v>
      </c>
      <c r="V797" s="1" t="s">
        <v>533</v>
      </c>
      <c r="W797" s="1" t="s">
        <v>533</v>
      </c>
      <c r="X797" s="1">
        <v>2014</v>
      </c>
      <c r="Y797" s="1" t="s">
        <v>534</v>
      </c>
      <c r="Z797" s="1">
        <v>1</v>
      </c>
      <c r="AA797" s="1">
        <v>2014</v>
      </c>
      <c r="AB797" s="5">
        <v>189.2</v>
      </c>
      <c r="AC797" s="1" t="s">
        <v>4909</v>
      </c>
      <c r="AD797" s="1">
        <v>10</v>
      </c>
      <c r="AE797" s="1">
        <v>0</v>
      </c>
      <c r="AF797" s="1">
        <v>15920</v>
      </c>
      <c r="AG797" s="1" t="s">
        <v>4910</v>
      </c>
      <c r="AH797" s="1">
        <v>11</v>
      </c>
      <c r="AI797" s="1">
        <v>0</v>
      </c>
      <c r="AJ797" s="1">
        <v>1</v>
      </c>
      <c r="AK797" s="1">
        <v>4883328</v>
      </c>
      <c r="AL797" s="4">
        <v>154.84931506849315</v>
      </c>
      <c r="AM797" s="1">
        <v>3453272</v>
      </c>
      <c r="AN797" s="1" t="s">
        <v>4911</v>
      </c>
      <c r="AO797" s="1" t="s">
        <v>4912</v>
      </c>
      <c r="AP797" s="1">
        <v>6042</v>
      </c>
      <c r="AQ797" s="1">
        <v>624</v>
      </c>
      <c r="AR797" s="1" t="s">
        <v>532</v>
      </c>
      <c r="AS797" s="1" t="s">
        <v>4913</v>
      </c>
      <c r="AT797" s="1" t="s">
        <v>540</v>
      </c>
      <c r="AU797" s="1" t="s">
        <v>2320</v>
      </c>
      <c r="AV797" s="1" t="s">
        <v>4914</v>
      </c>
      <c r="AW797" s="4">
        <v>180</v>
      </c>
      <c r="AX797" s="3">
        <v>50.493749999999999</v>
      </c>
      <c r="AY797" s="6">
        <v>0.24815595363540568</v>
      </c>
      <c r="AZ797" s="6">
        <f t="shared" si="149"/>
        <v>0.24815595363540568</v>
      </c>
      <c r="BA797" s="6" t="str">
        <f t="shared" si="143"/>
        <v>Menor a 100%</v>
      </c>
      <c r="BB797" s="6">
        <v>0.81844246864954107</v>
      </c>
      <c r="BC797" s="6">
        <f t="shared" si="150"/>
        <v>0.81844246864954107</v>
      </c>
      <c r="BD797" s="6" t="str">
        <f t="shared" si="144"/>
        <v>Menor a 100%</v>
      </c>
      <c r="BE797" s="6">
        <v>0.86027397260273974</v>
      </c>
      <c r="BF797" s="6">
        <f t="shared" si="151"/>
        <v>0.86027397260273974</v>
      </c>
      <c r="BG797" s="6" t="str">
        <f t="shared" si="145"/>
        <v>Menor a 100%</v>
      </c>
      <c r="BH797" s="2" t="s">
        <v>543</v>
      </c>
      <c r="BI797" s="2">
        <v>50.581249999999997</v>
      </c>
      <c r="BJ797" s="2">
        <v>60.697499999999991</v>
      </c>
      <c r="BK797" s="2">
        <v>91.046249999999986</v>
      </c>
    </row>
    <row r="798" spans="1:63" ht="35.25" customHeight="1">
      <c r="A798" s="1">
        <v>21540</v>
      </c>
      <c r="B798" s="1">
        <v>23176</v>
      </c>
      <c r="C798" s="1" t="s">
        <v>28</v>
      </c>
      <c r="D798" s="1">
        <v>5</v>
      </c>
      <c r="E798" s="1" t="s">
        <v>446</v>
      </c>
      <c r="F798" s="1">
        <v>1128</v>
      </c>
      <c r="G798" s="1" t="s">
        <v>4915</v>
      </c>
      <c r="H798" s="1" t="s">
        <v>446</v>
      </c>
      <c r="I798" s="1" t="s">
        <v>4916</v>
      </c>
      <c r="J798" s="1">
        <v>25</v>
      </c>
      <c r="K798" s="1" t="s">
        <v>662</v>
      </c>
      <c r="L798" s="1">
        <v>491</v>
      </c>
      <c r="M798" s="1" t="s">
        <v>4917</v>
      </c>
      <c r="N798" s="1" t="s">
        <v>532</v>
      </c>
      <c r="O798" s="1" t="s">
        <v>532</v>
      </c>
      <c r="P798" s="1" t="s">
        <v>533</v>
      </c>
      <c r="Q798" s="1" t="s">
        <v>533</v>
      </c>
      <c r="R798" s="1" t="s">
        <v>532</v>
      </c>
      <c r="S798" s="1" t="s">
        <v>533</v>
      </c>
      <c r="T798" s="1" t="s">
        <v>533</v>
      </c>
      <c r="U798" s="1" t="s">
        <v>533</v>
      </c>
      <c r="V798" s="1" t="s">
        <v>533</v>
      </c>
      <c r="W798" s="1" t="s">
        <v>532</v>
      </c>
      <c r="X798" s="1">
        <v>2009</v>
      </c>
      <c r="Y798" s="1" t="s">
        <v>534</v>
      </c>
      <c r="Z798" s="1">
        <v>1</v>
      </c>
      <c r="AA798" s="1">
        <v>2009</v>
      </c>
      <c r="AB798" s="5">
        <v>0</v>
      </c>
      <c r="AC798" s="1" t="s">
        <v>2178</v>
      </c>
      <c r="AD798" s="1">
        <v>0</v>
      </c>
      <c r="AE798" s="1">
        <v>0</v>
      </c>
      <c r="AF798" s="1">
        <v>0</v>
      </c>
      <c r="AG798" s="1" t="s">
        <v>2178</v>
      </c>
      <c r="AH798" s="1">
        <v>0</v>
      </c>
      <c r="AI798" s="1">
        <v>0</v>
      </c>
      <c r="AJ798" s="1">
        <v>2</v>
      </c>
      <c r="AK798" s="1">
        <v>0</v>
      </c>
      <c r="AL798" s="4">
        <v>0</v>
      </c>
      <c r="AM798" s="1">
        <v>3465506</v>
      </c>
      <c r="AN798" s="1" t="s">
        <v>4918</v>
      </c>
      <c r="AO798" s="1" t="s">
        <v>4919</v>
      </c>
      <c r="AP798" s="1">
        <v>5977</v>
      </c>
      <c r="AQ798" s="1">
        <v>0</v>
      </c>
      <c r="AR798" s="1" t="s">
        <v>532</v>
      </c>
      <c r="AS798" s="1" t="s">
        <v>2000</v>
      </c>
      <c r="AT798" s="1" t="s">
        <v>553</v>
      </c>
      <c r="AU798" s="1" t="s">
        <v>2178</v>
      </c>
      <c r="AV798" s="1" t="s">
        <v>1372</v>
      </c>
      <c r="AW798" s="4">
        <v>0</v>
      </c>
      <c r="AX798" s="3">
        <v>2.5805555555555557</v>
      </c>
      <c r="AY798" s="6" t="s">
        <v>217</v>
      </c>
      <c r="AZ798" s="6" t="str">
        <f t="shared" si="149"/>
        <v/>
      </c>
      <c r="BA798" s="6" t="str">
        <f t="shared" si="143"/>
        <v>Mayor a 100%</v>
      </c>
      <c r="BB798" s="6" t="s">
        <v>217</v>
      </c>
      <c r="BC798" s="6" t="str">
        <f t="shared" si="150"/>
        <v/>
      </c>
      <c r="BD798" s="6" t="str">
        <f t="shared" si="144"/>
        <v>Mayor a 100%</v>
      </c>
      <c r="BE798" s="6" t="s">
        <v>217</v>
      </c>
      <c r="BF798" s="6" t="str">
        <f t="shared" si="151"/>
        <v/>
      </c>
      <c r="BG798" s="6" t="str">
        <f t="shared" si="145"/>
        <v>Mayor a 100%</v>
      </c>
      <c r="BH798" s="2" t="s">
        <v>591</v>
      </c>
      <c r="BI798" s="2">
        <v>2.6138888888888889</v>
      </c>
      <c r="BJ798" s="2">
        <v>3.3980555555555556</v>
      </c>
      <c r="BK798" s="2">
        <v>5.4368888888888893</v>
      </c>
    </row>
    <row r="799" spans="1:63" ht="35.25" customHeight="1">
      <c r="A799" s="1">
        <v>21541</v>
      </c>
      <c r="B799" s="1">
        <v>23176</v>
      </c>
      <c r="C799" s="1" t="s">
        <v>28</v>
      </c>
      <c r="D799" s="1">
        <v>5</v>
      </c>
      <c r="E799" s="1" t="s">
        <v>446</v>
      </c>
      <c r="F799" s="1">
        <v>1125</v>
      </c>
      <c r="G799" s="1" t="s">
        <v>905</v>
      </c>
      <c r="H799" s="1" t="s">
        <v>446</v>
      </c>
      <c r="I799" s="1" t="s">
        <v>4920</v>
      </c>
      <c r="J799" s="1">
        <v>25</v>
      </c>
      <c r="K799" s="1" t="s">
        <v>662</v>
      </c>
      <c r="L799" s="1">
        <v>489</v>
      </c>
      <c r="M799" s="1" t="s">
        <v>4921</v>
      </c>
      <c r="N799" s="1" t="s">
        <v>532</v>
      </c>
      <c r="O799" s="1" t="s">
        <v>532</v>
      </c>
      <c r="P799" s="1" t="s">
        <v>533</v>
      </c>
      <c r="Q799" s="1" t="s">
        <v>533</v>
      </c>
      <c r="R799" s="1" t="s">
        <v>532</v>
      </c>
      <c r="S799" s="1" t="s">
        <v>533</v>
      </c>
      <c r="T799" s="1" t="s">
        <v>533</v>
      </c>
      <c r="U799" s="1" t="s">
        <v>533</v>
      </c>
      <c r="V799" s="1" t="s">
        <v>533</v>
      </c>
      <c r="W799" s="1" t="s">
        <v>532</v>
      </c>
      <c r="X799" s="1">
        <v>2009</v>
      </c>
      <c r="Y799" s="1" t="s">
        <v>534</v>
      </c>
      <c r="Z799" s="1">
        <v>1</v>
      </c>
      <c r="AA799" s="1">
        <v>2009</v>
      </c>
      <c r="AB799" s="5">
        <v>0</v>
      </c>
      <c r="AC799" s="1" t="s">
        <v>2178</v>
      </c>
      <c r="AD799" s="1">
        <v>0</v>
      </c>
      <c r="AE799" s="1">
        <v>0</v>
      </c>
      <c r="AF799" s="1">
        <v>0</v>
      </c>
      <c r="AG799" s="1" t="s">
        <v>2178</v>
      </c>
      <c r="AH799" s="1">
        <v>0</v>
      </c>
      <c r="AI799" s="1">
        <v>0</v>
      </c>
      <c r="AJ799" s="1">
        <v>2</v>
      </c>
      <c r="AK799" s="1">
        <v>0</v>
      </c>
      <c r="AL799" s="4">
        <v>0</v>
      </c>
      <c r="AM799" s="1">
        <v>3465506</v>
      </c>
      <c r="AN799" s="1" t="s">
        <v>4918</v>
      </c>
      <c r="AO799" s="1" t="s">
        <v>4919</v>
      </c>
      <c r="AP799" s="1">
        <v>5977</v>
      </c>
      <c r="AQ799" s="1">
        <v>0</v>
      </c>
      <c r="AR799" s="1" t="s">
        <v>532</v>
      </c>
      <c r="AS799" s="1" t="s">
        <v>2000</v>
      </c>
      <c r="AT799" s="1" t="s">
        <v>553</v>
      </c>
      <c r="AU799" s="1" t="s">
        <v>2178</v>
      </c>
      <c r="AV799" s="1" t="s">
        <v>1372</v>
      </c>
      <c r="AW799" s="4">
        <v>0</v>
      </c>
      <c r="AX799" s="3">
        <v>5.1022376543209882</v>
      </c>
      <c r="AY799" s="6" t="s">
        <v>217</v>
      </c>
      <c r="AZ799" s="6" t="str">
        <f t="shared" si="149"/>
        <v/>
      </c>
      <c r="BA799" s="6" t="str">
        <f t="shared" si="143"/>
        <v>Mayor a 100%</v>
      </c>
      <c r="BB799" s="6" t="s">
        <v>217</v>
      </c>
      <c r="BC799" s="6" t="str">
        <f t="shared" si="150"/>
        <v/>
      </c>
      <c r="BD799" s="6" t="str">
        <f t="shared" si="144"/>
        <v>Mayor a 100%</v>
      </c>
      <c r="BE799" s="6" t="s">
        <v>217</v>
      </c>
      <c r="BF799" s="6" t="str">
        <f t="shared" si="151"/>
        <v/>
      </c>
      <c r="BG799" s="6" t="str">
        <f t="shared" si="145"/>
        <v>Mayor a 100%</v>
      </c>
      <c r="BH799" s="2" t="s">
        <v>591</v>
      </c>
      <c r="BI799" s="2">
        <v>5.2317901234567907</v>
      </c>
      <c r="BJ799" s="2">
        <v>6.8013271604938286</v>
      </c>
      <c r="BK799" s="2">
        <v>10.882123456790126</v>
      </c>
    </row>
    <row r="800" spans="1:63" ht="35.25" customHeight="1">
      <c r="A800" s="1">
        <v>21542</v>
      </c>
      <c r="B800" s="1">
        <v>23176</v>
      </c>
      <c r="C800" s="1" t="s">
        <v>28</v>
      </c>
      <c r="D800" s="1">
        <v>5</v>
      </c>
      <c r="E800" s="1" t="s">
        <v>446</v>
      </c>
      <c r="F800" s="1">
        <v>1128</v>
      </c>
      <c r="G800" s="1" t="s">
        <v>4915</v>
      </c>
      <c r="H800" s="1" t="s">
        <v>446</v>
      </c>
      <c r="I800" s="1" t="s">
        <v>4916</v>
      </c>
      <c r="J800" s="1">
        <v>25</v>
      </c>
      <c r="K800" s="1" t="s">
        <v>662</v>
      </c>
      <c r="L800" s="1">
        <v>491</v>
      </c>
      <c r="M800" s="1" t="s">
        <v>4917</v>
      </c>
      <c r="N800" s="1" t="s">
        <v>532</v>
      </c>
      <c r="O800" s="1" t="s">
        <v>532</v>
      </c>
      <c r="P800" s="1" t="s">
        <v>533</v>
      </c>
      <c r="Q800" s="1" t="s">
        <v>533</v>
      </c>
      <c r="R800" s="1" t="s">
        <v>532</v>
      </c>
      <c r="S800" s="1" t="s">
        <v>533</v>
      </c>
      <c r="T800" s="1" t="s">
        <v>533</v>
      </c>
      <c r="U800" s="1" t="s">
        <v>533</v>
      </c>
      <c r="V800" s="1" t="s">
        <v>533</v>
      </c>
      <c r="W800" s="1" t="s">
        <v>532</v>
      </c>
      <c r="X800" s="1">
        <v>2009</v>
      </c>
      <c r="Y800" s="1" t="s">
        <v>534</v>
      </c>
      <c r="Z800" s="1">
        <v>1</v>
      </c>
      <c r="AA800" s="1">
        <v>2009</v>
      </c>
      <c r="AB800" s="5">
        <v>0</v>
      </c>
      <c r="AC800" s="1" t="s">
        <v>2178</v>
      </c>
      <c r="AD800" s="1">
        <v>0</v>
      </c>
      <c r="AE800" s="1">
        <v>0</v>
      </c>
      <c r="AF800" s="1">
        <v>0</v>
      </c>
      <c r="AG800" s="1" t="s">
        <v>2178</v>
      </c>
      <c r="AH800" s="1">
        <v>0</v>
      </c>
      <c r="AI800" s="1">
        <v>0</v>
      </c>
      <c r="AJ800" s="1">
        <v>2</v>
      </c>
      <c r="AK800" s="1">
        <v>0</v>
      </c>
      <c r="AL800" s="4">
        <v>0</v>
      </c>
      <c r="AM800" s="1">
        <v>3465506</v>
      </c>
      <c r="AN800" s="1" t="s">
        <v>4918</v>
      </c>
      <c r="AO800" s="1" t="s">
        <v>4919</v>
      </c>
      <c r="AP800" s="1">
        <v>5977</v>
      </c>
      <c r="AQ800" s="1">
        <v>0</v>
      </c>
      <c r="AR800" s="1" t="s">
        <v>532</v>
      </c>
      <c r="AS800" s="1" t="s">
        <v>2000</v>
      </c>
      <c r="AT800" s="1" t="s">
        <v>553</v>
      </c>
      <c r="AU800" s="1" t="s">
        <v>2178</v>
      </c>
      <c r="AV800" s="1" t="s">
        <v>1372</v>
      </c>
      <c r="AW800" s="4">
        <v>0</v>
      </c>
      <c r="AX800" s="3">
        <v>2.5805555555555557</v>
      </c>
      <c r="AY800" s="6" t="s">
        <v>217</v>
      </c>
      <c r="AZ800" s="6" t="str">
        <f t="shared" si="149"/>
        <v/>
      </c>
      <c r="BA800" s="6" t="str">
        <f t="shared" si="143"/>
        <v>Mayor a 100%</v>
      </c>
      <c r="BB800" s="6" t="s">
        <v>217</v>
      </c>
      <c r="BC800" s="6" t="str">
        <f t="shared" si="150"/>
        <v/>
      </c>
      <c r="BD800" s="6" t="str">
        <f t="shared" si="144"/>
        <v>Mayor a 100%</v>
      </c>
      <c r="BE800" s="6" t="s">
        <v>217</v>
      </c>
      <c r="BF800" s="6" t="str">
        <f t="shared" si="151"/>
        <v/>
      </c>
      <c r="BG800" s="6" t="str">
        <f t="shared" si="145"/>
        <v>Mayor a 100%</v>
      </c>
      <c r="BH800" s="2" t="s">
        <v>591</v>
      </c>
      <c r="BI800" s="2">
        <v>2.6138888888888889</v>
      </c>
      <c r="BJ800" s="2">
        <v>3.3980555555555556</v>
      </c>
      <c r="BK800" s="2">
        <v>5.4368888888888893</v>
      </c>
    </row>
    <row r="801" spans="1:63" ht="35.25" customHeight="1">
      <c r="A801" s="1">
        <v>21560</v>
      </c>
      <c r="B801" s="1">
        <v>24651</v>
      </c>
      <c r="C801" s="1" t="s">
        <v>27</v>
      </c>
      <c r="D801" s="1">
        <v>6</v>
      </c>
      <c r="E801" s="1" t="s">
        <v>0</v>
      </c>
      <c r="F801" s="1">
        <v>7379</v>
      </c>
      <c r="G801" s="1" t="s">
        <v>4901</v>
      </c>
      <c r="H801" s="1" t="s">
        <v>0</v>
      </c>
      <c r="I801" s="1" t="s">
        <v>2083</v>
      </c>
      <c r="J801" s="1">
        <v>66</v>
      </c>
      <c r="K801" s="1" t="s">
        <v>871</v>
      </c>
      <c r="L801" s="1">
        <v>170</v>
      </c>
      <c r="M801" s="1" t="s">
        <v>2084</v>
      </c>
      <c r="N801" s="1" t="s">
        <v>532</v>
      </c>
      <c r="O801" s="1" t="s">
        <v>533</v>
      </c>
      <c r="P801" s="1" t="s">
        <v>533</v>
      </c>
      <c r="Q801" s="1" t="s">
        <v>533</v>
      </c>
      <c r="R801" s="1" t="s">
        <v>532</v>
      </c>
      <c r="S801" s="1" t="s">
        <v>532</v>
      </c>
      <c r="T801" s="1" t="s">
        <v>533</v>
      </c>
      <c r="U801" s="1" t="s">
        <v>533</v>
      </c>
      <c r="V801" s="1" t="s">
        <v>533</v>
      </c>
      <c r="W801" s="1" t="s">
        <v>532</v>
      </c>
      <c r="X801" s="1">
        <v>2012</v>
      </c>
      <c r="Y801" s="1" t="s">
        <v>534</v>
      </c>
      <c r="Z801" s="1">
        <v>1</v>
      </c>
      <c r="AA801" s="1">
        <v>2012</v>
      </c>
      <c r="AB801" s="5">
        <v>50</v>
      </c>
      <c r="AC801" s="1" t="s">
        <v>4922</v>
      </c>
      <c r="AD801" s="1">
        <v>8</v>
      </c>
      <c r="AE801" s="1">
        <v>0</v>
      </c>
      <c r="AF801" s="1">
        <v>120</v>
      </c>
      <c r="AG801" s="1" t="s">
        <v>686</v>
      </c>
      <c r="AH801" s="1">
        <v>8</v>
      </c>
      <c r="AI801" s="1">
        <v>0</v>
      </c>
      <c r="AJ801" s="1">
        <v>2</v>
      </c>
      <c r="AK801" s="1">
        <v>155520</v>
      </c>
      <c r="AL801" s="4">
        <v>4.9315068493150687</v>
      </c>
      <c r="AM801" s="1">
        <v>3466192</v>
      </c>
      <c r="AN801" s="1" t="s">
        <v>4923</v>
      </c>
      <c r="AO801" s="1" t="s">
        <v>1735</v>
      </c>
      <c r="AP801" s="1">
        <v>5674</v>
      </c>
      <c r="AQ801" s="1">
        <v>70</v>
      </c>
      <c r="AR801" s="1" t="s">
        <v>532</v>
      </c>
      <c r="AS801" s="1" t="s">
        <v>4924</v>
      </c>
      <c r="AT801" s="1" t="s">
        <v>878</v>
      </c>
      <c r="AU801" s="1" t="s">
        <v>3455</v>
      </c>
      <c r="AV801" s="1" t="s">
        <v>4925</v>
      </c>
      <c r="AW801" s="4">
        <v>5</v>
      </c>
      <c r="AX801" s="3">
        <v>411.33209876543202</v>
      </c>
      <c r="AY801" s="6">
        <v>7.0450097847358117E-2</v>
      </c>
      <c r="AZ801" s="6">
        <f t="shared" si="149"/>
        <v>7.0450097847358117E-2</v>
      </c>
      <c r="BA801" s="6" t="str">
        <f t="shared" si="143"/>
        <v>Menor a 100%</v>
      </c>
      <c r="BB801" s="6">
        <v>9.8630136986301367E-2</v>
      </c>
      <c r="BC801" s="6">
        <f t="shared" si="150"/>
        <v>9.8630136986301367E-2</v>
      </c>
      <c r="BD801" s="6" t="str">
        <f t="shared" si="144"/>
        <v>Menor a 100%</v>
      </c>
      <c r="BE801" s="6">
        <v>0.98630136986301375</v>
      </c>
      <c r="BF801" s="6">
        <f t="shared" si="151"/>
        <v>0.98630136986301375</v>
      </c>
      <c r="BG801" s="6" t="str">
        <f t="shared" si="145"/>
        <v>Menor a 100%</v>
      </c>
      <c r="BH801" s="2" t="s">
        <v>591</v>
      </c>
      <c r="BI801" s="2">
        <v>415.65092592592595</v>
      </c>
      <c r="BJ801" s="2">
        <v>498.7811111111111</v>
      </c>
      <c r="BK801" s="2">
        <v>748.17166666666662</v>
      </c>
    </row>
    <row r="802" spans="1:63" ht="35.25" customHeight="1">
      <c r="A802" s="1">
        <v>21620</v>
      </c>
      <c r="B802" s="1">
        <v>565</v>
      </c>
      <c r="C802" s="1" t="s">
        <v>26</v>
      </c>
      <c r="D802" s="1">
        <v>6</v>
      </c>
      <c r="E802" s="1" t="s">
        <v>0</v>
      </c>
      <c r="F802" s="1">
        <v>77269</v>
      </c>
      <c r="G802" s="1" t="s">
        <v>4926</v>
      </c>
      <c r="H802" s="1" t="s">
        <v>0</v>
      </c>
      <c r="I802" s="1" t="s">
        <v>4927</v>
      </c>
      <c r="J802" s="1">
        <v>5</v>
      </c>
      <c r="K802" s="1" t="s">
        <v>945</v>
      </c>
      <c r="L802" s="1">
        <v>134</v>
      </c>
      <c r="M802" s="1" t="s">
        <v>4928</v>
      </c>
      <c r="N802" s="1" t="s">
        <v>532</v>
      </c>
      <c r="O802" s="1" t="s">
        <v>533</v>
      </c>
      <c r="P802" s="1" t="s">
        <v>533</v>
      </c>
      <c r="Q802" s="1" t="s">
        <v>533</v>
      </c>
      <c r="R802" s="1" t="s">
        <v>533</v>
      </c>
      <c r="S802" s="1" t="s">
        <v>533</v>
      </c>
      <c r="T802" s="1" t="s">
        <v>533</v>
      </c>
      <c r="U802" s="1" t="s">
        <v>533</v>
      </c>
      <c r="V802" s="1" t="s">
        <v>533</v>
      </c>
      <c r="W802" s="1" t="s">
        <v>533</v>
      </c>
      <c r="X802" s="1">
        <v>2009</v>
      </c>
      <c r="Y802" s="1" t="s">
        <v>534</v>
      </c>
      <c r="Z802" s="1">
        <v>1</v>
      </c>
      <c r="AA802" s="1">
        <v>2012</v>
      </c>
      <c r="AB802" s="5">
        <v>24.16</v>
      </c>
      <c r="AC802" s="1" t="s">
        <v>4929</v>
      </c>
      <c r="AD802" s="1">
        <v>9</v>
      </c>
      <c r="AE802" s="1">
        <v>40</v>
      </c>
      <c r="AF802" s="1">
        <v>115.23</v>
      </c>
      <c r="AG802" s="1" t="s">
        <v>4930</v>
      </c>
      <c r="AH802" s="1">
        <v>14</v>
      </c>
      <c r="AI802" s="1">
        <v>15</v>
      </c>
      <c r="AJ802" s="1">
        <v>1</v>
      </c>
      <c r="AK802" s="1">
        <v>396.036</v>
      </c>
      <c r="AL802" s="4">
        <v>1.2558219178082192E-2</v>
      </c>
      <c r="AM802" s="1">
        <v>2489361</v>
      </c>
      <c r="AN802" s="1" t="s">
        <v>4931</v>
      </c>
      <c r="AO802" s="1" t="s">
        <v>4932</v>
      </c>
      <c r="AP802" s="1">
        <v>5688</v>
      </c>
      <c r="AQ802" s="1">
        <v>53.36</v>
      </c>
      <c r="AR802" s="1" t="s">
        <v>532</v>
      </c>
      <c r="AS802" s="1" t="s">
        <v>4933</v>
      </c>
      <c r="AT802" s="1" t="s">
        <v>1323</v>
      </c>
      <c r="AU802" s="1" t="s">
        <v>2473</v>
      </c>
      <c r="AV802" s="1" t="s">
        <v>2474</v>
      </c>
      <c r="AW802" s="4">
        <v>5.2023999999999999</v>
      </c>
      <c r="AX802" s="3">
        <v>5.1022376543209882</v>
      </c>
      <c r="AY802" s="17">
        <v>2.3534893512148036E-4</v>
      </c>
      <c r="AZ802" s="17" t="s">
        <v>5091</v>
      </c>
      <c r="BA802" s="6" t="str">
        <f t="shared" si="143"/>
        <v>No Disponible</v>
      </c>
      <c r="BB802" s="6">
        <v>5.1979384015240864E-4</v>
      </c>
      <c r="BC802" s="6" t="s">
        <v>5091</v>
      </c>
      <c r="BD802" s="6" t="str">
        <f t="shared" si="144"/>
        <v>No Disponible</v>
      </c>
      <c r="BE802" s="6">
        <v>2.4139280290024203E-3</v>
      </c>
      <c r="BF802" s="6" t="s">
        <v>5091</v>
      </c>
      <c r="BG802" s="6" t="str">
        <f t="shared" si="145"/>
        <v>No Disponible</v>
      </c>
      <c r="BH802" s="2" t="s">
        <v>591</v>
      </c>
      <c r="BI802" s="2">
        <v>5.1324074074074071</v>
      </c>
      <c r="BJ802" s="2">
        <v>6.6721296296296293</v>
      </c>
      <c r="BK802" s="2">
        <v>10.675407407407407</v>
      </c>
    </row>
    <row r="803" spans="1:63" ht="35.25" customHeight="1">
      <c r="A803" s="1">
        <v>21621</v>
      </c>
      <c r="B803" s="1">
        <v>565</v>
      </c>
      <c r="C803" s="1" t="s">
        <v>26</v>
      </c>
      <c r="D803" s="1">
        <v>6</v>
      </c>
      <c r="E803" s="1" t="s">
        <v>0</v>
      </c>
      <c r="F803" s="1">
        <v>77268</v>
      </c>
      <c r="G803" s="1" t="s">
        <v>4934</v>
      </c>
      <c r="H803" s="1" t="s">
        <v>0</v>
      </c>
      <c r="I803" s="1" t="s">
        <v>4927</v>
      </c>
      <c r="J803" s="1">
        <v>5</v>
      </c>
      <c r="K803" s="1" t="s">
        <v>945</v>
      </c>
      <c r="L803" s="1">
        <v>134</v>
      </c>
      <c r="M803" s="1" t="s">
        <v>4928</v>
      </c>
      <c r="N803" s="1" t="s">
        <v>532</v>
      </c>
      <c r="O803" s="1" t="s">
        <v>533</v>
      </c>
      <c r="P803" s="1" t="s">
        <v>533</v>
      </c>
      <c r="Q803" s="1" t="s">
        <v>533</v>
      </c>
      <c r="R803" s="1" t="s">
        <v>533</v>
      </c>
      <c r="S803" s="1" t="s">
        <v>533</v>
      </c>
      <c r="T803" s="1" t="s">
        <v>533</v>
      </c>
      <c r="U803" s="1" t="s">
        <v>533</v>
      </c>
      <c r="V803" s="1" t="s">
        <v>533</v>
      </c>
      <c r="W803" s="1" t="s">
        <v>533</v>
      </c>
      <c r="X803" s="1">
        <v>2009</v>
      </c>
      <c r="Y803" s="1" t="s">
        <v>534</v>
      </c>
      <c r="Z803" s="1">
        <v>1</v>
      </c>
      <c r="AA803" s="1">
        <v>2012</v>
      </c>
      <c r="AB803" s="5">
        <v>13.85</v>
      </c>
      <c r="AC803" s="1" t="s">
        <v>4929</v>
      </c>
      <c r="AD803" s="1">
        <v>15</v>
      </c>
      <c r="AE803" s="1">
        <v>25</v>
      </c>
      <c r="AF803" s="1">
        <v>89.1</v>
      </c>
      <c r="AG803" s="1" t="s">
        <v>4930</v>
      </c>
      <c r="AH803" s="1">
        <v>10</v>
      </c>
      <c r="AI803" s="1">
        <v>25</v>
      </c>
      <c r="AJ803" s="1">
        <v>1</v>
      </c>
      <c r="AK803" s="1">
        <v>396.036</v>
      </c>
      <c r="AL803" s="4">
        <v>1.2558219178082192E-2</v>
      </c>
      <c r="AM803" s="1">
        <v>2489361</v>
      </c>
      <c r="AN803" s="1" t="s">
        <v>4931</v>
      </c>
      <c r="AO803" s="1" t="s">
        <v>4932</v>
      </c>
      <c r="AP803" s="1">
        <v>5688</v>
      </c>
      <c r="AQ803" s="1">
        <v>33.119999999999997</v>
      </c>
      <c r="AR803" s="1" t="s">
        <v>532</v>
      </c>
      <c r="AS803" s="1" t="s">
        <v>4933</v>
      </c>
      <c r="AT803" s="1" t="s">
        <v>1323</v>
      </c>
      <c r="AU803" s="1" t="s">
        <v>2473</v>
      </c>
      <c r="AV803" s="1" t="s">
        <v>2474</v>
      </c>
      <c r="AW803" s="4">
        <v>2</v>
      </c>
      <c r="AX803" s="3">
        <v>5.1022376543209882</v>
      </c>
      <c r="AY803" s="17">
        <v>3.7917328436238505E-4</v>
      </c>
      <c r="AZ803" s="17" t="s">
        <v>5091</v>
      </c>
      <c r="BA803" s="6" t="str">
        <f t="shared" si="143"/>
        <v>No Disponible</v>
      </c>
      <c r="BB803" s="6">
        <v>9.0673062657633152E-4</v>
      </c>
      <c r="BC803" s="6" t="s">
        <v>5091</v>
      </c>
      <c r="BD803" s="6" t="str">
        <f t="shared" si="144"/>
        <v>No Disponible</v>
      </c>
      <c r="BE803" s="6">
        <v>6.279109589041096E-3</v>
      </c>
      <c r="BF803" s="6">
        <f>BE803</f>
        <v>6.279109589041096E-3</v>
      </c>
      <c r="BG803" s="6" t="str">
        <f t="shared" si="145"/>
        <v>Menor a 100%</v>
      </c>
      <c r="BH803" s="2" t="s">
        <v>591</v>
      </c>
      <c r="BI803" s="2">
        <v>5.1324074074074071</v>
      </c>
      <c r="BJ803" s="2">
        <v>6.6721296296296293</v>
      </c>
      <c r="BK803" s="2">
        <v>10.675407407407407</v>
      </c>
    </row>
    <row r="804" spans="1:63" ht="35.25" customHeight="1">
      <c r="A804" s="1">
        <v>21700</v>
      </c>
      <c r="B804" s="1">
        <v>2433</v>
      </c>
      <c r="C804" s="1" t="s">
        <v>25</v>
      </c>
      <c r="D804" s="1">
        <v>5</v>
      </c>
      <c r="E804" s="1" t="s">
        <v>446</v>
      </c>
      <c r="F804" s="1">
        <v>1151</v>
      </c>
      <c r="G804" s="1" t="s">
        <v>2765</v>
      </c>
      <c r="H804" s="1" t="s">
        <v>446</v>
      </c>
      <c r="I804" s="1" t="s">
        <v>4935</v>
      </c>
      <c r="J804" s="1">
        <v>25</v>
      </c>
      <c r="K804" s="1" t="s">
        <v>662</v>
      </c>
      <c r="L804" s="1">
        <v>535</v>
      </c>
      <c r="M804" s="1" t="s">
        <v>4936</v>
      </c>
      <c r="N804" s="1" t="s">
        <v>532</v>
      </c>
      <c r="O804" s="1" t="s">
        <v>532</v>
      </c>
      <c r="P804" s="1" t="s">
        <v>533</v>
      </c>
      <c r="Q804" s="1" t="s">
        <v>533</v>
      </c>
      <c r="R804" s="1" t="s">
        <v>532</v>
      </c>
      <c r="S804" s="1" t="s">
        <v>533</v>
      </c>
      <c r="T804" s="1" t="s">
        <v>533</v>
      </c>
      <c r="U804" s="1" t="s">
        <v>533</v>
      </c>
      <c r="V804" s="1" t="s">
        <v>533</v>
      </c>
      <c r="W804" s="1" t="s">
        <v>533</v>
      </c>
      <c r="X804" s="1">
        <v>2009</v>
      </c>
      <c r="Y804" s="1" t="s">
        <v>534</v>
      </c>
      <c r="Z804" s="1">
        <v>1</v>
      </c>
      <c r="AA804" s="1">
        <v>2009</v>
      </c>
      <c r="AB804" s="5">
        <v>8</v>
      </c>
      <c r="AC804" s="1" t="s">
        <v>1815</v>
      </c>
      <c r="AD804" s="1">
        <v>12</v>
      </c>
      <c r="AE804" s="1">
        <v>30</v>
      </c>
      <c r="AF804" s="1">
        <v>17</v>
      </c>
      <c r="AG804" s="1" t="s">
        <v>4126</v>
      </c>
      <c r="AH804" s="1">
        <v>9</v>
      </c>
      <c r="AI804" s="1">
        <v>30</v>
      </c>
      <c r="AJ804" s="1">
        <v>1</v>
      </c>
      <c r="AK804" s="1">
        <v>98376</v>
      </c>
      <c r="AL804" s="4">
        <v>3.1194824961948249</v>
      </c>
      <c r="AM804" s="1">
        <v>3471790</v>
      </c>
      <c r="AN804" s="1" t="s">
        <v>4937</v>
      </c>
      <c r="AO804" s="1" t="s">
        <v>4938</v>
      </c>
      <c r="AP804" s="1">
        <v>5687</v>
      </c>
      <c r="AQ804" s="1">
        <v>10</v>
      </c>
      <c r="AR804" s="1" t="s">
        <v>532</v>
      </c>
      <c r="AS804" s="1" t="s">
        <v>4939</v>
      </c>
      <c r="AT804" s="1" t="s">
        <v>750</v>
      </c>
      <c r="AU804" s="1" t="s">
        <v>1222</v>
      </c>
      <c r="AV804" s="1" t="s">
        <v>1223</v>
      </c>
      <c r="AW804" s="4">
        <v>47.106999999999999</v>
      </c>
      <c r="AX804" s="3">
        <v>5.0418981481481477</v>
      </c>
      <c r="AY804" s="6">
        <v>0.31194824961948248</v>
      </c>
      <c r="AZ804" s="6">
        <f>AY804</f>
        <v>0.31194824961948248</v>
      </c>
      <c r="BA804" s="6" t="str">
        <f t="shared" si="143"/>
        <v>Menor a 100%</v>
      </c>
      <c r="BB804" s="6">
        <v>0.38993531202435311</v>
      </c>
      <c r="BC804" s="6">
        <f>BB804</f>
        <v>0.38993531202435311</v>
      </c>
      <c r="BD804" s="6" t="str">
        <f t="shared" si="144"/>
        <v>Menor a 100%</v>
      </c>
      <c r="BE804" s="6">
        <v>6.6221209081343005E-2</v>
      </c>
      <c r="BF804" s="6">
        <f>BE804</f>
        <v>6.6221209081343005E-2</v>
      </c>
      <c r="BG804" s="6" t="str">
        <f t="shared" si="145"/>
        <v>Menor a 100%</v>
      </c>
      <c r="BH804" s="2" t="s">
        <v>591</v>
      </c>
      <c r="BI804" s="2">
        <v>5.08804012345679</v>
      </c>
      <c r="BJ804" s="2">
        <v>6.6144521604938271</v>
      </c>
      <c r="BK804" s="2">
        <v>10.583123456790124</v>
      </c>
    </row>
    <row r="805" spans="1:63" ht="35.25" customHeight="1">
      <c r="A805" s="1">
        <v>21920</v>
      </c>
      <c r="B805" s="1">
        <v>25515</v>
      </c>
      <c r="C805" s="1" t="s">
        <v>24</v>
      </c>
      <c r="D805" s="1">
        <v>6</v>
      </c>
      <c r="E805" s="1" t="s">
        <v>0</v>
      </c>
      <c r="F805" s="1">
        <v>8214</v>
      </c>
      <c r="G805" s="1" t="s">
        <v>4940</v>
      </c>
      <c r="H805" s="1" t="s">
        <v>0</v>
      </c>
      <c r="I805" s="1" t="s">
        <v>4941</v>
      </c>
      <c r="J805" s="1">
        <v>73</v>
      </c>
      <c r="K805" s="1" t="s">
        <v>530</v>
      </c>
      <c r="L805" s="1">
        <v>349</v>
      </c>
      <c r="M805" s="1" t="s">
        <v>4942</v>
      </c>
      <c r="N805" s="1" t="s">
        <v>532</v>
      </c>
      <c r="O805" s="1" t="s">
        <v>532</v>
      </c>
      <c r="P805" s="1" t="s">
        <v>533</v>
      </c>
      <c r="Q805" s="1" t="s">
        <v>533</v>
      </c>
      <c r="R805" s="1" t="s">
        <v>532</v>
      </c>
      <c r="S805" s="1" t="s">
        <v>533</v>
      </c>
      <c r="T805" s="1" t="s">
        <v>533</v>
      </c>
      <c r="U805" s="1" t="s">
        <v>533</v>
      </c>
      <c r="V805" s="1" t="s">
        <v>533</v>
      </c>
      <c r="W805" s="1" t="s">
        <v>533</v>
      </c>
      <c r="X805" s="1">
        <v>2015</v>
      </c>
      <c r="Y805" s="1" t="s">
        <v>534</v>
      </c>
      <c r="Z805" s="1">
        <v>1</v>
      </c>
      <c r="AA805" s="1">
        <v>2015</v>
      </c>
      <c r="AB805" s="5">
        <v>120</v>
      </c>
      <c r="AC805" s="1" t="s">
        <v>1138</v>
      </c>
      <c r="AD805" s="1">
        <v>10</v>
      </c>
      <c r="AE805" s="1">
        <v>0</v>
      </c>
      <c r="AF805" s="1">
        <v>180</v>
      </c>
      <c r="AG805" s="1" t="s">
        <v>4943</v>
      </c>
      <c r="AH805" s="1">
        <v>3</v>
      </c>
      <c r="AI805" s="1">
        <v>0</v>
      </c>
      <c r="AJ805" s="1">
        <v>1</v>
      </c>
      <c r="AK805" s="1">
        <v>13824</v>
      </c>
      <c r="AL805" s="4">
        <v>0.43835616438356162</v>
      </c>
      <c r="AM805" s="1">
        <v>3488634</v>
      </c>
      <c r="AN805" s="1" t="s">
        <v>4441</v>
      </c>
      <c r="AO805" s="1" t="s">
        <v>4442</v>
      </c>
      <c r="AP805" s="1">
        <v>5736</v>
      </c>
      <c r="AQ805" s="1">
        <v>160</v>
      </c>
      <c r="AR805" s="1" t="s">
        <v>532</v>
      </c>
      <c r="AS805" s="1" t="s">
        <v>4944</v>
      </c>
      <c r="AT805" s="1" t="s">
        <v>540</v>
      </c>
      <c r="AU805" s="1" t="s">
        <v>4945</v>
      </c>
      <c r="AV805" s="1" t="s">
        <v>1107</v>
      </c>
      <c r="AW805" s="4">
        <v>187.32</v>
      </c>
      <c r="AX805" s="3">
        <v>50.047916666666666</v>
      </c>
      <c r="AY805" s="17">
        <v>2.7397260273972603E-3</v>
      </c>
      <c r="AZ805" s="17" t="s">
        <v>5091</v>
      </c>
      <c r="BA805" s="6" t="str">
        <f t="shared" si="143"/>
        <v>No Disponible</v>
      </c>
      <c r="BB805" s="6">
        <v>3.6529680365296802E-3</v>
      </c>
      <c r="BC805" s="6" t="s">
        <v>5091</v>
      </c>
      <c r="BD805" s="6" t="str">
        <f t="shared" si="144"/>
        <v>No Disponible</v>
      </c>
      <c r="BE805" s="6">
        <v>2.3401460836192699E-3</v>
      </c>
      <c r="BF805" s="6" t="s">
        <v>5091</v>
      </c>
      <c r="BG805" s="6" t="str">
        <f t="shared" si="145"/>
        <v>No Disponible</v>
      </c>
      <c r="BH805" s="2" t="s">
        <v>543</v>
      </c>
      <c r="BI805" s="2">
        <v>49.583333333333336</v>
      </c>
      <c r="BJ805" s="2">
        <v>59.5</v>
      </c>
      <c r="BK805" s="2">
        <v>89.25</v>
      </c>
    </row>
    <row r="806" spans="1:63" ht="35.25" customHeight="1">
      <c r="A806" s="1">
        <v>21961</v>
      </c>
      <c r="B806" s="1">
        <v>2602</v>
      </c>
      <c r="C806" s="1" t="s">
        <v>23</v>
      </c>
      <c r="D806" s="1">
        <v>6</v>
      </c>
      <c r="E806" s="1" t="s">
        <v>0</v>
      </c>
      <c r="F806" s="1">
        <v>77297</v>
      </c>
      <c r="G806" s="1" t="s">
        <v>4946</v>
      </c>
      <c r="H806" s="1" t="s">
        <v>0</v>
      </c>
      <c r="I806" s="1" t="s">
        <v>4947</v>
      </c>
      <c r="J806" s="1">
        <v>25</v>
      </c>
      <c r="K806" s="1" t="s">
        <v>662</v>
      </c>
      <c r="L806" s="1">
        <v>95</v>
      </c>
      <c r="M806" s="1" t="s">
        <v>4948</v>
      </c>
      <c r="N806" s="1" t="s">
        <v>532</v>
      </c>
      <c r="O806" s="1" t="s">
        <v>533</v>
      </c>
      <c r="P806" s="1" t="s">
        <v>533</v>
      </c>
      <c r="Q806" s="1" t="s">
        <v>533</v>
      </c>
      <c r="R806" s="1" t="s">
        <v>532</v>
      </c>
      <c r="S806" s="1" t="s">
        <v>533</v>
      </c>
      <c r="T806" s="1" t="s">
        <v>533</v>
      </c>
      <c r="U806" s="1" t="s">
        <v>533</v>
      </c>
      <c r="V806" s="1" t="s">
        <v>533</v>
      </c>
      <c r="W806" s="1" t="s">
        <v>532</v>
      </c>
      <c r="X806" s="1">
        <v>2009</v>
      </c>
      <c r="Y806" s="1" t="s">
        <v>534</v>
      </c>
      <c r="Z806" s="1">
        <v>1</v>
      </c>
      <c r="AA806" s="1">
        <v>2009</v>
      </c>
      <c r="AB806" s="5">
        <v>5</v>
      </c>
      <c r="AC806" s="1" t="s">
        <v>4949</v>
      </c>
      <c r="AD806" s="1">
        <v>0</v>
      </c>
      <c r="AE806" s="1">
        <v>0</v>
      </c>
      <c r="AF806" s="1">
        <v>15</v>
      </c>
      <c r="AG806" s="1" t="s">
        <v>4950</v>
      </c>
      <c r="AH806" s="1">
        <v>0</v>
      </c>
      <c r="AI806" s="1">
        <v>0</v>
      </c>
      <c r="AJ806" s="1">
        <v>2</v>
      </c>
      <c r="AK806" s="1">
        <v>430000</v>
      </c>
      <c r="AL806" s="4">
        <v>13.635210553018773</v>
      </c>
      <c r="AM806" s="1">
        <v>1618924</v>
      </c>
      <c r="AN806" s="1" t="s">
        <v>4951</v>
      </c>
      <c r="AO806" s="1" t="s">
        <v>2407</v>
      </c>
      <c r="AP806" s="1">
        <v>5717</v>
      </c>
      <c r="AQ806" s="1">
        <v>2</v>
      </c>
      <c r="AR806" s="1" t="s">
        <v>532</v>
      </c>
      <c r="AS806" s="1" t="s">
        <v>4952</v>
      </c>
      <c r="AT806" s="1" t="s">
        <v>750</v>
      </c>
      <c r="AU806" s="1" t="s">
        <v>4953</v>
      </c>
      <c r="AV806" s="1" t="s">
        <v>4954</v>
      </c>
      <c r="AW806" s="4">
        <v>1.72</v>
      </c>
      <c r="AX806" s="3">
        <v>0.6166666666666667</v>
      </c>
      <c r="AY806" s="6">
        <v>6.8176052765093864</v>
      </c>
      <c r="AZ806" s="6">
        <f>AY806</f>
        <v>6.8176052765093864</v>
      </c>
      <c r="BA806" s="6" t="str">
        <f t="shared" si="143"/>
        <v>Mayor a 100%</v>
      </c>
      <c r="BB806" s="6">
        <v>2.7270421106037546</v>
      </c>
      <c r="BC806" s="6">
        <f>BB806</f>
        <v>2.7270421106037546</v>
      </c>
      <c r="BD806" s="6" t="str">
        <f t="shared" si="144"/>
        <v>Mayor a 100%</v>
      </c>
      <c r="BE806" s="6">
        <v>7.9274479959411472</v>
      </c>
      <c r="BF806" s="6">
        <f>BE806</f>
        <v>7.9274479959411472</v>
      </c>
      <c r="BG806" s="6" t="str">
        <f t="shared" si="145"/>
        <v>Mayor a 100%</v>
      </c>
      <c r="BH806" s="2" t="s">
        <v>591</v>
      </c>
      <c r="BI806" s="2">
        <v>0.61805555555555558</v>
      </c>
      <c r="BJ806" s="2">
        <v>0.80347222222222225</v>
      </c>
      <c r="BK806" s="2">
        <v>1.2855555555555558</v>
      </c>
    </row>
    <row r="807" spans="1:63" ht="35.25" customHeight="1">
      <c r="A807" s="1">
        <v>22020</v>
      </c>
      <c r="B807" s="1">
        <v>23368</v>
      </c>
      <c r="C807" s="1" t="s">
        <v>22</v>
      </c>
      <c r="D807" s="1">
        <v>6</v>
      </c>
      <c r="E807" s="1" t="s">
        <v>0</v>
      </c>
      <c r="F807" s="1">
        <v>7379</v>
      </c>
      <c r="G807" s="1" t="s">
        <v>4901</v>
      </c>
      <c r="H807" s="1" t="s">
        <v>0</v>
      </c>
      <c r="I807" s="1" t="s">
        <v>2083</v>
      </c>
      <c r="J807" s="1">
        <v>66</v>
      </c>
      <c r="K807" s="1" t="s">
        <v>871</v>
      </c>
      <c r="L807" s="1">
        <v>170</v>
      </c>
      <c r="M807" s="1" t="s">
        <v>2084</v>
      </c>
      <c r="N807" s="1" t="s">
        <v>532</v>
      </c>
      <c r="O807" s="1" t="s">
        <v>533</v>
      </c>
      <c r="P807" s="1" t="s">
        <v>533</v>
      </c>
      <c r="Q807" s="1" t="s">
        <v>533</v>
      </c>
      <c r="R807" s="1" t="s">
        <v>532</v>
      </c>
      <c r="S807" s="1" t="s">
        <v>533</v>
      </c>
      <c r="T807" s="1" t="s">
        <v>533</v>
      </c>
      <c r="U807" s="1" t="s">
        <v>533</v>
      </c>
      <c r="V807" s="1" t="s">
        <v>533</v>
      </c>
      <c r="W807" s="1" t="s">
        <v>533</v>
      </c>
      <c r="X807" s="1">
        <v>2012</v>
      </c>
      <c r="Y807" s="1" t="s">
        <v>534</v>
      </c>
      <c r="Z807" s="1">
        <v>1</v>
      </c>
      <c r="AA807" s="1">
        <v>2012</v>
      </c>
      <c r="AB807" s="5">
        <v>12</v>
      </c>
      <c r="AC807" s="1" t="s">
        <v>3051</v>
      </c>
      <c r="AD807" s="1">
        <v>11</v>
      </c>
      <c r="AE807" s="1">
        <v>30</v>
      </c>
      <c r="AF807" s="1">
        <v>80</v>
      </c>
      <c r="AG807" s="1" t="s">
        <v>2239</v>
      </c>
      <c r="AH807" s="1">
        <v>10</v>
      </c>
      <c r="AI807" s="1">
        <v>15</v>
      </c>
      <c r="AJ807" s="1">
        <v>1</v>
      </c>
      <c r="AK807" s="1">
        <v>94600</v>
      </c>
      <c r="AL807" s="4">
        <v>2.99974632166413</v>
      </c>
      <c r="AM807" s="1">
        <v>3490019</v>
      </c>
      <c r="AN807" s="1" t="s">
        <v>4955</v>
      </c>
      <c r="AO807" s="1" t="s">
        <v>4956</v>
      </c>
      <c r="AP807" s="1">
        <v>5723</v>
      </c>
      <c r="AQ807" s="1">
        <v>46</v>
      </c>
      <c r="AR807" s="1" t="s">
        <v>532</v>
      </c>
      <c r="AS807" s="1" t="s">
        <v>4957</v>
      </c>
      <c r="AT807" s="1" t="s">
        <v>878</v>
      </c>
      <c r="AU807" s="1" t="s">
        <v>4351</v>
      </c>
      <c r="AV807" s="1" t="s">
        <v>4958</v>
      </c>
      <c r="AW807" s="4">
        <v>3</v>
      </c>
      <c r="AX807" s="3">
        <v>411.33209876543202</v>
      </c>
      <c r="AY807" s="6">
        <v>6.5211876557915868E-2</v>
      </c>
      <c r="AZ807" s="6">
        <f>AY807</f>
        <v>6.5211876557915868E-2</v>
      </c>
      <c r="BA807" s="6" t="str">
        <f t="shared" si="143"/>
        <v>Menor a 100%</v>
      </c>
      <c r="BB807" s="6">
        <v>0.24997886013867751</v>
      </c>
      <c r="BC807" s="6">
        <f>BB807</f>
        <v>0.24997886013867751</v>
      </c>
      <c r="BD807" s="6" t="str">
        <f t="shared" si="144"/>
        <v>Menor a 100%</v>
      </c>
      <c r="BE807" s="6">
        <v>0.99991544055471004</v>
      </c>
      <c r="BF807" s="6">
        <f>BE807</f>
        <v>0.99991544055471004</v>
      </c>
      <c r="BG807" s="6" t="str">
        <f t="shared" si="145"/>
        <v>Menor a 100%</v>
      </c>
      <c r="BH807" s="2" t="s">
        <v>591</v>
      </c>
      <c r="BI807" s="2">
        <v>415.65092592592595</v>
      </c>
      <c r="BJ807" s="2">
        <v>498.7811111111111</v>
      </c>
      <c r="BK807" s="2">
        <v>748.17166666666662</v>
      </c>
    </row>
    <row r="808" spans="1:63" ht="35.25" customHeight="1">
      <c r="A808" s="1">
        <v>22080</v>
      </c>
      <c r="B808" s="1">
        <v>2161</v>
      </c>
      <c r="C808" s="1" t="s">
        <v>21</v>
      </c>
      <c r="D808" s="1">
        <v>5</v>
      </c>
      <c r="E808" s="1" t="s">
        <v>446</v>
      </c>
      <c r="F808" s="1">
        <v>6402</v>
      </c>
      <c r="G808" s="1" t="s">
        <v>1429</v>
      </c>
      <c r="H808" s="1" t="s">
        <v>446</v>
      </c>
      <c r="I808" s="1" t="s">
        <v>1430</v>
      </c>
      <c r="J808" s="1">
        <v>52</v>
      </c>
      <c r="K808" s="1" t="s">
        <v>1004</v>
      </c>
      <c r="L808" s="1">
        <v>685</v>
      </c>
      <c r="M808" s="1" t="s">
        <v>1431</v>
      </c>
      <c r="N808" s="1" t="s">
        <v>532</v>
      </c>
      <c r="O808" s="1" t="s">
        <v>533</v>
      </c>
      <c r="P808" s="1" t="s">
        <v>533</v>
      </c>
      <c r="Q808" s="1" t="s">
        <v>533</v>
      </c>
      <c r="R808" s="1" t="s">
        <v>532</v>
      </c>
      <c r="S808" s="1" t="s">
        <v>532</v>
      </c>
      <c r="T808" s="1" t="s">
        <v>533</v>
      </c>
      <c r="U808" s="1" t="s">
        <v>533</v>
      </c>
      <c r="V808" s="1" t="s">
        <v>533</v>
      </c>
      <c r="W808" s="1" t="s">
        <v>532</v>
      </c>
      <c r="X808" s="1">
        <v>2014</v>
      </c>
      <c r="Y808" s="1" t="s">
        <v>534</v>
      </c>
      <c r="Z808" s="1">
        <v>1</v>
      </c>
      <c r="AA808" s="1">
        <v>2014</v>
      </c>
      <c r="AB808" s="5">
        <v>8</v>
      </c>
      <c r="AC808" s="1" t="s">
        <v>4959</v>
      </c>
      <c r="AD808" s="1">
        <v>10</v>
      </c>
      <c r="AE808" s="1">
        <v>55</v>
      </c>
      <c r="AF808" s="1">
        <v>15</v>
      </c>
      <c r="AG808" s="1" t="s">
        <v>4960</v>
      </c>
      <c r="AH808" s="1">
        <v>20</v>
      </c>
      <c r="AI808" s="1">
        <v>12</v>
      </c>
      <c r="AJ808" s="1">
        <v>1</v>
      </c>
      <c r="AK808" s="1">
        <v>350</v>
      </c>
      <c r="AL808" s="4">
        <v>1.1098427194317605E-2</v>
      </c>
      <c r="AM808" s="1">
        <v>3501463</v>
      </c>
      <c r="AN808" s="1" t="s">
        <v>4961</v>
      </c>
      <c r="AO808" s="1" t="s">
        <v>4962</v>
      </c>
      <c r="AP808" s="1">
        <v>5732</v>
      </c>
      <c r="AQ808" s="1">
        <v>10</v>
      </c>
      <c r="AR808" s="1" t="s">
        <v>532</v>
      </c>
      <c r="AS808" s="1" t="s">
        <v>4963</v>
      </c>
      <c r="AT808" s="1" t="s">
        <v>1011</v>
      </c>
      <c r="AU808" s="1" t="s">
        <v>3105</v>
      </c>
      <c r="AV808" s="1" t="s">
        <v>4234</v>
      </c>
      <c r="AW808" s="4">
        <v>15</v>
      </c>
      <c r="AX808" s="3">
        <v>7.3880401234567907</v>
      </c>
      <c r="AY808" s="17">
        <v>1.1098427194317605E-3</v>
      </c>
      <c r="AZ808" s="17" t="s">
        <v>5091</v>
      </c>
      <c r="BA808" s="6" t="str">
        <f t="shared" si="143"/>
        <v>No Disponible</v>
      </c>
      <c r="BB808" s="6">
        <v>1.3873033992897006E-3</v>
      </c>
      <c r="BC808" s="6" t="s">
        <v>5091</v>
      </c>
      <c r="BD808" s="6" t="str">
        <f t="shared" si="144"/>
        <v>No Disponible</v>
      </c>
      <c r="BE808" s="6">
        <v>7.3989514628784031E-4</v>
      </c>
      <c r="BF808" s="6" t="s">
        <v>5091</v>
      </c>
      <c r="BG808" s="6" t="str">
        <f t="shared" si="145"/>
        <v>No Disponible</v>
      </c>
      <c r="BH808" s="2" t="s">
        <v>591</v>
      </c>
      <c r="BI808" s="2">
        <v>7.6045524691358031</v>
      </c>
      <c r="BJ808" s="2">
        <v>9.8859182098765448</v>
      </c>
      <c r="BK808" s="2">
        <v>15.817469135802472</v>
      </c>
    </row>
    <row r="809" spans="1:63" ht="35.25" customHeight="1">
      <c r="A809" s="1">
        <v>22340</v>
      </c>
      <c r="B809" s="1">
        <v>21654</v>
      </c>
      <c r="C809" s="1" t="s">
        <v>20</v>
      </c>
      <c r="D809" s="1">
        <v>8</v>
      </c>
      <c r="E809" s="1" t="s">
        <v>722</v>
      </c>
      <c r="F809" s="1">
        <v>71352</v>
      </c>
      <c r="G809" s="1" t="s">
        <v>3250</v>
      </c>
      <c r="H809" s="1" t="s">
        <v>722</v>
      </c>
      <c r="I809" s="1" t="s">
        <v>3234</v>
      </c>
      <c r="J809" s="1">
        <v>50</v>
      </c>
      <c r="K809" s="1" t="s">
        <v>1460</v>
      </c>
      <c r="L809" s="1">
        <v>1</v>
      </c>
      <c r="M809" s="1" t="s">
        <v>3235</v>
      </c>
      <c r="N809" s="1" t="s">
        <v>532</v>
      </c>
      <c r="O809" s="1" t="s">
        <v>533</v>
      </c>
      <c r="P809" s="1" t="s">
        <v>533</v>
      </c>
      <c r="Q809" s="1" t="s">
        <v>533</v>
      </c>
      <c r="R809" s="1" t="s">
        <v>532</v>
      </c>
      <c r="S809" s="1" t="s">
        <v>533</v>
      </c>
      <c r="T809" s="1" t="s">
        <v>533</v>
      </c>
      <c r="U809" s="1" t="s">
        <v>533</v>
      </c>
      <c r="V809" s="1" t="s">
        <v>533</v>
      </c>
      <c r="W809" s="1" t="s">
        <v>532</v>
      </c>
      <c r="X809" s="1">
        <v>2009</v>
      </c>
      <c r="Y809" s="1" t="s">
        <v>534</v>
      </c>
      <c r="Z809" s="1">
        <v>1</v>
      </c>
      <c r="AA809" s="1">
        <v>2009</v>
      </c>
      <c r="AB809" s="5">
        <v>14.4</v>
      </c>
      <c r="AC809" s="1" t="s">
        <v>4906</v>
      </c>
      <c r="AD809" s="1">
        <v>9</v>
      </c>
      <c r="AE809" s="1">
        <v>0</v>
      </c>
      <c r="AF809" s="1">
        <v>49.2</v>
      </c>
      <c r="AG809" s="1" t="s">
        <v>4964</v>
      </c>
      <c r="AH809" s="1">
        <v>9</v>
      </c>
      <c r="AI809" s="1">
        <v>0</v>
      </c>
      <c r="AJ809" s="1">
        <v>2</v>
      </c>
      <c r="AK809" s="1">
        <v>845165</v>
      </c>
      <c r="AL809" s="4">
        <v>26.800006341958397</v>
      </c>
      <c r="AM809" s="1">
        <v>3526624</v>
      </c>
      <c r="AN809" s="1" t="s">
        <v>4965</v>
      </c>
      <c r="AO809" s="1" t="s">
        <v>825</v>
      </c>
      <c r="AP809" s="1">
        <v>5771</v>
      </c>
      <c r="AQ809" s="1">
        <v>26.8</v>
      </c>
      <c r="AR809" s="1" t="s">
        <v>532</v>
      </c>
      <c r="AS809" s="1" t="s">
        <v>4966</v>
      </c>
      <c r="AT809" s="1" t="s">
        <v>3240</v>
      </c>
      <c r="AU809" s="1" t="s">
        <v>3735</v>
      </c>
      <c r="AV809" s="1" t="s">
        <v>4967</v>
      </c>
      <c r="AW809" s="4">
        <v>26.8</v>
      </c>
      <c r="AX809" s="3">
        <v>1066.4444444444443</v>
      </c>
      <c r="AY809" s="6">
        <v>1.0000002366402387</v>
      </c>
      <c r="AZ809" s="6">
        <f>AY809</f>
        <v>1.0000002366402387</v>
      </c>
      <c r="BA809" s="6" t="str">
        <f t="shared" si="143"/>
        <v>Mayor a 100%</v>
      </c>
      <c r="BB809" s="6">
        <v>1.8611115515248886</v>
      </c>
      <c r="BC809" s="6">
        <f>BB809</f>
        <v>1.8611115515248886</v>
      </c>
      <c r="BD809" s="6" t="str">
        <f t="shared" si="144"/>
        <v>Mayor a 100%</v>
      </c>
      <c r="BE809" s="6">
        <v>1.0000002366402387</v>
      </c>
      <c r="BF809" s="6">
        <f>BE809</f>
        <v>1.0000002366402387</v>
      </c>
      <c r="BG809" s="6" t="str">
        <f t="shared" si="145"/>
        <v>Mayor a 100%</v>
      </c>
      <c r="BH809" s="2" t="s">
        <v>543</v>
      </c>
      <c r="BI809" s="2">
        <v>1091.1388888888889</v>
      </c>
      <c r="BJ809" s="2">
        <v>1309.3666666666666</v>
      </c>
      <c r="BK809" s="2">
        <v>1964.0499999999997</v>
      </c>
    </row>
    <row r="810" spans="1:63" ht="35.25" customHeight="1">
      <c r="A810" s="1">
        <v>22642</v>
      </c>
      <c r="B810" s="1">
        <v>23007</v>
      </c>
      <c r="C810" s="1" t="s">
        <v>19</v>
      </c>
      <c r="D810" s="1">
        <v>5</v>
      </c>
      <c r="E810" s="1" t="s">
        <v>446</v>
      </c>
      <c r="F810" s="1">
        <v>8061</v>
      </c>
      <c r="G810" s="1" t="s">
        <v>4968</v>
      </c>
      <c r="H810" s="1" t="s">
        <v>446</v>
      </c>
      <c r="I810" s="1" t="s">
        <v>4969</v>
      </c>
      <c r="J810" s="1">
        <v>73</v>
      </c>
      <c r="K810" s="1" t="s">
        <v>530</v>
      </c>
      <c r="L810" s="1">
        <v>55</v>
      </c>
      <c r="M810" s="1" t="s">
        <v>4970</v>
      </c>
      <c r="N810" s="1" t="s">
        <v>532</v>
      </c>
      <c r="O810" s="1" t="s">
        <v>533</v>
      </c>
      <c r="P810" s="1" t="s">
        <v>533</v>
      </c>
      <c r="Q810" s="1" t="s">
        <v>533</v>
      </c>
      <c r="R810" s="1" t="s">
        <v>532</v>
      </c>
      <c r="S810" s="1" t="s">
        <v>533</v>
      </c>
      <c r="T810" s="1" t="s">
        <v>533</v>
      </c>
      <c r="U810" s="1" t="s">
        <v>533</v>
      </c>
      <c r="V810" s="1" t="s">
        <v>533</v>
      </c>
      <c r="W810" s="1" t="s">
        <v>532</v>
      </c>
      <c r="X810" s="1">
        <v>2009</v>
      </c>
      <c r="Y810" s="1" t="s">
        <v>534</v>
      </c>
      <c r="Z810" s="1">
        <v>1</v>
      </c>
      <c r="AA810" s="1">
        <v>2009</v>
      </c>
      <c r="AB810" s="5">
        <v>120</v>
      </c>
      <c r="AC810" s="1" t="s">
        <v>4971</v>
      </c>
      <c r="AD810" s="1">
        <v>10</v>
      </c>
      <c r="AE810" s="1">
        <v>0</v>
      </c>
      <c r="AF810" s="1">
        <v>660</v>
      </c>
      <c r="AG810" s="1" t="s">
        <v>4697</v>
      </c>
      <c r="AH810" s="1">
        <v>11</v>
      </c>
      <c r="AI810" s="1">
        <v>0</v>
      </c>
      <c r="AJ810" s="1">
        <v>2</v>
      </c>
      <c r="AK810" s="1">
        <v>1710720</v>
      </c>
      <c r="AL810" s="4">
        <v>54.246575342465754</v>
      </c>
      <c r="AM810" s="1">
        <v>3671719</v>
      </c>
      <c r="AN810" s="1" t="s">
        <v>4972</v>
      </c>
      <c r="AO810" s="1" t="s">
        <v>4973</v>
      </c>
      <c r="AP810" s="1">
        <v>6158</v>
      </c>
      <c r="AQ810" s="1">
        <v>180</v>
      </c>
      <c r="AR810" s="1" t="e">
        <v>#N/A</v>
      </c>
      <c r="AS810" s="1" t="e">
        <v>#N/A</v>
      </c>
      <c r="AT810" s="1" t="e">
        <v>#N/A</v>
      </c>
      <c r="AU810" s="1" t="e">
        <v>#N/A</v>
      </c>
      <c r="AV810" s="1" t="e">
        <v>#N/A</v>
      </c>
      <c r="AW810" s="4" t="e">
        <v>#N/A</v>
      </c>
      <c r="AX810" s="3">
        <v>16.282793209876541</v>
      </c>
      <c r="AY810" s="6">
        <v>0.30136986301369861</v>
      </c>
      <c r="AZ810" s="6">
        <f>AY810</f>
        <v>0.30136986301369861</v>
      </c>
      <c r="BA810" s="6" t="str">
        <f t="shared" si="143"/>
        <v>Menor a 100%</v>
      </c>
      <c r="BB810" s="6">
        <v>0.45205479452054792</v>
      </c>
      <c r="BC810" s="6">
        <f>BB810</f>
        <v>0.45205479452054792</v>
      </c>
      <c r="BD810" s="6" t="str">
        <f t="shared" si="144"/>
        <v>Menor a 100%</v>
      </c>
      <c r="BE810" s="6" t="s">
        <v>217</v>
      </c>
      <c r="BF810" s="6" t="str">
        <f>BE810</f>
        <v/>
      </c>
      <c r="BG810" s="6" t="str">
        <f t="shared" si="145"/>
        <v>Mayor a 100%</v>
      </c>
      <c r="BH810" s="2" t="s">
        <v>543</v>
      </c>
      <c r="BI810" s="2">
        <v>16.157407407407408</v>
      </c>
      <c r="BJ810" s="2">
        <v>21.004629629629633</v>
      </c>
      <c r="BK810" s="2">
        <v>33.607407407407415</v>
      </c>
    </row>
    <row r="811" spans="1:63" ht="35.25" customHeight="1">
      <c r="A811" s="1">
        <v>22662</v>
      </c>
      <c r="B811" s="1">
        <v>28331</v>
      </c>
      <c r="C811" s="1" t="s">
        <v>18</v>
      </c>
      <c r="D811" s="1">
        <v>5</v>
      </c>
      <c r="E811" s="1" t="s">
        <v>446</v>
      </c>
      <c r="F811" s="1">
        <v>1237</v>
      </c>
      <c r="G811" s="1" t="s">
        <v>742</v>
      </c>
      <c r="H811" s="1" t="s">
        <v>446</v>
      </c>
      <c r="I811" s="1" t="s">
        <v>743</v>
      </c>
      <c r="J811" s="1">
        <v>25</v>
      </c>
      <c r="K811" s="1" t="s">
        <v>662</v>
      </c>
      <c r="L811" s="1">
        <v>843</v>
      </c>
      <c r="M811" s="1" t="s">
        <v>744</v>
      </c>
      <c r="N811" s="1" t="s">
        <v>532</v>
      </c>
      <c r="O811" s="1" t="s">
        <v>533</v>
      </c>
      <c r="P811" s="1" t="s">
        <v>533</v>
      </c>
      <c r="Q811" s="1" t="s">
        <v>533</v>
      </c>
      <c r="R811" s="1" t="s">
        <v>532</v>
      </c>
      <c r="S811" s="1" t="s">
        <v>533</v>
      </c>
      <c r="T811" s="1" t="s">
        <v>533</v>
      </c>
      <c r="U811" s="1" t="s">
        <v>532</v>
      </c>
      <c r="V811" s="1" t="s">
        <v>532</v>
      </c>
      <c r="W811" s="1" t="s">
        <v>533</v>
      </c>
      <c r="X811" s="1">
        <v>2015</v>
      </c>
      <c r="Y811" s="1" t="s">
        <v>534</v>
      </c>
      <c r="Z811" s="1">
        <v>1</v>
      </c>
      <c r="AA811" s="1">
        <v>2015</v>
      </c>
      <c r="AB811" s="5">
        <v>238</v>
      </c>
      <c r="AC811" s="1" t="s">
        <v>1078</v>
      </c>
      <c r="AD811" s="1">
        <v>15</v>
      </c>
      <c r="AE811" s="1">
        <v>25</v>
      </c>
      <c r="AF811" s="1">
        <v>439</v>
      </c>
      <c r="AG811" s="1" t="s">
        <v>1795</v>
      </c>
      <c r="AH811" s="1">
        <v>16</v>
      </c>
      <c r="AI811" s="1">
        <v>45</v>
      </c>
      <c r="AJ811" s="1">
        <v>1</v>
      </c>
      <c r="AK811" s="1">
        <v>81.150000000000006</v>
      </c>
      <c r="AL811" s="4">
        <v>2.5732496194824962E-3</v>
      </c>
      <c r="AM811" s="1">
        <v>3672791</v>
      </c>
      <c r="AN811" s="1" t="s">
        <v>4974</v>
      </c>
      <c r="AO811" s="1" t="s">
        <v>3670</v>
      </c>
      <c r="AP811" s="1">
        <v>5964</v>
      </c>
      <c r="AQ811" s="1">
        <v>321</v>
      </c>
      <c r="AR811" s="1" t="s">
        <v>532</v>
      </c>
      <c r="AS811" s="1" t="s">
        <v>749</v>
      </c>
      <c r="AT811" s="1" t="s">
        <v>750</v>
      </c>
      <c r="AU811" s="1" t="s">
        <v>751</v>
      </c>
      <c r="AV811" s="1" t="s">
        <v>752</v>
      </c>
      <c r="AW811" s="4">
        <v>81</v>
      </c>
      <c r="AX811" s="3">
        <v>48.497299382716051</v>
      </c>
      <c r="AY811" s="17">
        <v>8.0163539547741319E-6</v>
      </c>
      <c r="AZ811" s="17" t="s">
        <v>5091</v>
      </c>
      <c r="BA811" s="6" t="str">
        <f t="shared" si="143"/>
        <v>No Disponible</v>
      </c>
      <c r="BB811" s="6">
        <v>1.0811973191102925E-5</v>
      </c>
      <c r="BC811" s="6" t="s">
        <v>5091</v>
      </c>
      <c r="BD811" s="6" t="str">
        <f t="shared" si="144"/>
        <v>No Disponible</v>
      </c>
      <c r="BE811" s="6">
        <v>3.176851382077156E-5</v>
      </c>
      <c r="BF811" s="6" t="s">
        <v>5091</v>
      </c>
      <c r="BG811" s="6" t="str">
        <f t="shared" si="145"/>
        <v>No Disponible</v>
      </c>
      <c r="BH811" s="2" t="s">
        <v>591</v>
      </c>
      <c r="BI811" s="2">
        <v>48.892746913580247</v>
      </c>
      <c r="BJ811" s="2">
        <v>58.671296296296291</v>
      </c>
      <c r="BK811" s="2">
        <v>88.006944444444429</v>
      </c>
    </row>
    <row r="812" spans="1:63" ht="35.25" customHeight="1">
      <c r="A812" s="1">
        <v>23003</v>
      </c>
      <c r="B812" s="1">
        <v>21766</v>
      </c>
      <c r="C812" s="1" t="s">
        <v>17</v>
      </c>
      <c r="D812" s="1">
        <v>6</v>
      </c>
      <c r="E812" s="1" t="s">
        <v>0</v>
      </c>
      <c r="F812" s="1">
        <v>77303</v>
      </c>
      <c r="G812" s="1" t="s">
        <v>4975</v>
      </c>
      <c r="H812" s="1" t="s">
        <v>0</v>
      </c>
      <c r="I812" s="1" t="s">
        <v>4976</v>
      </c>
      <c r="J812" s="1">
        <v>5</v>
      </c>
      <c r="K812" s="1" t="s">
        <v>945</v>
      </c>
      <c r="L812" s="1">
        <v>411</v>
      </c>
      <c r="M812" s="1" t="s">
        <v>4977</v>
      </c>
      <c r="N812" s="1" t="s">
        <v>532</v>
      </c>
      <c r="O812" s="1" t="s">
        <v>533</v>
      </c>
      <c r="P812" s="1" t="s">
        <v>533</v>
      </c>
      <c r="Q812" s="1" t="s">
        <v>533</v>
      </c>
      <c r="R812" s="1" t="s">
        <v>532</v>
      </c>
      <c r="S812" s="1" t="s">
        <v>533</v>
      </c>
      <c r="T812" s="1" t="s">
        <v>533</v>
      </c>
      <c r="U812" s="1" t="s">
        <v>533</v>
      </c>
      <c r="V812" s="1" t="s">
        <v>533</v>
      </c>
      <c r="W812" s="1" t="s">
        <v>533</v>
      </c>
      <c r="X812" s="1">
        <v>2014</v>
      </c>
      <c r="Y812" s="1" t="s">
        <v>534</v>
      </c>
      <c r="Z812" s="1">
        <v>1</v>
      </c>
      <c r="AA812" s="1">
        <v>2014</v>
      </c>
      <c r="AB812" s="5">
        <v>16.8</v>
      </c>
      <c r="AC812" s="1" t="s">
        <v>4978</v>
      </c>
      <c r="AD812" s="1">
        <v>8</v>
      </c>
      <c r="AE812" s="1">
        <v>45</v>
      </c>
      <c r="AF812" s="1">
        <v>19.8</v>
      </c>
      <c r="AG812" s="1" t="s">
        <v>4979</v>
      </c>
      <c r="AH812" s="1">
        <v>9</v>
      </c>
      <c r="AI812" s="1">
        <v>0</v>
      </c>
      <c r="AJ812" s="1">
        <v>1</v>
      </c>
      <c r="AK812" s="1">
        <v>12</v>
      </c>
      <c r="AL812" s="4">
        <v>3.8051750380517502E-4</v>
      </c>
      <c r="AM812" s="1">
        <v>3723549</v>
      </c>
      <c r="AN812" s="1" t="s">
        <v>4980</v>
      </c>
      <c r="AO812" s="1" t="s">
        <v>4981</v>
      </c>
      <c r="AP812" s="1">
        <v>6022</v>
      </c>
      <c r="AQ812" s="1">
        <v>9.39</v>
      </c>
      <c r="AR812" s="1" t="s">
        <v>532</v>
      </c>
      <c r="AS812" s="1" t="s">
        <v>4982</v>
      </c>
      <c r="AT812" s="1" t="s">
        <v>1323</v>
      </c>
      <c r="AU812" s="1" t="s">
        <v>4983</v>
      </c>
      <c r="AV812" s="1" t="s">
        <v>4984</v>
      </c>
      <c r="AW812" s="4">
        <v>12.8</v>
      </c>
      <c r="AX812" s="3">
        <v>3.3969907407407409</v>
      </c>
      <c r="AY812" s="17">
        <v>4.0523695825897232E-5</v>
      </c>
      <c r="AZ812" s="17" t="s">
        <v>5091</v>
      </c>
      <c r="BA812" s="6" t="str">
        <f t="shared" si="143"/>
        <v>No Disponible</v>
      </c>
      <c r="BB812" s="6">
        <v>2.2649851416974703E-5</v>
      </c>
      <c r="BC812" s="6" t="s">
        <v>5091</v>
      </c>
      <c r="BD812" s="6" t="str">
        <f t="shared" si="144"/>
        <v>No Disponible</v>
      </c>
      <c r="BE812" s="6">
        <v>2.9727929984779298E-5</v>
      </c>
      <c r="BF812" s="6" t="s">
        <v>5091</v>
      </c>
      <c r="BG812" s="6" t="str">
        <f t="shared" si="145"/>
        <v>No Disponible</v>
      </c>
      <c r="BH812" s="2" t="s">
        <v>543</v>
      </c>
      <c r="BI812" s="2">
        <v>3.3854166666666665</v>
      </c>
      <c r="BJ812" s="2">
        <v>4.401041666666667</v>
      </c>
      <c r="BK812" s="2">
        <v>7.0416666666666679</v>
      </c>
    </row>
    <row r="813" spans="1:63" ht="35.25" customHeight="1">
      <c r="A813" s="1">
        <v>23047</v>
      </c>
      <c r="B813" s="1">
        <v>1000</v>
      </c>
      <c r="C813" s="1" t="s">
        <v>16</v>
      </c>
      <c r="D813" s="1">
        <v>6</v>
      </c>
      <c r="E813" s="1" t="s">
        <v>0</v>
      </c>
      <c r="F813" s="1">
        <v>71483</v>
      </c>
      <c r="G813" s="1" t="s">
        <v>2226</v>
      </c>
      <c r="H813" s="1" t="s">
        <v>0</v>
      </c>
      <c r="I813" s="1" t="s">
        <v>2227</v>
      </c>
      <c r="J813" s="1">
        <v>68</v>
      </c>
      <c r="K813" s="1" t="s">
        <v>683</v>
      </c>
      <c r="L813" s="1">
        <v>207</v>
      </c>
      <c r="M813" s="1" t="s">
        <v>2228</v>
      </c>
      <c r="N813" s="1" t="s">
        <v>532</v>
      </c>
      <c r="O813" s="1" t="s">
        <v>533</v>
      </c>
      <c r="P813" s="1" t="s">
        <v>533</v>
      </c>
      <c r="Q813" s="1" t="s">
        <v>533</v>
      </c>
      <c r="R813" s="1" t="s">
        <v>532</v>
      </c>
      <c r="S813" s="1" t="s">
        <v>532</v>
      </c>
      <c r="T813" s="1" t="s">
        <v>533</v>
      </c>
      <c r="U813" s="1" t="s">
        <v>533</v>
      </c>
      <c r="V813" s="1" t="s">
        <v>533</v>
      </c>
      <c r="W813" s="1" t="s">
        <v>532</v>
      </c>
      <c r="X813" s="1">
        <v>2009</v>
      </c>
      <c r="Y813" s="1" t="s">
        <v>534</v>
      </c>
      <c r="Z813" s="1">
        <v>1</v>
      </c>
      <c r="AA813" s="1">
        <v>2009</v>
      </c>
      <c r="AB813" s="5">
        <v>9</v>
      </c>
      <c r="AC813" s="1" t="s">
        <v>3807</v>
      </c>
      <c r="AD813" s="1">
        <v>2</v>
      </c>
      <c r="AE813" s="1">
        <v>20</v>
      </c>
      <c r="AF813" s="1">
        <v>12</v>
      </c>
      <c r="AG813" s="1" t="s">
        <v>4985</v>
      </c>
      <c r="AH813" s="1">
        <v>6</v>
      </c>
      <c r="AI813" s="1">
        <v>55</v>
      </c>
      <c r="AJ813" s="1">
        <v>1</v>
      </c>
      <c r="AK813" s="1">
        <v>749912</v>
      </c>
      <c r="AL813" s="4">
        <v>23.779553526128868</v>
      </c>
      <c r="AM813" s="1">
        <v>3725881</v>
      </c>
      <c r="AN813" s="1" t="s">
        <v>4986</v>
      </c>
      <c r="AO813" s="1" t="s">
        <v>4987</v>
      </c>
      <c r="AP813" s="1">
        <v>5989</v>
      </c>
      <c r="AQ813" s="1">
        <v>11.5</v>
      </c>
      <c r="AR813" s="1" t="s">
        <v>532</v>
      </c>
      <c r="AS813" s="1" t="s">
        <v>4988</v>
      </c>
      <c r="AT813" s="1" t="s">
        <v>939</v>
      </c>
      <c r="AU813" s="1" t="s">
        <v>4989</v>
      </c>
      <c r="AV813" s="1" t="s">
        <v>4990</v>
      </c>
      <c r="AW813" s="4">
        <v>12.51</v>
      </c>
      <c r="AX813" s="3">
        <v>4.5343364197530862</v>
      </c>
      <c r="AY813" s="16">
        <v>2.0677872631416405</v>
      </c>
      <c r="AZ813" s="16" t="s">
        <v>5091</v>
      </c>
      <c r="BA813" s="6" t="str">
        <f t="shared" si="143"/>
        <v>No Disponible</v>
      </c>
      <c r="BB813" s="6">
        <v>2.6421726140143189</v>
      </c>
      <c r="BC813" s="6" t="s">
        <v>5091</v>
      </c>
      <c r="BD813" s="6" t="str">
        <f t="shared" si="144"/>
        <v>No Disponible</v>
      </c>
      <c r="BE813" s="6">
        <v>1.9008436072045458</v>
      </c>
      <c r="BF813" s="6">
        <f>BE813</f>
        <v>1.9008436072045458</v>
      </c>
      <c r="BG813" s="6" t="str">
        <f t="shared" si="145"/>
        <v>Mayor a 100%</v>
      </c>
      <c r="BH813" s="2" t="s">
        <v>591</v>
      </c>
      <c r="BI813" s="2">
        <v>4.5378858024691366</v>
      </c>
      <c r="BJ813" s="2">
        <v>5.8992515432098775</v>
      </c>
      <c r="BK813" s="2">
        <v>9.4388024691358048</v>
      </c>
    </row>
    <row r="814" spans="1:63" ht="35.25" customHeight="1">
      <c r="A814" s="1">
        <v>23062</v>
      </c>
      <c r="B814" s="1">
        <v>22111</v>
      </c>
      <c r="C814" s="1" t="s">
        <v>15</v>
      </c>
      <c r="D814" s="1">
        <v>6</v>
      </c>
      <c r="E814" s="1" t="s">
        <v>0</v>
      </c>
      <c r="F814" s="1">
        <v>77311</v>
      </c>
      <c r="G814" s="1" t="s">
        <v>4991</v>
      </c>
      <c r="H814" s="1" t="s">
        <v>0</v>
      </c>
      <c r="I814" s="1" t="s">
        <v>1922</v>
      </c>
      <c r="J814" s="1">
        <v>5</v>
      </c>
      <c r="K814" s="1" t="s">
        <v>945</v>
      </c>
      <c r="L814" s="1">
        <v>480</v>
      </c>
      <c r="M814" s="1" t="s">
        <v>1923</v>
      </c>
      <c r="N814" s="1" t="s">
        <v>532</v>
      </c>
      <c r="O814" s="1" t="s">
        <v>533</v>
      </c>
      <c r="P814" s="1" t="s">
        <v>533</v>
      </c>
      <c r="Q814" s="1" t="s">
        <v>533</v>
      </c>
      <c r="R814" s="1" t="s">
        <v>532</v>
      </c>
      <c r="S814" s="1" t="s">
        <v>533</v>
      </c>
      <c r="T814" s="1" t="s">
        <v>533</v>
      </c>
      <c r="U814" s="1" t="s">
        <v>533</v>
      </c>
      <c r="V814" s="1" t="s">
        <v>533</v>
      </c>
      <c r="W814" s="1" t="s">
        <v>533</v>
      </c>
      <c r="X814" s="1">
        <v>2013</v>
      </c>
      <c r="Y814" s="1" t="s">
        <v>534</v>
      </c>
      <c r="Z814" s="1">
        <v>1</v>
      </c>
      <c r="AA814" s="1">
        <v>2013</v>
      </c>
      <c r="AB814" s="5">
        <v>257</v>
      </c>
      <c r="AC814" s="1" t="s">
        <v>4992</v>
      </c>
      <c r="AD814" s="1">
        <v>10</v>
      </c>
      <c r="AE814" s="1">
        <v>0</v>
      </c>
      <c r="AF814" s="1">
        <v>1818</v>
      </c>
      <c r="AG814" s="1" t="s">
        <v>4993</v>
      </c>
      <c r="AH814" s="1">
        <v>12</v>
      </c>
      <c r="AI814" s="1">
        <v>30</v>
      </c>
      <c r="AJ814" s="1">
        <v>1</v>
      </c>
      <c r="AK814" s="1">
        <v>38880</v>
      </c>
      <c r="AL814" s="4">
        <v>1.2328767123287672</v>
      </c>
      <c r="AM814" s="1">
        <v>3725971</v>
      </c>
      <c r="AN814" s="1" t="s">
        <v>1926</v>
      </c>
      <c r="AO814" s="1" t="s">
        <v>1927</v>
      </c>
      <c r="AP814" s="1">
        <v>6032</v>
      </c>
      <c r="AQ814" s="1">
        <v>300</v>
      </c>
      <c r="AR814" s="1" t="s">
        <v>532</v>
      </c>
      <c r="AS814" s="1" t="s">
        <v>4994</v>
      </c>
      <c r="AT814" s="1" t="s">
        <v>1929</v>
      </c>
      <c r="AU814" s="1" t="s">
        <v>4995</v>
      </c>
      <c r="AV814" s="1" t="s">
        <v>4996</v>
      </c>
      <c r="AW814" s="4">
        <v>17</v>
      </c>
      <c r="AX814" s="3">
        <v>11.512499999999999</v>
      </c>
      <c r="AY814" s="17">
        <v>4.1095890410958909E-3</v>
      </c>
      <c r="AZ814" s="17" t="s">
        <v>5091</v>
      </c>
      <c r="BA814" s="6" t="str">
        <f t="shared" si="143"/>
        <v>No Disponible</v>
      </c>
      <c r="BB814" s="6">
        <v>4.7971856510846973E-3</v>
      </c>
      <c r="BC814" s="6" t="s">
        <v>5091</v>
      </c>
      <c r="BD814" s="6" t="str">
        <f t="shared" si="144"/>
        <v>No Disponible</v>
      </c>
      <c r="BE814" s="6">
        <v>7.2522159548751006E-2</v>
      </c>
      <c r="BF814" s="6">
        <f>BE814</f>
        <v>7.2522159548751006E-2</v>
      </c>
      <c r="BG814" s="6" t="str">
        <f t="shared" si="145"/>
        <v>Menor a 100%</v>
      </c>
      <c r="BH814" s="2" t="s">
        <v>543</v>
      </c>
      <c r="BI814" s="2">
        <v>11.779166666666667</v>
      </c>
      <c r="BJ814" s="2">
        <v>15.312916666666668</v>
      </c>
      <c r="BK814" s="2">
        <v>24.500666666666671</v>
      </c>
    </row>
    <row r="815" spans="1:63" ht="35.25" customHeight="1">
      <c r="A815" s="1">
        <v>23182</v>
      </c>
      <c r="B815" s="1">
        <v>26842</v>
      </c>
      <c r="C815" s="1" t="s">
        <v>14</v>
      </c>
      <c r="D815" s="1">
        <v>5</v>
      </c>
      <c r="E815" s="1" t="s">
        <v>446</v>
      </c>
      <c r="F815" s="1">
        <v>77321</v>
      </c>
      <c r="G815" s="1" t="s">
        <v>4997</v>
      </c>
      <c r="H815" s="1" t="s">
        <v>446</v>
      </c>
      <c r="I815" s="1" t="s">
        <v>4998</v>
      </c>
      <c r="J815" s="1">
        <v>5</v>
      </c>
      <c r="K815" s="1" t="s">
        <v>945</v>
      </c>
      <c r="L815" s="1">
        <v>789</v>
      </c>
      <c r="M815" s="1" t="s">
        <v>4999</v>
      </c>
      <c r="N815" s="1" t="s">
        <v>532</v>
      </c>
      <c r="O815" s="1" t="s">
        <v>532</v>
      </c>
      <c r="P815" s="1" t="s">
        <v>532</v>
      </c>
      <c r="Q815" s="1" t="s">
        <v>533</v>
      </c>
      <c r="R815" s="1" t="s">
        <v>533</v>
      </c>
      <c r="S815" s="1" t="s">
        <v>533</v>
      </c>
      <c r="T815" s="1" t="s">
        <v>533</v>
      </c>
      <c r="U815" s="1" t="s">
        <v>532</v>
      </c>
      <c r="V815" s="1" t="s">
        <v>533</v>
      </c>
      <c r="W815" s="1" t="s">
        <v>532</v>
      </c>
      <c r="X815" s="1">
        <v>2015</v>
      </c>
      <c r="Y815" s="1" t="s">
        <v>534</v>
      </c>
      <c r="Z815" s="1">
        <v>1</v>
      </c>
      <c r="AA815" s="1">
        <v>2015</v>
      </c>
      <c r="AB815" s="5">
        <v>80</v>
      </c>
      <c r="AC815" s="1" t="s">
        <v>727</v>
      </c>
      <c r="AD815" s="1">
        <v>0</v>
      </c>
      <c r="AE815" s="1">
        <v>0</v>
      </c>
      <c r="AF815" s="1">
        <v>150</v>
      </c>
      <c r="AG815" s="1" t="s">
        <v>727</v>
      </c>
      <c r="AH815" s="1">
        <v>0</v>
      </c>
      <c r="AI815" s="1">
        <v>0</v>
      </c>
      <c r="AJ815" s="1">
        <v>2</v>
      </c>
      <c r="AK815" s="1">
        <v>622000</v>
      </c>
      <c r="AL815" s="4">
        <v>19.723490613901571</v>
      </c>
      <c r="AM815" s="1">
        <v>3737162</v>
      </c>
      <c r="AN815" s="1" t="s">
        <v>5000</v>
      </c>
      <c r="AO815" s="1" t="s">
        <v>5001</v>
      </c>
      <c r="AP815" s="1">
        <v>6003</v>
      </c>
      <c r="AQ815" s="1">
        <v>80</v>
      </c>
      <c r="AR815" s="1" t="s">
        <v>532</v>
      </c>
      <c r="AS815" s="1" t="s">
        <v>5002</v>
      </c>
      <c r="AT815" s="1" t="s">
        <v>1323</v>
      </c>
      <c r="AU815" s="1" t="s">
        <v>5003</v>
      </c>
      <c r="AV815" s="1" t="s">
        <v>5004</v>
      </c>
      <c r="AW815" s="4">
        <v>20</v>
      </c>
      <c r="AX815" s="3">
        <v>11.523070987654322</v>
      </c>
      <c r="AY815" s="6">
        <v>0.24654363267376964</v>
      </c>
      <c r="AZ815" s="6">
        <f>AY815</f>
        <v>0.24654363267376964</v>
      </c>
      <c r="BA815" s="6" t="str">
        <f t="shared" si="143"/>
        <v>Menor a 100%</v>
      </c>
      <c r="BB815" s="6">
        <v>0.24654363267376964</v>
      </c>
      <c r="BC815" s="6">
        <f>BB815</f>
        <v>0.24654363267376964</v>
      </c>
      <c r="BD815" s="6" t="str">
        <f t="shared" si="144"/>
        <v>Menor a 100%</v>
      </c>
      <c r="BE815" s="6">
        <v>0.98617453069507854</v>
      </c>
      <c r="BF815" s="6">
        <f>BE815</f>
        <v>0.98617453069507854</v>
      </c>
      <c r="BG815" s="6" t="str">
        <f t="shared" si="145"/>
        <v>Menor a 100%</v>
      </c>
      <c r="BH815" s="2" t="s">
        <v>591</v>
      </c>
      <c r="BI815" s="2">
        <v>11.524845679012346</v>
      </c>
      <c r="BJ815" s="2">
        <v>14.98229938271605</v>
      </c>
      <c r="BK815" s="2">
        <v>23.971679012345682</v>
      </c>
    </row>
    <row r="816" spans="1:63" ht="35.25" customHeight="1">
      <c r="A816" s="1">
        <v>23222</v>
      </c>
      <c r="B816" s="1">
        <v>22303</v>
      </c>
      <c r="C816" s="1" t="s">
        <v>13</v>
      </c>
      <c r="D816" s="1">
        <v>5</v>
      </c>
      <c r="E816" s="1" t="s">
        <v>446</v>
      </c>
      <c r="F816" s="1">
        <v>1223</v>
      </c>
      <c r="G816" s="1" t="s">
        <v>1147</v>
      </c>
      <c r="H816" s="1" t="s">
        <v>446</v>
      </c>
      <c r="I816" s="1" t="s">
        <v>4309</v>
      </c>
      <c r="J816" s="1">
        <v>25</v>
      </c>
      <c r="K816" s="1" t="s">
        <v>662</v>
      </c>
      <c r="L816" s="1">
        <v>817</v>
      </c>
      <c r="M816" s="1" t="s">
        <v>4310</v>
      </c>
      <c r="N816" s="1" t="s">
        <v>532</v>
      </c>
      <c r="O816" s="1" t="s">
        <v>532</v>
      </c>
      <c r="P816" s="1" t="s">
        <v>533</v>
      </c>
      <c r="Q816" s="1" t="s">
        <v>533</v>
      </c>
      <c r="R816" s="1" t="s">
        <v>532</v>
      </c>
      <c r="S816" s="1" t="s">
        <v>532</v>
      </c>
      <c r="T816" s="1" t="s">
        <v>533</v>
      </c>
      <c r="U816" s="1" t="s">
        <v>532</v>
      </c>
      <c r="V816" s="1" t="s">
        <v>532</v>
      </c>
      <c r="W816" s="1" t="s">
        <v>533</v>
      </c>
      <c r="X816" s="1">
        <v>2009</v>
      </c>
      <c r="Y816" s="1" t="s">
        <v>534</v>
      </c>
      <c r="Z816" s="1">
        <v>2</v>
      </c>
      <c r="AA816" s="1">
        <v>2009</v>
      </c>
      <c r="AB816" s="5">
        <v>0</v>
      </c>
      <c r="AC816" s="1" t="s">
        <v>3783</v>
      </c>
      <c r="AD816" s="1">
        <v>0</v>
      </c>
      <c r="AE816" s="1">
        <v>0</v>
      </c>
      <c r="AF816" s="1">
        <v>0</v>
      </c>
      <c r="AG816" s="1" t="s">
        <v>4191</v>
      </c>
      <c r="AH816" s="1">
        <v>0</v>
      </c>
      <c r="AI816" s="1">
        <v>0</v>
      </c>
      <c r="AJ816" s="1">
        <v>2</v>
      </c>
      <c r="AK816" s="1">
        <v>0</v>
      </c>
      <c r="AL816" s="4">
        <v>0</v>
      </c>
      <c r="AM816" s="1">
        <v>3738226</v>
      </c>
      <c r="AN816" s="1" t="s">
        <v>5005</v>
      </c>
      <c r="AO816" s="1" t="s">
        <v>5006</v>
      </c>
      <c r="AP816" s="1">
        <v>6007</v>
      </c>
      <c r="AQ816" s="1">
        <v>0</v>
      </c>
      <c r="AR816" s="1" t="s">
        <v>532</v>
      </c>
      <c r="AS816" s="1" t="s">
        <v>5007</v>
      </c>
      <c r="AT816" s="1" t="s">
        <v>750</v>
      </c>
      <c r="AU816" s="1" t="s">
        <v>3807</v>
      </c>
      <c r="AV816" s="1" t="s">
        <v>5008</v>
      </c>
      <c r="AW816" s="4">
        <v>98.81</v>
      </c>
      <c r="AX816" s="3">
        <v>26.269290123456788</v>
      </c>
      <c r="AY816" s="6" t="s">
        <v>217</v>
      </c>
      <c r="AZ816" s="6" t="str">
        <f>AY816</f>
        <v/>
      </c>
      <c r="BA816" s="6" t="str">
        <f t="shared" si="143"/>
        <v>Mayor a 100%</v>
      </c>
      <c r="BB816" s="6" t="s">
        <v>217</v>
      </c>
      <c r="BC816" s="6" t="str">
        <f>BB816</f>
        <v/>
      </c>
      <c r="BD816" s="6" t="str">
        <f t="shared" si="144"/>
        <v>Mayor a 100%</v>
      </c>
      <c r="BE816" s="6">
        <v>0</v>
      </c>
      <c r="BF816" s="6">
        <f>BE816</f>
        <v>0</v>
      </c>
      <c r="BG816" s="6" t="str">
        <f t="shared" si="145"/>
        <v>Menor a 100%</v>
      </c>
      <c r="BH816" s="2" t="s">
        <v>591</v>
      </c>
      <c r="BI816" s="2">
        <v>27.067901234567898</v>
      </c>
      <c r="BJ816" s="2">
        <v>32.481481481481474</v>
      </c>
      <c r="BK816" s="2">
        <v>48.722222222222214</v>
      </c>
    </row>
    <row r="817" spans="1:63" ht="35.25" customHeight="1">
      <c r="A817" s="1">
        <v>23282</v>
      </c>
      <c r="B817" s="1">
        <v>21886</v>
      </c>
      <c r="C817" s="1" t="s">
        <v>12</v>
      </c>
      <c r="D817" s="1">
        <v>5</v>
      </c>
      <c r="E817" s="1" t="s">
        <v>446</v>
      </c>
      <c r="F817" s="1">
        <v>1653</v>
      </c>
      <c r="G817" s="1" t="s">
        <v>857</v>
      </c>
      <c r="H817" s="1" t="s">
        <v>446</v>
      </c>
      <c r="I817" s="1" t="s">
        <v>5009</v>
      </c>
      <c r="J817" s="1">
        <v>41</v>
      </c>
      <c r="K817" s="1" t="s">
        <v>638</v>
      </c>
      <c r="L817" s="1">
        <v>615</v>
      </c>
      <c r="M817" s="1" t="s">
        <v>5010</v>
      </c>
      <c r="N817" s="1" t="s">
        <v>532</v>
      </c>
      <c r="O817" s="1" t="s">
        <v>533</v>
      </c>
      <c r="P817" s="1" t="s">
        <v>533</v>
      </c>
      <c r="Q817" s="1" t="s">
        <v>533</v>
      </c>
      <c r="R817" s="1" t="s">
        <v>533</v>
      </c>
      <c r="S817" s="1" t="s">
        <v>533</v>
      </c>
      <c r="T817" s="1" t="s">
        <v>533</v>
      </c>
      <c r="U817" s="1" t="s">
        <v>533</v>
      </c>
      <c r="V817" s="1" t="s">
        <v>533</v>
      </c>
      <c r="W817" s="1" t="s">
        <v>532</v>
      </c>
      <c r="X817" s="1">
        <v>2009</v>
      </c>
      <c r="Y817" s="1" t="s">
        <v>534</v>
      </c>
      <c r="Z817" s="1">
        <v>1</v>
      </c>
      <c r="AA817" s="1">
        <v>2009</v>
      </c>
      <c r="AB817" s="5">
        <v>900</v>
      </c>
      <c r="AC817" s="1" t="s">
        <v>5011</v>
      </c>
      <c r="AD817" s="1">
        <v>10</v>
      </c>
      <c r="AE817" s="1">
        <v>20</v>
      </c>
      <c r="AF817" s="1">
        <v>1532</v>
      </c>
      <c r="AG817" s="1" t="s">
        <v>5012</v>
      </c>
      <c r="AH817" s="1">
        <v>11</v>
      </c>
      <c r="AI817" s="1">
        <v>40</v>
      </c>
      <c r="AJ817" s="1">
        <v>1</v>
      </c>
      <c r="AK817" s="1">
        <v>765158400</v>
      </c>
      <c r="AL817" s="4">
        <v>24263.013698630137</v>
      </c>
      <c r="AM817" s="1">
        <v>3739724</v>
      </c>
      <c r="AN817" s="1" t="s">
        <v>5013</v>
      </c>
      <c r="AO817" s="1" t="s">
        <v>5014</v>
      </c>
      <c r="AP817" s="1">
        <v>6114</v>
      </c>
      <c r="AQ817" s="1">
        <v>900</v>
      </c>
      <c r="AR817" s="1" t="e">
        <v>#N/A</v>
      </c>
      <c r="AS817" s="1" t="e">
        <v>#N/A</v>
      </c>
      <c r="AT817" s="1" t="e">
        <v>#N/A</v>
      </c>
      <c r="AU817" s="1" t="e">
        <v>#N/A</v>
      </c>
      <c r="AV817" s="1" t="e">
        <v>#N/A</v>
      </c>
      <c r="AW817" s="4" t="e">
        <v>#N/A</v>
      </c>
      <c r="AX817" s="3">
        <v>22.252083333333335</v>
      </c>
      <c r="AY817" s="16">
        <v>26.958904109589042</v>
      </c>
      <c r="AZ817" s="16" t="s">
        <v>5091</v>
      </c>
      <c r="BA817" s="6" t="str">
        <f t="shared" si="143"/>
        <v>No Disponible</v>
      </c>
      <c r="BB817" s="6">
        <v>26.958904109589042</v>
      </c>
      <c r="BC817" s="6" t="s">
        <v>5091</v>
      </c>
      <c r="BD817" s="6" t="str">
        <f t="shared" si="144"/>
        <v>No Disponible</v>
      </c>
      <c r="BE817" s="6" t="s">
        <v>217</v>
      </c>
      <c r="BF817" s="6" t="s">
        <v>5091</v>
      </c>
      <c r="BG817" s="6" t="str">
        <f t="shared" si="145"/>
        <v>No Disponible</v>
      </c>
      <c r="BH817" s="2" t="s">
        <v>543</v>
      </c>
      <c r="BI817" s="2">
        <v>22.556249999999999</v>
      </c>
      <c r="BJ817" s="2">
        <v>29.323124999999997</v>
      </c>
      <c r="BK817" s="2">
        <v>46.917000000000002</v>
      </c>
    </row>
    <row r="818" spans="1:63" ht="35.25" customHeight="1">
      <c r="A818" s="1">
        <v>23443</v>
      </c>
      <c r="B818" s="1">
        <v>2604</v>
      </c>
      <c r="C818" s="1" t="s">
        <v>11</v>
      </c>
      <c r="D818" s="1">
        <v>5</v>
      </c>
      <c r="E818" s="1" t="s">
        <v>446</v>
      </c>
      <c r="F818" s="1">
        <v>6801</v>
      </c>
      <c r="G818" s="1" t="s">
        <v>613</v>
      </c>
      <c r="H818" s="1" t="s">
        <v>446</v>
      </c>
      <c r="I818" s="1" t="s">
        <v>614</v>
      </c>
      <c r="J818" s="1">
        <v>54</v>
      </c>
      <c r="K818" s="1" t="s">
        <v>615</v>
      </c>
      <c r="L818" s="1">
        <v>673</v>
      </c>
      <c r="M818" s="1" t="s">
        <v>616</v>
      </c>
      <c r="N818" s="1" t="s">
        <v>532</v>
      </c>
      <c r="O818" s="1" t="s">
        <v>532</v>
      </c>
      <c r="P818" s="1" t="s">
        <v>532</v>
      </c>
      <c r="Q818" s="1" t="s">
        <v>533</v>
      </c>
      <c r="R818" s="1" t="s">
        <v>533</v>
      </c>
      <c r="S818" s="1" t="s">
        <v>533</v>
      </c>
      <c r="T818" s="1" t="s">
        <v>533</v>
      </c>
      <c r="U818" s="1" t="s">
        <v>533</v>
      </c>
      <c r="V818" s="1" t="s">
        <v>533</v>
      </c>
      <c r="W818" s="1" t="s">
        <v>533</v>
      </c>
      <c r="X818" s="1">
        <v>2009</v>
      </c>
      <c r="Y818" s="1" t="s">
        <v>534</v>
      </c>
      <c r="Z818" s="1">
        <v>1</v>
      </c>
      <c r="AA818" s="1">
        <v>2009</v>
      </c>
      <c r="AB818" s="5">
        <v>2200</v>
      </c>
      <c r="AC818" s="1" t="s">
        <v>5015</v>
      </c>
      <c r="AD818" s="1">
        <v>3</v>
      </c>
      <c r="AE818" s="1">
        <v>30</v>
      </c>
      <c r="AF818" s="1">
        <v>2800</v>
      </c>
      <c r="AG818" s="1" t="s">
        <v>3986</v>
      </c>
      <c r="AH818" s="1">
        <v>11</v>
      </c>
      <c r="AI818" s="1">
        <v>30</v>
      </c>
      <c r="AJ818" s="1">
        <v>2</v>
      </c>
      <c r="AK818" s="1">
        <v>236520</v>
      </c>
      <c r="AL818" s="4">
        <v>7.5</v>
      </c>
      <c r="AM818" s="1">
        <v>3752116</v>
      </c>
      <c r="AN818" s="1" t="s">
        <v>5016</v>
      </c>
      <c r="AO818" s="1" t="s">
        <v>3308</v>
      </c>
      <c r="AP818" s="1">
        <v>6031</v>
      </c>
      <c r="AQ818" s="1">
        <v>2500</v>
      </c>
      <c r="AR818" s="1" t="s">
        <v>532</v>
      </c>
      <c r="AS818" s="1" t="s">
        <v>5017</v>
      </c>
      <c r="AT818" s="1" t="s">
        <v>622</v>
      </c>
      <c r="AU818" s="1" t="s">
        <v>5018</v>
      </c>
      <c r="AV818" s="1" t="s">
        <v>5019</v>
      </c>
      <c r="AW818" s="4">
        <v>7.5</v>
      </c>
      <c r="AX818" s="3">
        <v>4.0354938271604937</v>
      </c>
      <c r="AY818" s="17">
        <v>3.0000000000000001E-3</v>
      </c>
      <c r="AZ818" s="17" t="s">
        <v>5091</v>
      </c>
      <c r="BA818" s="6" t="str">
        <f t="shared" si="143"/>
        <v>No Disponible</v>
      </c>
      <c r="BB818" s="6">
        <v>3.4090909090909089E-3</v>
      </c>
      <c r="BC818" s="6" t="s">
        <v>5091</v>
      </c>
      <c r="BD818" s="6" t="str">
        <f t="shared" si="144"/>
        <v>No Disponible</v>
      </c>
      <c r="BE818" s="6">
        <v>1</v>
      </c>
      <c r="BF818" s="6">
        <f>BE818</f>
        <v>1</v>
      </c>
      <c r="BG818" s="6" t="str">
        <f t="shared" si="145"/>
        <v>Menor a 100%</v>
      </c>
      <c r="BH818" s="2" t="s">
        <v>543</v>
      </c>
      <c r="BI818" s="2">
        <v>4.1338734567901234</v>
      </c>
      <c r="BJ818" s="2">
        <v>5.3740354938271606</v>
      </c>
      <c r="BK818" s="2">
        <v>8.598456790123457</v>
      </c>
    </row>
    <row r="819" spans="1:63" ht="35.25" customHeight="1">
      <c r="A819" s="1">
        <v>23444</v>
      </c>
      <c r="B819" s="1">
        <v>2604</v>
      </c>
      <c r="C819" s="1" t="s">
        <v>11</v>
      </c>
      <c r="D819" s="1">
        <v>6</v>
      </c>
      <c r="E819" s="1" t="s">
        <v>0</v>
      </c>
      <c r="F819" s="1">
        <v>6698</v>
      </c>
      <c r="G819" s="1" t="s">
        <v>2965</v>
      </c>
      <c r="H819" s="1" t="s">
        <v>0</v>
      </c>
      <c r="I819" s="1" t="s">
        <v>2966</v>
      </c>
      <c r="J819" s="1">
        <v>54</v>
      </c>
      <c r="K819" s="1" t="s">
        <v>615</v>
      </c>
      <c r="L819" s="1">
        <v>239</v>
      </c>
      <c r="M819" s="1" t="s">
        <v>2967</v>
      </c>
      <c r="N819" s="1" t="s">
        <v>532</v>
      </c>
      <c r="O819" s="1" t="s">
        <v>533</v>
      </c>
      <c r="P819" s="1" t="s">
        <v>533</v>
      </c>
      <c r="Q819" s="1" t="s">
        <v>533</v>
      </c>
      <c r="R819" s="1" t="s">
        <v>533</v>
      </c>
      <c r="S819" s="1" t="s">
        <v>533</v>
      </c>
      <c r="T819" s="1" t="s">
        <v>533</v>
      </c>
      <c r="U819" s="1" t="s">
        <v>533</v>
      </c>
      <c r="V819" s="1" t="s">
        <v>533</v>
      </c>
      <c r="W819" s="1" t="s">
        <v>533</v>
      </c>
      <c r="X819" s="1">
        <v>2009</v>
      </c>
      <c r="Y819" s="1" t="s">
        <v>534</v>
      </c>
      <c r="Z819" s="1">
        <v>1</v>
      </c>
      <c r="AA819" s="1">
        <v>2009</v>
      </c>
      <c r="AB819" s="5">
        <v>205</v>
      </c>
      <c r="AC819" s="1" t="s">
        <v>5020</v>
      </c>
      <c r="AD819" s="1">
        <v>2</v>
      </c>
      <c r="AE819" s="1">
        <v>30</v>
      </c>
      <c r="AF819" s="1">
        <v>250</v>
      </c>
      <c r="AG819" s="1" t="s">
        <v>5021</v>
      </c>
      <c r="AH819" s="1">
        <v>9</v>
      </c>
      <c r="AI819" s="1">
        <v>30</v>
      </c>
      <c r="AJ819" s="1">
        <v>2</v>
      </c>
      <c r="AK819" s="1">
        <v>378432</v>
      </c>
      <c r="AL819" s="4">
        <v>12</v>
      </c>
      <c r="AM819" s="1">
        <v>3752116</v>
      </c>
      <c r="AN819" s="1" t="s">
        <v>5016</v>
      </c>
      <c r="AO819" s="1" t="s">
        <v>3308</v>
      </c>
      <c r="AP819" s="1">
        <v>6031</v>
      </c>
      <c r="AQ819" s="1">
        <v>227</v>
      </c>
      <c r="AR819" s="1" t="s">
        <v>532</v>
      </c>
      <c r="AS819" s="1" t="s">
        <v>5022</v>
      </c>
      <c r="AT819" s="1" t="s">
        <v>622</v>
      </c>
      <c r="AU819" s="1" t="s">
        <v>2078</v>
      </c>
      <c r="AV819" s="1" t="s">
        <v>5023</v>
      </c>
      <c r="AW819" s="4">
        <v>12</v>
      </c>
      <c r="AX819" s="3">
        <v>3.4760802469135799</v>
      </c>
      <c r="AY819" s="6">
        <v>5.2863436123348019E-2</v>
      </c>
      <c r="AZ819" s="6">
        <f>AY819</f>
        <v>5.2863436123348019E-2</v>
      </c>
      <c r="BA819" s="6" t="str">
        <f t="shared" si="143"/>
        <v>Menor a 100%</v>
      </c>
      <c r="BB819" s="6">
        <v>5.8536585365853662E-2</v>
      </c>
      <c r="BC819" s="6">
        <f>BB819</f>
        <v>5.8536585365853662E-2</v>
      </c>
      <c r="BD819" s="6" t="str">
        <f t="shared" si="144"/>
        <v>Menor a 100%</v>
      </c>
      <c r="BE819" s="6">
        <v>1</v>
      </c>
      <c r="BF819" s="6">
        <f>BE819</f>
        <v>1</v>
      </c>
      <c r="BG819" s="6" t="str">
        <f t="shared" si="145"/>
        <v>Menor a 100%</v>
      </c>
      <c r="BH819" s="2" t="s">
        <v>543</v>
      </c>
      <c r="BI819" s="2">
        <v>3.4548611111111112</v>
      </c>
      <c r="BJ819" s="2">
        <v>4.4913194444444446</v>
      </c>
      <c r="BK819" s="2">
        <v>7.1861111111111118</v>
      </c>
    </row>
    <row r="820" spans="1:63" ht="35.25" customHeight="1">
      <c r="A820" s="1">
        <v>23502</v>
      </c>
      <c r="B820" s="1">
        <v>22785</v>
      </c>
      <c r="C820" s="1" t="s">
        <v>10</v>
      </c>
      <c r="D820" s="1">
        <v>5</v>
      </c>
      <c r="E820" s="1" t="s">
        <v>446</v>
      </c>
      <c r="F820" s="1">
        <v>208</v>
      </c>
      <c r="G820" s="1" t="s">
        <v>5024</v>
      </c>
      <c r="H820" s="1" t="s">
        <v>446</v>
      </c>
      <c r="I820" s="1" t="s">
        <v>5025</v>
      </c>
      <c r="J820" s="1">
        <v>15</v>
      </c>
      <c r="K820" s="1" t="s">
        <v>828</v>
      </c>
      <c r="L820" s="1">
        <v>522</v>
      </c>
      <c r="M820" s="1" t="s">
        <v>5026</v>
      </c>
      <c r="N820" s="1" t="s">
        <v>532</v>
      </c>
      <c r="O820" s="1" t="s">
        <v>533</v>
      </c>
      <c r="P820" s="1" t="s">
        <v>533</v>
      </c>
      <c r="Q820" s="1" t="s">
        <v>533</v>
      </c>
      <c r="R820" s="1" t="s">
        <v>533</v>
      </c>
      <c r="S820" s="1" t="s">
        <v>533</v>
      </c>
      <c r="T820" s="1" t="s">
        <v>533</v>
      </c>
      <c r="U820" s="1" t="s">
        <v>533</v>
      </c>
      <c r="V820" s="1" t="s">
        <v>533</v>
      </c>
      <c r="W820" s="1" t="s">
        <v>533</v>
      </c>
      <c r="X820" s="1">
        <v>2009</v>
      </c>
      <c r="Y820" s="1" t="s">
        <v>534</v>
      </c>
      <c r="Z820" s="1">
        <v>1</v>
      </c>
      <c r="AA820" s="1">
        <v>2009</v>
      </c>
      <c r="AB820" s="5">
        <v>6</v>
      </c>
      <c r="AC820" s="1" t="s">
        <v>2620</v>
      </c>
      <c r="AD820" s="1">
        <v>8</v>
      </c>
      <c r="AE820" s="1">
        <v>30</v>
      </c>
      <c r="AF820" s="1">
        <v>12</v>
      </c>
      <c r="AG820" s="1" t="s">
        <v>5027</v>
      </c>
      <c r="AH820" s="1">
        <v>14</v>
      </c>
      <c r="AI820" s="1">
        <v>15</v>
      </c>
      <c r="AJ820" s="1">
        <v>2</v>
      </c>
      <c r="AK820" s="1">
        <v>7</v>
      </c>
      <c r="AL820" s="4">
        <v>2.2196854388635209E-4</v>
      </c>
      <c r="AM820" s="1">
        <v>3752630</v>
      </c>
      <c r="AN820" s="1" t="s">
        <v>5028</v>
      </c>
      <c r="AO820" s="1" t="s">
        <v>5029</v>
      </c>
      <c r="AP820" s="1">
        <v>6131</v>
      </c>
      <c r="AQ820" s="1">
        <v>8</v>
      </c>
      <c r="AR820" s="1" t="e">
        <v>#N/A</v>
      </c>
      <c r="AS820" s="1" t="e">
        <v>#N/A</v>
      </c>
      <c r="AT820" s="1" t="e">
        <v>#N/A</v>
      </c>
      <c r="AU820" s="1" t="e">
        <v>#N/A</v>
      </c>
      <c r="AV820" s="1" t="e">
        <v>#N/A</v>
      </c>
      <c r="AW820" s="4" t="e">
        <v>#N/A</v>
      </c>
      <c r="AX820" s="3">
        <v>0.84027777777777779</v>
      </c>
      <c r="AY820" s="17">
        <v>2.7746067985794012E-5</v>
      </c>
      <c r="AZ820" s="17" t="s">
        <v>5091</v>
      </c>
      <c r="BA820" s="6" t="str">
        <f t="shared" si="143"/>
        <v>No Disponible</v>
      </c>
      <c r="BB820" s="6">
        <v>3.6994757314392016E-5</v>
      </c>
      <c r="BC820" s="6" t="s">
        <v>5091</v>
      </c>
      <c r="BD820" s="6" t="str">
        <f t="shared" si="144"/>
        <v>No Disponible</v>
      </c>
      <c r="BE820" s="6" t="s">
        <v>217</v>
      </c>
      <c r="BF820" s="6" t="s">
        <v>5091</v>
      </c>
      <c r="BG820" s="6" t="str">
        <f t="shared" si="145"/>
        <v>No Disponible</v>
      </c>
      <c r="BH820" s="2" t="s">
        <v>591</v>
      </c>
      <c r="BI820" s="2">
        <v>0.83333333333333337</v>
      </c>
      <c r="BJ820" s="2">
        <v>1.0833333333333335</v>
      </c>
      <c r="BK820" s="2">
        <v>1.7333333333333336</v>
      </c>
    </row>
    <row r="821" spans="1:63" ht="35.25" customHeight="1">
      <c r="A821" s="1">
        <v>23562</v>
      </c>
      <c r="B821" s="1">
        <v>1211</v>
      </c>
      <c r="C821" s="1" t="s">
        <v>9</v>
      </c>
      <c r="D821" s="1">
        <v>6</v>
      </c>
      <c r="E821" s="1" t="s">
        <v>0</v>
      </c>
      <c r="F821" s="1">
        <v>72000</v>
      </c>
      <c r="G821" s="1" t="s">
        <v>5030</v>
      </c>
      <c r="H821" s="1" t="s">
        <v>0</v>
      </c>
      <c r="I821" s="1" t="s">
        <v>5031</v>
      </c>
      <c r="J821" s="1">
        <v>41</v>
      </c>
      <c r="K821" s="1" t="s">
        <v>638</v>
      </c>
      <c r="L821" s="1">
        <v>396</v>
      </c>
      <c r="M821" s="1" t="s">
        <v>5032</v>
      </c>
      <c r="N821" s="1" t="s">
        <v>532</v>
      </c>
      <c r="O821" s="1" t="s">
        <v>533</v>
      </c>
      <c r="P821" s="1" t="s">
        <v>533</v>
      </c>
      <c r="Q821" s="1" t="s">
        <v>533</v>
      </c>
      <c r="R821" s="1" t="s">
        <v>533</v>
      </c>
      <c r="S821" s="1" t="s">
        <v>533</v>
      </c>
      <c r="T821" s="1" t="s">
        <v>533</v>
      </c>
      <c r="U821" s="1" t="s">
        <v>533</v>
      </c>
      <c r="V821" s="1" t="s">
        <v>533</v>
      </c>
      <c r="W821" s="1" t="s">
        <v>532</v>
      </c>
      <c r="X821" s="1">
        <v>2009</v>
      </c>
      <c r="Y821" s="1" t="s">
        <v>534</v>
      </c>
      <c r="Z821" s="1">
        <v>1</v>
      </c>
      <c r="AA821" s="1">
        <v>2009</v>
      </c>
      <c r="AB821" s="5">
        <v>155</v>
      </c>
      <c r="AC821" s="1" t="s">
        <v>873</v>
      </c>
      <c r="AD821" s="1">
        <v>10</v>
      </c>
      <c r="AE821" s="1">
        <v>5</v>
      </c>
      <c r="AF821" s="1">
        <v>350</v>
      </c>
      <c r="AG821" s="1" t="s">
        <v>5033</v>
      </c>
      <c r="AH821" s="1">
        <v>15</v>
      </c>
      <c r="AI821" s="1">
        <v>20</v>
      </c>
      <c r="AJ821" s="1">
        <v>1</v>
      </c>
      <c r="AK821" s="1">
        <v>134</v>
      </c>
      <c r="AL821" s="4">
        <v>4.2491121258244544E-3</v>
      </c>
      <c r="AM821" s="1">
        <v>3753213</v>
      </c>
      <c r="AN821" s="1" t="s">
        <v>5034</v>
      </c>
      <c r="AO821" s="1" t="s">
        <v>4866</v>
      </c>
      <c r="AP821" s="1">
        <v>6086</v>
      </c>
      <c r="AQ821" s="1">
        <v>240</v>
      </c>
      <c r="AR821" s="1" t="s">
        <v>532</v>
      </c>
      <c r="AS821" s="1" t="s">
        <v>5035</v>
      </c>
      <c r="AT821" s="1" t="s">
        <v>645</v>
      </c>
      <c r="AU821" s="1" t="s">
        <v>873</v>
      </c>
      <c r="AV821" s="1" t="s">
        <v>5036</v>
      </c>
      <c r="AW821" s="4">
        <v>133</v>
      </c>
      <c r="AX821" s="3">
        <v>50.03086419753086</v>
      </c>
      <c r="AY821" s="17">
        <v>1.7704633857601892E-5</v>
      </c>
      <c r="AZ821" s="17" t="s">
        <v>5091</v>
      </c>
      <c r="BA821" s="6" t="str">
        <f t="shared" si="143"/>
        <v>No Disponible</v>
      </c>
      <c r="BB821" s="6">
        <v>2.7413626618222286E-5</v>
      </c>
      <c r="BC821" s="6" t="s">
        <v>5091</v>
      </c>
      <c r="BD821" s="6" t="str">
        <f t="shared" si="144"/>
        <v>No Disponible</v>
      </c>
      <c r="BE821" s="6">
        <v>3.1948211472364318E-5</v>
      </c>
      <c r="BF821" s="6" t="s">
        <v>5091</v>
      </c>
      <c r="BG821" s="6" t="str">
        <f t="shared" si="145"/>
        <v>No Disponible</v>
      </c>
      <c r="BH821" s="2" t="s">
        <v>591</v>
      </c>
      <c r="BI821" s="2">
        <v>51.184413580246911</v>
      </c>
      <c r="BJ821" s="2">
        <v>61.421296296296291</v>
      </c>
      <c r="BK821" s="2">
        <v>92.131944444444429</v>
      </c>
    </row>
    <row r="822" spans="1:63" ht="35.25" customHeight="1">
      <c r="A822" s="1">
        <v>23722</v>
      </c>
      <c r="B822" s="1">
        <v>25653</v>
      </c>
      <c r="C822" s="1" t="s">
        <v>8</v>
      </c>
      <c r="D822" s="1">
        <v>6</v>
      </c>
      <c r="E822" s="1" t="s">
        <v>0</v>
      </c>
      <c r="F822" s="1">
        <v>77325</v>
      </c>
      <c r="G822" s="1" t="s">
        <v>5037</v>
      </c>
      <c r="H822" s="1" t="s">
        <v>0</v>
      </c>
      <c r="I822" s="1" t="s">
        <v>5038</v>
      </c>
      <c r="J822" s="1">
        <v>52</v>
      </c>
      <c r="K822" s="1" t="s">
        <v>1004</v>
      </c>
      <c r="L822" s="1">
        <v>233</v>
      </c>
      <c r="M822" s="1" t="s">
        <v>5039</v>
      </c>
      <c r="N822" s="1" t="s">
        <v>532</v>
      </c>
      <c r="O822" s="1" t="s">
        <v>533</v>
      </c>
      <c r="P822" s="1" t="s">
        <v>533</v>
      </c>
      <c r="Q822" s="1" t="s">
        <v>533</v>
      </c>
      <c r="R822" s="1" t="s">
        <v>532</v>
      </c>
      <c r="S822" s="1" t="s">
        <v>533</v>
      </c>
      <c r="T822" s="1" t="s">
        <v>533</v>
      </c>
      <c r="U822" s="1" t="s">
        <v>533</v>
      </c>
      <c r="V822" s="1" t="s">
        <v>533</v>
      </c>
      <c r="W822" s="1" t="s">
        <v>532</v>
      </c>
      <c r="X822" s="1">
        <v>2011</v>
      </c>
      <c r="Y822" s="1" t="s">
        <v>534</v>
      </c>
      <c r="Z822" s="1">
        <v>1</v>
      </c>
      <c r="AA822" s="1">
        <v>2011</v>
      </c>
      <c r="AB822" s="5">
        <v>20</v>
      </c>
      <c r="AC822" s="1" t="s">
        <v>5040</v>
      </c>
      <c r="AD822" s="1">
        <v>10</v>
      </c>
      <c r="AE822" s="1">
        <v>5</v>
      </c>
      <c r="AF822" s="1">
        <v>50</v>
      </c>
      <c r="AG822" s="1" t="s">
        <v>5041</v>
      </c>
      <c r="AH822" s="1">
        <v>10</v>
      </c>
      <c r="AI822" s="1">
        <v>45</v>
      </c>
      <c r="AJ822" s="1">
        <v>1</v>
      </c>
      <c r="AK822" s="1">
        <v>0.01</v>
      </c>
      <c r="AL822" s="4">
        <v>3.1709791983764589E-7</v>
      </c>
      <c r="AM822" s="1">
        <v>3804950</v>
      </c>
      <c r="AN822" s="1" t="s">
        <v>5042</v>
      </c>
      <c r="AO822" s="1" t="s">
        <v>5043</v>
      </c>
      <c r="AP822" s="1">
        <v>6159</v>
      </c>
      <c r="AQ822" s="1">
        <v>22</v>
      </c>
      <c r="AR822" s="1" t="s">
        <v>532</v>
      </c>
      <c r="AS822" s="1" t="s">
        <v>3571</v>
      </c>
      <c r="AT822" s="1" t="s">
        <v>1011</v>
      </c>
      <c r="AU822" s="1" t="s">
        <v>5044</v>
      </c>
      <c r="AV822" s="1" t="s">
        <v>5045</v>
      </c>
      <c r="AW822" s="4">
        <v>8.5</v>
      </c>
      <c r="AX822" s="3">
        <v>2.4902777777777776</v>
      </c>
      <c r="AY822" s="17">
        <v>1.4413541810802086E-8</v>
      </c>
      <c r="AZ822" s="17" t="s">
        <v>5091</v>
      </c>
      <c r="BA822" s="6" t="str">
        <f t="shared" si="143"/>
        <v>No Disponible</v>
      </c>
      <c r="BB822" s="6">
        <v>1.5854895991882293E-8</v>
      </c>
      <c r="BC822" s="6" t="s">
        <v>5091</v>
      </c>
      <c r="BD822" s="6" t="str">
        <f t="shared" si="144"/>
        <v>No Disponible</v>
      </c>
      <c r="BE822" s="6">
        <v>3.7305637627958341E-8</v>
      </c>
      <c r="BF822" s="6" t="s">
        <v>5091</v>
      </c>
      <c r="BG822" s="6" t="str">
        <f t="shared" si="145"/>
        <v>No Disponible</v>
      </c>
      <c r="BH822" s="2" t="s">
        <v>591</v>
      </c>
      <c r="BI822" s="2">
        <v>2.5513888888888889</v>
      </c>
      <c r="BJ822" s="2">
        <v>3.3168055555555558</v>
      </c>
      <c r="BK822" s="2">
        <v>5.3068888888888894</v>
      </c>
    </row>
    <row r="823" spans="1:63" ht="35.25" customHeight="1">
      <c r="A823" s="1">
        <v>23742</v>
      </c>
      <c r="B823" s="1">
        <v>1737</v>
      </c>
      <c r="C823" s="1" t="s">
        <v>7</v>
      </c>
      <c r="D823" s="1">
        <v>5</v>
      </c>
      <c r="E823" s="1" t="s">
        <v>446</v>
      </c>
      <c r="F823" s="1">
        <v>71364</v>
      </c>
      <c r="G823" s="1" t="s">
        <v>3374</v>
      </c>
      <c r="H823" s="1" t="s">
        <v>446</v>
      </c>
      <c r="I823" s="1" t="s">
        <v>3375</v>
      </c>
      <c r="J823" s="1">
        <v>68</v>
      </c>
      <c r="K823" s="1" t="s">
        <v>683</v>
      </c>
      <c r="L823" s="1">
        <v>547</v>
      </c>
      <c r="M823" s="1" t="s">
        <v>3376</v>
      </c>
      <c r="N823" s="1" t="s">
        <v>532</v>
      </c>
      <c r="O823" s="1" t="s">
        <v>533</v>
      </c>
      <c r="P823" s="1" t="s">
        <v>533</v>
      </c>
      <c r="Q823" s="1" t="s">
        <v>533</v>
      </c>
      <c r="R823" s="1" t="s">
        <v>532</v>
      </c>
      <c r="S823" s="1" t="s">
        <v>533</v>
      </c>
      <c r="T823" s="1" t="s">
        <v>533</v>
      </c>
      <c r="U823" s="1" t="s">
        <v>533</v>
      </c>
      <c r="V823" s="1" t="s">
        <v>533</v>
      </c>
      <c r="W823" s="1" t="s">
        <v>532</v>
      </c>
      <c r="X823" s="1">
        <v>2010</v>
      </c>
      <c r="Y823" s="1" t="s">
        <v>534</v>
      </c>
      <c r="Z823" s="1">
        <v>1</v>
      </c>
      <c r="AA823" s="1">
        <v>2010</v>
      </c>
      <c r="AB823" s="5">
        <v>197</v>
      </c>
      <c r="AC823" s="1" t="s">
        <v>5046</v>
      </c>
      <c r="AD823" s="1">
        <v>11</v>
      </c>
      <c r="AE823" s="1">
        <v>5</v>
      </c>
      <c r="AF823" s="1">
        <v>318</v>
      </c>
      <c r="AG823" s="1" t="s">
        <v>5047</v>
      </c>
      <c r="AH823" s="1">
        <v>9</v>
      </c>
      <c r="AI823" s="1">
        <v>15</v>
      </c>
      <c r="AJ823" s="1">
        <v>1</v>
      </c>
      <c r="AK823" s="1">
        <v>0</v>
      </c>
      <c r="AL823" s="4">
        <v>0</v>
      </c>
      <c r="AM823" s="1">
        <v>3787816</v>
      </c>
      <c r="AN823" s="1" t="s">
        <v>5048</v>
      </c>
      <c r="AO823" s="1" t="s">
        <v>5049</v>
      </c>
      <c r="AP823" s="1">
        <v>6068</v>
      </c>
      <c r="AQ823" s="1">
        <v>218</v>
      </c>
      <c r="AR823" s="1" t="s">
        <v>532</v>
      </c>
      <c r="AS823" s="1" t="s">
        <v>5050</v>
      </c>
      <c r="AT823" s="1" t="s">
        <v>690</v>
      </c>
      <c r="AU823" s="1" t="s">
        <v>5051</v>
      </c>
      <c r="AV823" s="1" t="s">
        <v>5052</v>
      </c>
      <c r="AW823" s="4">
        <v>46.08</v>
      </c>
      <c r="AX823" s="3">
        <v>263.55216049382716</v>
      </c>
      <c r="AY823" s="17">
        <v>0</v>
      </c>
      <c r="AZ823" s="17" t="s">
        <v>5091</v>
      </c>
      <c r="BA823" s="6" t="str">
        <f t="shared" si="143"/>
        <v>No Disponible</v>
      </c>
      <c r="BB823" s="6">
        <v>0</v>
      </c>
      <c r="BC823" s="6" t="s">
        <v>5091</v>
      </c>
      <c r="BD823" s="6" t="str">
        <f t="shared" si="144"/>
        <v>No Disponible</v>
      </c>
      <c r="BE823" s="6">
        <v>0</v>
      </c>
      <c r="BF823" s="6" t="s">
        <v>5091</v>
      </c>
      <c r="BG823" s="6" t="str">
        <f t="shared" si="145"/>
        <v>No Disponible</v>
      </c>
      <c r="BH823" s="2" t="s">
        <v>591</v>
      </c>
      <c r="BI823" s="2">
        <v>270.25401234567897</v>
      </c>
      <c r="BJ823" s="2">
        <v>324.30481481481473</v>
      </c>
      <c r="BK823" s="2">
        <v>486.45722222222207</v>
      </c>
    </row>
    <row r="824" spans="1:63" ht="35.25" customHeight="1">
      <c r="A824" s="1">
        <v>23802</v>
      </c>
      <c r="B824" s="1">
        <v>10</v>
      </c>
      <c r="C824" s="1" t="s">
        <v>6</v>
      </c>
      <c r="D824" s="1">
        <v>5</v>
      </c>
      <c r="E824" s="1" t="s">
        <v>446</v>
      </c>
      <c r="F824" s="1">
        <v>435</v>
      </c>
      <c r="G824" s="1" t="s">
        <v>2431</v>
      </c>
      <c r="H824" s="1" t="s">
        <v>446</v>
      </c>
      <c r="I824" s="1" t="s">
        <v>2432</v>
      </c>
      <c r="J824" s="1">
        <v>17</v>
      </c>
      <c r="K824" s="1" t="s">
        <v>1177</v>
      </c>
      <c r="L824" s="1">
        <v>867</v>
      </c>
      <c r="M824" s="1" t="s">
        <v>2433</v>
      </c>
      <c r="N824" s="1" t="s">
        <v>532</v>
      </c>
      <c r="O824" s="1" t="s">
        <v>533</v>
      </c>
      <c r="P824" s="1" t="s">
        <v>533</v>
      </c>
      <c r="Q824" s="1" t="s">
        <v>533</v>
      </c>
      <c r="R824" s="1" t="s">
        <v>532</v>
      </c>
      <c r="S824" s="1" t="s">
        <v>533</v>
      </c>
      <c r="T824" s="1" t="s">
        <v>533</v>
      </c>
      <c r="U824" s="1" t="s">
        <v>533</v>
      </c>
      <c r="V824" s="1" t="s">
        <v>533</v>
      </c>
      <c r="W824" s="1" t="s">
        <v>532</v>
      </c>
      <c r="X824" s="1">
        <v>2014</v>
      </c>
      <c r="Y824" s="1" t="s">
        <v>534</v>
      </c>
      <c r="Z824" s="1">
        <v>1</v>
      </c>
      <c r="AA824" s="1">
        <v>2015</v>
      </c>
      <c r="AB824" s="5">
        <v>11800</v>
      </c>
      <c r="AC824" s="1" t="s">
        <v>2329</v>
      </c>
      <c r="AD824" s="1">
        <v>10</v>
      </c>
      <c r="AE824" s="1">
        <v>45</v>
      </c>
      <c r="AF824" s="1">
        <v>34300</v>
      </c>
      <c r="AG824" s="1" t="s">
        <v>2330</v>
      </c>
      <c r="AH824" s="1">
        <v>10</v>
      </c>
      <c r="AI824" s="1">
        <v>10</v>
      </c>
      <c r="AJ824" s="1">
        <v>1</v>
      </c>
      <c r="AK824" s="1">
        <v>9793008</v>
      </c>
      <c r="AL824" s="4">
        <v>310.53424657534248</v>
      </c>
      <c r="AM824" s="1">
        <v>3740234</v>
      </c>
      <c r="AN824" s="1" t="s">
        <v>2269</v>
      </c>
      <c r="AO824" s="1" t="s">
        <v>2270</v>
      </c>
      <c r="AP824" s="1">
        <v>6174</v>
      </c>
      <c r="AQ824" s="1">
        <v>19150</v>
      </c>
      <c r="AR824" s="1" t="e">
        <v>#N/A</v>
      </c>
      <c r="AS824" s="1" t="e">
        <v>#N/A</v>
      </c>
      <c r="AT824" s="1" t="e">
        <v>#N/A</v>
      </c>
      <c r="AU824" s="1" t="e">
        <v>#N/A</v>
      </c>
      <c r="AV824" s="1" t="e">
        <v>#N/A</v>
      </c>
      <c r="AW824" s="4" t="e">
        <v>#N/A</v>
      </c>
      <c r="AX824" s="3">
        <v>7.0447530864197523</v>
      </c>
      <c r="AY824" s="6">
        <v>1.6215887549626239E-2</v>
      </c>
      <c r="AZ824" s="6">
        <f>AY824</f>
        <v>1.6215887549626239E-2</v>
      </c>
      <c r="BA824" s="6" t="str">
        <f t="shared" si="143"/>
        <v>Menor a 100%</v>
      </c>
      <c r="BB824" s="6">
        <v>2.6316461574181566E-2</v>
      </c>
      <c r="BC824" s="6">
        <f>BB824</f>
        <v>2.6316461574181566E-2</v>
      </c>
      <c r="BD824" s="6" t="str">
        <f t="shared" si="144"/>
        <v>Menor a 100%</v>
      </c>
      <c r="BE824" s="6" t="s">
        <v>217</v>
      </c>
      <c r="BF824" s="6" t="str">
        <f>BE824</f>
        <v/>
      </c>
      <c r="BG824" s="6" t="str">
        <f t="shared" si="145"/>
        <v>Mayor a 100%</v>
      </c>
      <c r="BH824" s="2" t="s">
        <v>543</v>
      </c>
      <c r="BI824" s="2">
        <v>7.0370370370370372</v>
      </c>
      <c r="BJ824" s="2">
        <v>9.1481481481481488</v>
      </c>
      <c r="BK824" s="2">
        <v>14.63703703703704</v>
      </c>
    </row>
    <row r="825" spans="1:63" ht="35.25" customHeight="1">
      <c r="A825" s="1">
        <v>23902</v>
      </c>
      <c r="B825" s="1">
        <v>22107</v>
      </c>
      <c r="C825" s="1" t="s">
        <v>5</v>
      </c>
      <c r="D825" s="1">
        <v>6</v>
      </c>
      <c r="E825" s="1" t="s">
        <v>0</v>
      </c>
      <c r="F825" s="1">
        <v>77333</v>
      </c>
      <c r="G825" s="1" t="s">
        <v>5053</v>
      </c>
      <c r="H825" s="1" t="s">
        <v>0</v>
      </c>
      <c r="I825" s="1" t="s">
        <v>5054</v>
      </c>
      <c r="J825" s="1">
        <v>41</v>
      </c>
      <c r="K825" s="1" t="s">
        <v>638</v>
      </c>
      <c r="L825" s="1">
        <v>349</v>
      </c>
      <c r="M825" s="1" t="s">
        <v>5055</v>
      </c>
      <c r="N825" s="1" t="s">
        <v>532</v>
      </c>
      <c r="O825" s="1" t="s">
        <v>532</v>
      </c>
      <c r="P825" s="1" t="s">
        <v>533</v>
      </c>
      <c r="Q825" s="1" t="s">
        <v>533</v>
      </c>
      <c r="R825" s="1" t="s">
        <v>532</v>
      </c>
      <c r="S825" s="1" t="s">
        <v>533</v>
      </c>
      <c r="T825" s="1" t="s">
        <v>533</v>
      </c>
      <c r="U825" s="1" t="s">
        <v>533</v>
      </c>
      <c r="V825" s="1" t="s">
        <v>533</v>
      </c>
      <c r="W825" s="1" t="s">
        <v>532</v>
      </c>
      <c r="X825" s="1">
        <v>2014</v>
      </c>
      <c r="Y825" s="1" t="s">
        <v>534</v>
      </c>
      <c r="Z825" s="1">
        <v>1</v>
      </c>
      <c r="AA825" s="1">
        <v>2014</v>
      </c>
      <c r="AB825" s="5">
        <v>507</v>
      </c>
      <c r="AC825" s="1" t="s">
        <v>5056</v>
      </c>
      <c r="AD825" s="1">
        <v>10</v>
      </c>
      <c r="AE825" s="1">
        <v>20</v>
      </c>
      <c r="AF825" s="1">
        <v>180</v>
      </c>
      <c r="AG825" s="1" t="s">
        <v>5057</v>
      </c>
      <c r="AH825" s="1">
        <v>13</v>
      </c>
      <c r="AI825" s="1">
        <v>20</v>
      </c>
      <c r="AJ825" s="1">
        <v>1</v>
      </c>
      <c r="AK825" s="1">
        <v>39165120</v>
      </c>
      <c r="AL825" s="4">
        <v>1241.9178082191781</v>
      </c>
      <c r="AM825" s="1">
        <v>3797160</v>
      </c>
      <c r="AN825" s="1" t="s">
        <v>5058</v>
      </c>
      <c r="AO825" s="1" t="s">
        <v>5059</v>
      </c>
      <c r="AP825" s="1">
        <v>6117</v>
      </c>
      <c r="AQ825" s="1">
        <v>254.28</v>
      </c>
      <c r="AR825" s="1" t="s">
        <v>532</v>
      </c>
      <c r="AS825" s="1" t="s">
        <v>5060</v>
      </c>
      <c r="AT825" s="1" t="s">
        <v>645</v>
      </c>
      <c r="AU825" s="1" t="s">
        <v>1795</v>
      </c>
      <c r="AV825" s="1" t="s">
        <v>5061</v>
      </c>
      <c r="AW825" s="4">
        <v>30</v>
      </c>
      <c r="AX825" s="3">
        <v>10.295138888888889</v>
      </c>
      <c r="AY825" s="16">
        <v>4.8840561908886979</v>
      </c>
      <c r="AZ825" s="16" t="s">
        <v>5091</v>
      </c>
      <c r="BA825" s="6" t="str">
        <f t="shared" si="143"/>
        <v>No Disponible</v>
      </c>
      <c r="BB825" s="6">
        <v>2.4495420280457161</v>
      </c>
      <c r="BC825" s="6" t="s">
        <v>5091</v>
      </c>
      <c r="BD825" s="6" t="str">
        <f t="shared" si="144"/>
        <v>No Disponible</v>
      </c>
      <c r="BE825" s="6">
        <v>41.397260273972606</v>
      </c>
      <c r="BF825" s="6" t="s">
        <v>5091</v>
      </c>
      <c r="BG825" s="6" t="str">
        <f t="shared" si="145"/>
        <v>No Disponible</v>
      </c>
      <c r="BH825" s="2" t="s">
        <v>543</v>
      </c>
      <c r="BI825" s="2">
        <v>10.362654320987653</v>
      </c>
      <c r="BJ825" s="2">
        <v>13.471450617283949</v>
      </c>
      <c r="BK825" s="2">
        <v>21.554320987654322</v>
      </c>
    </row>
    <row r="826" spans="1:63" ht="35.25" customHeight="1">
      <c r="A826" s="1">
        <v>24322</v>
      </c>
      <c r="B826" s="1">
        <v>116</v>
      </c>
      <c r="C826" s="1" t="s">
        <v>4</v>
      </c>
      <c r="D826" s="1">
        <v>6</v>
      </c>
      <c r="E826" s="1" t="s">
        <v>0</v>
      </c>
      <c r="F826" s="1">
        <v>7996</v>
      </c>
      <c r="G826" s="1" t="s">
        <v>5062</v>
      </c>
      <c r="H826" s="1" t="s">
        <v>0</v>
      </c>
      <c r="I826" s="1" t="s">
        <v>4250</v>
      </c>
      <c r="J826" s="1">
        <v>73</v>
      </c>
      <c r="K826" s="1" t="s">
        <v>530</v>
      </c>
      <c r="L826" s="1">
        <v>1</v>
      </c>
      <c r="M826" s="1" t="s">
        <v>4251</v>
      </c>
      <c r="N826" s="1" t="s">
        <v>532</v>
      </c>
      <c r="O826" s="1" t="s">
        <v>533</v>
      </c>
      <c r="P826" s="1" t="s">
        <v>533</v>
      </c>
      <c r="Q826" s="1" t="s">
        <v>533</v>
      </c>
      <c r="R826" s="1" t="s">
        <v>532</v>
      </c>
      <c r="S826" s="1" t="s">
        <v>533</v>
      </c>
      <c r="T826" s="1" t="s">
        <v>533</v>
      </c>
      <c r="U826" s="1" t="s">
        <v>533</v>
      </c>
      <c r="V826" s="1" t="s">
        <v>533</v>
      </c>
      <c r="W826" s="1" t="s">
        <v>532</v>
      </c>
      <c r="X826" s="1">
        <v>2009</v>
      </c>
      <c r="Y826" s="1" t="s">
        <v>534</v>
      </c>
      <c r="Z826" s="1">
        <v>1</v>
      </c>
      <c r="AA826" s="1">
        <v>2015</v>
      </c>
      <c r="AB826" s="5">
        <v>250</v>
      </c>
      <c r="AC826" s="1" t="s">
        <v>5063</v>
      </c>
      <c r="AD826" s="1">
        <v>6</v>
      </c>
      <c r="AE826" s="1">
        <v>0</v>
      </c>
      <c r="AF826" s="1">
        <v>1100</v>
      </c>
      <c r="AG826" s="1" t="s">
        <v>5064</v>
      </c>
      <c r="AH826" s="1">
        <v>6</v>
      </c>
      <c r="AI826" s="1">
        <v>0</v>
      </c>
      <c r="AJ826" s="1">
        <v>1</v>
      </c>
      <c r="AK826" s="1">
        <v>6191724</v>
      </c>
      <c r="AL826" s="4">
        <v>196.33828006088279</v>
      </c>
      <c r="AM826" s="1">
        <v>3818093</v>
      </c>
      <c r="AN826" s="1" t="s">
        <v>5065</v>
      </c>
      <c r="AO826" s="1" t="s">
        <v>5066</v>
      </c>
      <c r="AP826" s="1">
        <v>6151</v>
      </c>
      <c r="AQ826" s="1">
        <v>196</v>
      </c>
      <c r="AR826" s="1" t="s">
        <v>532</v>
      </c>
      <c r="AS826" s="1" t="s">
        <v>5067</v>
      </c>
      <c r="AT826" s="1" t="s">
        <v>540</v>
      </c>
      <c r="AU826" s="1" t="s">
        <v>2377</v>
      </c>
      <c r="AV826" s="1" t="s">
        <v>5068</v>
      </c>
      <c r="AW826" s="4">
        <v>368</v>
      </c>
      <c r="AX826" s="3">
        <v>1130.0851851851851</v>
      </c>
      <c r="AY826" s="6">
        <v>1.0017259186779734</v>
      </c>
      <c r="AZ826" s="6">
        <f t="shared" ref="AZ826:AZ832" si="152">AY826</f>
        <v>1.0017259186779734</v>
      </c>
      <c r="BA826" s="6" t="str">
        <f t="shared" si="143"/>
        <v>Mayor a 100%</v>
      </c>
      <c r="BB826" s="6">
        <v>0.78535312024353121</v>
      </c>
      <c r="BC826" s="6">
        <f t="shared" ref="BC826:BC832" si="153">BB826</f>
        <v>0.78535312024353121</v>
      </c>
      <c r="BD826" s="6" t="str">
        <f t="shared" si="144"/>
        <v>Menor a 100%</v>
      </c>
      <c r="BE826" s="6">
        <v>0.53352793494805106</v>
      </c>
      <c r="BF826" s="6">
        <f t="shared" ref="BF826:BF832" si="154">BE826</f>
        <v>0.53352793494805106</v>
      </c>
      <c r="BG826" s="6" t="str">
        <f t="shared" si="145"/>
        <v>Menor a 100%</v>
      </c>
      <c r="BH826" s="2" t="s">
        <v>591</v>
      </c>
      <c r="BI826" s="2">
        <v>1141.2441358024691</v>
      </c>
      <c r="BJ826" s="2">
        <v>1369.492962962963</v>
      </c>
      <c r="BK826" s="2">
        <v>2054.2394444444444</v>
      </c>
    </row>
    <row r="827" spans="1:63" ht="35.25" customHeight="1">
      <c r="A827" s="1">
        <v>24323</v>
      </c>
      <c r="B827" s="1">
        <v>116</v>
      </c>
      <c r="C827" s="1" t="s">
        <v>4</v>
      </c>
      <c r="D827" s="1">
        <v>5</v>
      </c>
      <c r="E827" s="1" t="s">
        <v>446</v>
      </c>
      <c r="F827" s="1">
        <v>8013</v>
      </c>
      <c r="G827" s="1" t="s">
        <v>5069</v>
      </c>
      <c r="H827" s="1" t="s">
        <v>446</v>
      </c>
      <c r="I827" s="1" t="s">
        <v>4250</v>
      </c>
      <c r="J827" s="1">
        <v>73</v>
      </c>
      <c r="K827" s="1" t="s">
        <v>530</v>
      </c>
      <c r="L827" s="1">
        <v>1</v>
      </c>
      <c r="M827" s="1" t="s">
        <v>4251</v>
      </c>
      <c r="N827" s="1" t="s">
        <v>532</v>
      </c>
      <c r="O827" s="1" t="s">
        <v>532</v>
      </c>
      <c r="P827" s="1" t="s">
        <v>533</v>
      </c>
      <c r="Q827" s="1" t="s">
        <v>533</v>
      </c>
      <c r="R827" s="1" t="s">
        <v>532</v>
      </c>
      <c r="S827" s="1" t="s">
        <v>533</v>
      </c>
      <c r="T827" s="1" t="s">
        <v>533</v>
      </c>
      <c r="U827" s="1" t="s">
        <v>533</v>
      </c>
      <c r="V827" s="1" t="s">
        <v>533</v>
      </c>
      <c r="W827" s="1" t="s">
        <v>532</v>
      </c>
      <c r="X827" s="1">
        <v>2009</v>
      </c>
      <c r="Y827" s="1" t="s">
        <v>534</v>
      </c>
      <c r="Z827" s="1">
        <v>1</v>
      </c>
      <c r="AA827" s="1">
        <v>2015</v>
      </c>
      <c r="AB827" s="5">
        <v>300</v>
      </c>
      <c r="AC827" s="1" t="s">
        <v>4962</v>
      </c>
      <c r="AD827" s="1">
        <v>6</v>
      </c>
      <c r="AE827" s="1">
        <v>0</v>
      </c>
      <c r="AF827" s="1">
        <v>12000</v>
      </c>
      <c r="AG827" s="1" t="s">
        <v>5070</v>
      </c>
      <c r="AH827" s="1">
        <v>6</v>
      </c>
      <c r="AI827" s="1">
        <v>0</v>
      </c>
      <c r="AJ827" s="1">
        <v>1</v>
      </c>
      <c r="AK827" s="1">
        <v>44589125</v>
      </c>
      <c r="AL827" s="4">
        <v>1413.911878488077</v>
      </c>
      <c r="AM827" s="1">
        <v>3818093</v>
      </c>
      <c r="AN827" s="1" t="s">
        <v>5065</v>
      </c>
      <c r="AO827" s="1" t="s">
        <v>5066</v>
      </c>
      <c r="AP827" s="1">
        <v>6151</v>
      </c>
      <c r="AQ827" s="1">
        <v>1414</v>
      </c>
      <c r="AR827" s="1" t="s">
        <v>532</v>
      </c>
      <c r="AS827" s="1" t="s">
        <v>5071</v>
      </c>
      <c r="AT827" s="1" t="s">
        <v>540</v>
      </c>
      <c r="AU827" s="1" t="s">
        <v>5072</v>
      </c>
      <c r="AV827" s="1" t="s">
        <v>5073</v>
      </c>
      <c r="AW827" s="4">
        <v>1860</v>
      </c>
      <c r="AX827" s="3">
        <v>1130.0851851851851</v>
      </c>
      <c r="AY827" s="6">
        <v>0.99993767927021004</v>
      </c>
      <c r="AZ827" s="6">
        <f t="shared" si="152"/>
        <v>0.99993767927021004</v>
      </c>
      <c r="BA827" s="6" t="str">
        <f t="shared" si="143"/>
        <v>Menor a 100%</v>
      </c>
      <c r="BB827" s="6">
        <v>4.7130395949602564</v>
      </c>
      <c r="BC827" s="6">
        <f t="shared" si="153"/>
        <v>4.7130395949602564</v>
      </c>
      <c r="BD827" s="6" t="str">
        <f t="shared" si="144"/>
        <v>Mayor a 100%</v>
      </c>
      <c r="BE827" s="6">
        <v>0.76016767660649298</v>
      </c>
      <c r="BF827" s="6">
        <f t="shared" si="154"/>
        <v>0.76016767660649298</v>
      </c>
      <c r="BG827" s="6" t="str">
        <f t="shared" si="145"/>
        <v>Menor a 100%</v>
      </c>
      <c r="BH827" s="2" t="s">
        <v>591</v>
      </c>
      <c r="BI827" s="2">
        <v>1141.2441358024691</v>
      </c>
      <c r="BJ827" s="2">
        <v>1369.492962962963</v>
      </c>
      <c r="BK827" s="2">
        <v>2054.2394444444444</v>
      </c>
    </row>
    <row r="828" spans="1:63" ht="35.25" customHeight="1">
      <c r="A828" s="1">
        <v>24326</v>
      </c>
      <c r="B828" s="1">
        <v>116</v>
      </c>
      <c r="C828" s="1" t="s">
        <v>4</v>
      </c>
      <c r="D828" s="1">
        <v>6</v>
      </c>
      <c r="E828" s="1" t="s">
        <v>0</v>
      </c>
      <c r="F828" s="1">
        <v>71439</v>
      </c>
      <c r="G828" s="1" t="s">
        <v>5074</v>
      </c>
      <c r="H828" s="1" t="s">
        <v>0</v>
      </c>
      <c r="I828" s="1" t="s">
        <v>4250</v>
      </c>
      <c r="J828" s="1">
        <v>73</v>
      </c>
      <c r="K828" s="1" t="s">
        <v>530</v>
      </c>
      <c r="L828" s="1">
        <v>1</v>
      </c>
      <c r="M828" s="1" t="s">
        <v>4251</v>
      </c>
      <c r="N828" s="1" t="s">
        <v>532</v>
      </c>
      <c r="O828" s="1" t="s">
        <v>533</v>
      </c>
      <c r="P828" s="1" t="s">
        <v>533</v>
      </c>
      <c r="Q828" s="1" t="s">
        <v>533</v>
      </c>
      <c r="R828" s="1" t="s">
        <v>532</v>
      </c>
      <c r="S828" s="1" t="s">
        <v>533</v>
      </c>
      <c r="T828" s="1" t="s">
        <v>533</v>
      </c>
      <c r="U828" s="1" t="s">
        <v>533</v>
      </c>
      <c r="V828" s="1" t="s">
        <v>533</v>
      </c>
      <c r="W828" s="1" t="s">
        <v>533</v>
      </c>
      <c r="X828" s="1">
        <v>2009</v>
      </c>
      <c r="Y828" s="1" t="s">
        <v>534</v>
      </c>
      <c r="Z828" s="1">
        <v>1</v>
      </c>
      <c r="AA828" s="1">
        <v>2015</v>
      </c>
      <c r="AB828" s="5">
        <v>150</v>
      </c>
      <c r="AC828" s="1" t="s">
        <v>2799</v>
      </c>
      <c r="AD828" s="1">
        <v>7</v>
      </c>
      <c r="AE828" s="1">
        <v>44</v>
      </c>
      <c r="AF828" s="1">
        <v>500</v>
      </c>
      <c r="AG828" s="1" t="s">
        <v>5075</v>
      </c>
      <c r="AH828" s="1">
        <v>6</v>
      </c>
      <c r="AI828" s="1">
        <v>0</v>
      </c>
      <c r="AJ828" s="1">
        <v>1</v>
      </c>
      <c r="AK828" s="1">
        <v>2139855</v>
      </c>
      <c r="AL828" s="4">
        <v>67.854356925418571</v>
      </c>
      <c r="AM828" s="1">
        <v>3818093</v>
      </c>
      <c r="AN828" s="1" t="s">
        <v>5065</v>
      </c>
      <c r="AO828" s="1" t="s">
        <v>5066</v>
      </c>
      <c r="AP828" s="1">
        <v>6151</v>
      </c>
      <c r="AQ828" s="1">
        <v>68</v>
      </c>
      <c r="AR828" s="1" t="s">
        <v>532</v>
      </c>
      <c r="AS828" s="1" t="s">
        <v>5076</v>
      </c>
      <c r="AT828" s="1" t="s">
        <v>540</v>
      </c>
      <c r="AU828" s="1" t="s">
        <v>3498</v>
      </c>
      <c r="AV828" s="1" t="s">
        <v>5077</v>
      </c>
      <c r="AW828" s="4">
        <v>69.8</v>
      </c>
      <c r="AX828" s="3">
        <v>1130.0851851851851</v>
      </c>
      <c r="AY828" s="6">
        <v>0.9978581900796849</v>
      </c>
      <c r="AZ828" s="6">
        <f t="shared" si="152"/>
        <v>0.9978581900796849</v>
      </c>
      <c r="BA828" s="6" t="str">
        <f t="shared" si="143"/>
        <v>Menor a 100%</v>
      </c>
      <c r="BB828" s="6">
        <v>0.45236237950279046</v>
      </c>
      <c r="BC828" s="6">
        <f t="shared" si="153"/>
        <v>0.45236237950279046</v>
      </c>
      <c r="BD828" s="6" t="str">
        <f t="shared" si="144"/>
        <v>Menor a 100%</v>
      </c>
      <c r="BE828" s="6">
        <v>0.97212545738422029</v>
      </c>
      <c r="BF828" s="6">
        <f t="shared" si="154"/>
        <v>0.97212545738422029</v>
      </c>
      <c r="BG828" s="6" t="str">
        <f t="shared" si="145"/>
        <v>Menor a 100%</v>
      </c>
      <c r="BH828" s="2" t="s">
        <v>591</v>
      </c>
      <c r="BI828" s="2">
        <v>1141.2441358024691</v>
      </c>
      <c r="BJ828" s="2">
        <v>1369.492962962963</v>
      </c>
      <c r="BK828" s="2">
        <v>2054.2394444444444</v>
      </c>
    </row>
    <row r="829" spans="1:63" ht="35.25" customHeight="1">
      <c r="A829" s="1">
        <v>24402</v>
      </c>
      <c r="B829" s="1">
        <v>20002</v>
      </c>
      <c r="C829" s="1" t="s">
        <v>3</v>
      </c>
      <c r="D829" s="1">
        <v>6</v>
      </c>
      <c r="E829" s="1" t="s">
        <v>0</v>
      </c>
      <c r="F829" s="1" t="e">
        <v>#REF!</v>
      </c>
      <c r="G829" s="1" t="s">
        <v>5078</v>
      </c>
      <c r="H829" s="1" t="s">
        <v>0</v>
      </c>
      <c r="I829" s="1" t="s">
        <v>5079</v>
      </c>
      <c r="J829" s="1">
        <v>5</v>
      </c>
      <c r="K829" s="1" t="s">
        <v>945</v>
      </c>
      <c r="L829" s="1">
        <v>264</v>
      </c>
      <c r="M829" s="1" t="s">
        <v>5080</v>
      </c>
      <c r="N829" s="1" t="s">
        <v>532</v>
      </c>
      <c r="O829" s="1" t="s">
        <v>533</v>
      </c>
      <c r="P829" s="1" t="s">
        <v>533</v>
      </c>
      <c r="Q829" s="1" t="s">
        <v>533</v>
      </c>
      <c r="R829" s="1" t="s">
        <v>533</v>
      </c>
      <c r="S829" s="1" t="s">
        <v>533</v>
      </c>
      <c r="T829" s="1" t="s">
        <v>533</v>
      </c>
      <c r="U829" s="1" t="s">
        <v>533</v>
      </c>
      <c r="V829" s="1" t="s">
        <v>533</v>
      </c>
      <c r="W829" s="1" t="s">
        <v>533</v>
      </c>
      <c r="X829" s="1">
        <v>2009</v>
      </c>
      <c r="Y829" s="1" t="s">
        <v>534</v>
      </c>
      <c r="Z829" s="1">
        <v>1</v>
      </c>
      <c r="AA829" s="1">
        <v>2012</v>
      </c>
      <c r="AB829" s="5">
        <v>4</v>
      </c>
      <c r="AC829" s="1" t="s">
        <v>5081</v>
      </c>
      <c r="AD829" s="1">
        <v>24</v>
      </c>
      <c r="AE829" s="1">
        <v>59</v>
      </c>
      <c r="AF829" s="1">
        <v>6</v>
      </c>
      <c r="AG829" s="1" t="s">
        <v>5081</v>
      </c>
      <c r="AH829" s="1">
        <v>24</v>
      </c>
      <c r="AI829" s="1">
        <v>59</v>
      </c>
      <c r="AJ829" s="1">
        <v>2</v>
      </c>
      <c r="AK829" s="1">
        <v>94608</v>
      </c>
      <c r="AL829" s="4">
        <v>3</v>
      </c>
      <c r="AM829" s="1">
        <v>2489565</v>
      </c>
      <c r="AN829" s="1" t="s">
        <v>5082</v>
      </c>
      <c r="AO829" s="1" t="s">
        <v>5083</v>
      </c>
      <c r="AP829" s="1">
        <v>6164</v>
      </c>
      <c r="AQ829" s="1">
        <v>4</v>
      </c>
      <c r="AR829" s="1" t="s">
        <v>532</v>
      </c>
      <c r="AS829" s="1" t="s">
        <v>5084</v>
      </c>
      <c r="AT829" s="1" t="s">
        <v>633</v>
      </c>
      <c r="AU829" s="1" t="s">
        <v>5085</v>
      </c>
      <c r="AV829" s="1" t="s">
        <v>5086</v>
      </c>
      <c r="AW829" s="4">
        <v>0.43280000000000002</v>
      </c>
      <c r="AX829" s="3">
        <v>9.1680555555555561</v>
      </c>
      <c r="AY829" s="6">
        <v>0.75</v>
      </c>
      <c r="AZ829" s="6">
        <f t="shared" si="152"/>
        <v>0.75</v>
      </c>
      <c r="BA829" s="6" t="str">
        <f t="shared" si="143"/>
        <v>Menor a 100%</v>
      </c>
      <c r="BB829" s="6">
        <v>0.75</v>
      </c>
      <c r="BC829" s="6">
        <f t="shared" si="153"/>
        <v>0.75</v>
      </c>
      <c r="BD829" s="6" t="str">
        <f t="shared" si="144"/>
        <v>Menor a 100%</v>
      </c>
      <c r="BE829" s="6">
        <v>6.9316081330868755</v>
      </c>
      <c r="BF829" s="6">
        <f t="shared" si="154"/>
        <v>6.9316081330868755</v>
      </c>
      <c r="BG829" s="6" t="str">
        <f t="shared" si="145"/>
        <v>Mayor a 100%</v>
      </c>
      <c r="BH829" s="2" t="s">
        <v>591</v>
      </c>
      <c r="BI829" s="2">
        <v>9.3632716049382729</v>
      </c>
      <c r="BJ829" s="2">
        <v>12.172253086419754</v>
      </c>
      <c r="BK829" s="2">
        <v>19.475604938271609</v>
      </c>
    </row>
    <row r="830" spans="1:63" ht="35.25" customHeight="1">
      <c r="A830" s="1">
        <v>24403</v>
      </c>
      <c r="B830" s="1">
        <v>20002</v>
      </c>
      <c r="C830" s="1" t="s">
        <v>3</v>
      </c>
      <c r="D830" s="1">
        <v>6</v>
      </c>
      <c r="E830" s="1" t="s">
        <v>0</v>
      </c>
      <c r="F830" s="1" t="e">
        <v>#REF!</v>
      </c>
      <c r="G830" s="1" t="s">
        <v>5087</v>
      </c>
      <c r="H830" s="1" t="s">
        <v>0</v>
      </c>
      <c r="I830" s="1" t="s">
        <v>5079</v>
      </c>
      <c r="J830" s="1">
        <v>5</v>
      </c>
      <c r="K830" s="1" t="s">
        <v>945</v>
      </c>
      <c r="L830" s="1">
        <v>264</v>
      </c>
      <c r="M830" s="1" t="s">
        <v>5080</v>
      </c>
      <c r="N830" s="1" t="s">
        <v>532</v>
      </c>
      <c r="O830" s="1" t="s">
        <v>533</v>
      </c>
      <c r="P830" s="1" t="s">
        <v>533</v>
      </c>
      <c r="Q830" s="1" t="s">
        <v>533</v>
      </c>
      <c r="R830" s="1" t="s">
        <v>533</v>
      </c>
      <c r="S830" s="1" t="s">
        <v>533</v>
      </c>
      <c r="T830" s="1" t="s">
        <v>533</v>
      </c>
      <c r="U830" s="1" t="s">
        <v>533</v>
      </c>
      <c r="V830" s="1" t="s">
        <v>533</v>
      </c>
      <c r="W830" s="1" t="s">
        <v>533</v>
      </c>
      <c r="X830" s="1">
        <v>2009</v>
      </c>
      <c r="Y830" s="1" t="s">
        <v>534</v>
      </c>
      <c r="Z830" s="1">
        <v>1</v>
      </c>
      <c r="AA830" s="1">
        <v>2012</v>
      </c>
      <c r="AB830" s="5">
        <v>13</v>
      </c>
      <c r="AC830" s="1" t="s">
        <v>5081</v>
      </c>
      <c r="AD830" s="1">
        <v>24</v>
      </c>
      <c r="AE830" s="1">
        <v>59</v>
      </c>
      <c r="AF830" s="1">
        <v>13</v>
      </c>
      <c r="AG830" s="1" t="s">
        <v>5081</v>
      </c>
      <c r="AH830" s="1">
        <v>24</v>
      </c>
      <c r="AI830" s="1">
        <v>59</v>
      </c>
      <c r="AJ830" s="1">
        <v>2</v>
      </c>
      <c r="AK830" s="1">
        <v>283824</v>
      </c>
      <c r="AL830" s="4">
        <v>9</v>
      </c>
      <c r="AM830" s="1">
        <v>2489565</v>
      </c>
      <c r="AN830" s="1" t="s">
        <v>5082</v>
      </c>
      <c r="AO830" s="1" t="s">
        <v>5083</v>
      </c>
      <c r="AP830" s="1">
        <v>6164</v>
      </c>
      <c r="AQ830" s="1">
        <v>13</v>
      </c>
      <c r="AR830" s="1" t="s">
        <v>532</v>
      </c>
      <c r="AS830" s="1" t="s">
        <v>5084</v>
      </c>
      <c r="AT830" s="1" t="s">
        <v>1323</v>
      </c>
      <c r="AU830" s="1" t="s">
        <v>5085</v>
      </c>
      <c r="AV830" s="1" t="s">
        <v>5086</v>
      </c>
      <c r="AW830" s="4">
        <v>4.3373999999999997</v>
      </c>
      <c r="AX830" s="3">
        <v>9.1680555555555561</v>
      </c>
      <c r="AY830" s="6">
        <v>0.69230769230769229</v>
      </c>
      <c r="AZ830" s="6">
        <f t="shared" si="152"/>
        <v>0.69230769230769229</v>
      </c>
      <c r="BA830" s="6" t="str">
        <f t="shared" si="143"/>
        <v>Menor a 100%</v>
      </c>
      <c r="BB830" s="6">
        <v>0.69230769230769229</v>
      </c>
      <c r="BC830" s="6">
        <f t="shared" si="153"/>
        <v>0.69230769230769229</v>
      </c>
      <c r="BD830" s="6" t="str">
        <f t="shared" si="144"/>
        <v>Menor a 100%</v>
      </c>
      <c r="BE830" s="6">
        <v>2.0749757919490941</v>
      </c>
      <c r="BF830" s="6">
        <f t="shared" si="154"/>
        <v>2.0749757919490941</v>
      </c>
      <c r="BG830" s="6" t="str">
        <f t="shared" si="145"/>
        <v>Mayor a 100%</v>
      </c>
      <c r="BH830" s="2" t="s">
        <v>591</v>
      </c>
      <c r="BI830" s="2">
        <v>9.3632716049382729</v>
      </c>
      <c r="BJ830" s="2">
        <v>12.172253086419754</v>
      </c>
      <c r="BK830" s="2">
        <v>19.475604938271609</v>
      </c>
    </row>
    <row r="831" spans="1:63" ht="35.25" customHeight="1">
      <c r="A831" s="1">
        <v>24404</v>
      </c>
      <c r="B831" s="1">
        <v>20002</v>
      </c>
      <c r="C831" s="1" t="s">
        <v>3</v>
      </c>
      <c r="D831" s="1">
        <v>6</v>
      </c>
      <c r="E831" s="1" t="s">
        <v>0</v>
      </c>
      <c r="F831" s="1" t="e">
        <v>#REF!</v>
      </c>
      <c r="G831" s="1" t="s">
        <v>5088</v>
      </c>
      <c r="H831" s="1" t="s">
        <v>0</v>
      </c>
      <c r="I831" s="1" t="s">
        <v>5079</v>
      </c>
      <c r="J831" s="1">
        <v>5</v>
      </c>
      <c r="K831" s="1" t="s">
        <v>945</v>
      </c>
      <c r="L831" s="1">
        <v>264</v>
      </c>
      <c r="M831" s="1" t="s">
        <v>5080</v>
      </c>
      <c r="N831" s="1" t="s">
        <v>532</v>
      </c>
      <c r="O831" s="1" t="s">
        <v>533</v>
      </c>
      <c r="P831" s="1" t="s">
        <v>533</v>
      </c>
      <c r="Q831" s="1" t="s">
        <v>533</v>
      </c>
      <c r="R831" s="1" t="s">
        <v>533</v>
      </c>
      <c r="S831" s="1" t="s">
        <v>533</v>
      </c>
      <c r="T831" s="1" t="s">
        <v>533</v>
      </c>
      <c r="U831" s="1" t="s">
        <v>533</v>
      </c>
      <c r="V831" s="1" t="s">
        <v>533</v>
      </c>
      <c r="W831" s="1" t="s">
        <v>533</v>
      </c>
      <c r="X831" s="1">
        <v>2009</v>
      </c>
      <c r="Y831" s="1" t="s">
        <v>534</v>
      </c>
      <c r="Z831" s="1">
        <v>1</v>
      </c>
      <c r="AA831" s="1">
        <v>2012</v>
      </c>
      <c r="AB831" s="5">
        <v>3</v>
      </c>
      <c r="AC831" s="1" t="s">
        <v>5081</v>
      </c>
      <c r="AD831" s="1">
        <v>24</v>
      </c>
      <c r="AE831" s="1">
        <v>59</v>
      </c>
      <c r="AF831" s="1">
        <v>3</v>
      </c>
      <c r="AG831" s="1" t="s">
        <v>5081</v>
      </c>
      <c r="AH831" s="1">
        <v>24</v>
      </c>
      <c r="AI831" s="1">
        <v>59</v>
      </c>
      <c r="AJ831" s="1">
        <v>2</v>
      </c>
      <c r="AK831" s="1">
        <v>63072</v>
      </c>
      <c r="AL831" s="4">
        <v>2</v>
      </c>
      <c r="AM831" s="1">
        <v>2489565</v>
      </c>
      <c r="AN831" s="1" t="s">
        <v>5082</v>
      </c>
      <c r="AO831" s="1" t="s">
        <v>5083</v>
      </c>
      <c r="AP831" s="1">
        <v>6164</v>
      </c>
      <c r="AQ831" s="1">
        <v>4</v>
      </c>
      <c r="AR831" s="1" t="s">
        <v>532</v>
      </c>
      <c r="AS831" s="1" t="s">
        <v>5084</v>
      </c>
      <c r="AT831" s="1" t="s">
        <v>633</v>
      </c>
      <c r="AU831" s="1" t="s">
        <v>5085</v>
      </c>
      <c r="AV831" s="1" t="s">
        <v>5086</v>
      </c>
      <c r="AW831" s="4">
        <v>8.5138999999999996</v>
      </c>
      <c r="AX831" s="3">
        <v>9.1680555555555561</v>
      </c>
      <c r="AY831" s="6">
        <v>0.5</v>
      </c>
      <c r="AZ831" s="6">
        <f t="shared" si="152"/>
        <v>0.5</v>
      </c>
      <c r="BA831" s="6" t="str">
        <f t="shared" si="143"/>
        <v>Menor a 100%</v>
      </c>
      <c r="BB831" s="6">
        <v>0.66666666666666663</v>
      </c>
      <c r="BC831" s="6">
        <f t="shared" si="153"/>
        <v>0.66666666666666663</v>
      </c>
      <c r="BD831" s="6" t="str">
        <f t="shared" si="144"/>
        <v>Menor a 100%</v>
      </c>
      <c r="BE831" s="6">
        <v>0.23490997075370865</v>
      </c>
      <c r="BF831" s="6">
        <f t="shared" si="154"/>
        <v>0.23490997075370865</v>
      </c>
      <c r="BG831" s="6" t="str">
        <f t="shared" si="145"/>
        <v>Menor a 100%</v>
      </c>
      <c r="BH831" s="2" t="s">
        <v>591</v>
      </c>
      <c r="BI831" s="2">
        <v>9.3632716049382729</v>
      </c>
      <c r="BJ831" s="2">
        <v>12.172253086419754</v>
      </c>
      <c r="BK831" s="2">
        <v>19.475604938271609</v>
      </c>
    </row>
    <row r="832" spans="1:63" ht="35.25" customHeight="1">
      <c r="A832" s="1">
        <v>24405</v>
      </c>
      <c r="B832" s="1">
        <v>20002</v>
      </c>
      <c r="C832" s="1" t="s">
        <v>3</v>
      </c>
      <c r="D832" s="1">
        <v>6</v>
      </c>
      <c r="E832" s="1" t="s">
        <v>0</v>
      </c>
      <c r="F832" s="1" t="e">
        <v>#REF!</v>
      </c>
      <c r="G832" s="1" t="s">
        <v>5089</v>
      </c>
      <c r="H832" s="1" t="s">
        <v>0</v>
      </c>
      <c r="I832" s="1" t="s">
        <v>5079</v>
      </c>
      <c r="J832" s="1">
        <v>5</v>
      </c>
      <c r="K832" s="1" t="s">
        <v>945</v>
      </c>
      <c r="L832" s="1">
        <v>264</v>
      </c>
      <c r="M832" s="1" t="s">
        <v>5080</v>
      </c>
      <c r="N832" s="1" t="s">
        <v>532</v>
      </c>
      <c r="O832" s="1" t="s">
        <v>533</v>
      </c>
      <c r="P832" s="1" t="s">
        <v>533</v>
      </c>
      <c r="Q832" s="1" t="s">
        <v>533</v>
      </c>
      <c r="R832" s="1" t="s">
        <v>533</v>
      </c>
      <c r="S832" s="1" t="s">
        <v>533</v>
      </c>
      <c r="T832" s="1" t="s">
        <v>533</v>
      </c>
      <c r="U832" s="1" t="s">
        <v>533</v>
      </c>
      <c r="V832" s="1" t="s">
        <v>533</v>
      </c>
      <c r="W832" s="1" t="s">
        <v>533</v>
      </c>
      <c r="X832" s="1">
        <v>2009</v>
      </c>
      <c r="Y832" s="1" t="s">
        <v>534</v>
      </c>
      <c r="Z832" s="1">
        <v>1</v>
      </c>
      <c r="AA832" s="1">
        <v>2012</v>
      </c>
      <c r="AB832" s="5">
        <v>4</v>
      </c>
      <c r="AC832" s="1" t="s">
        <v>5081</v>
      </c>
      <c r="AD832" s="1">
        <v>24</v>
      </c>
      <c r="AE832" s="1">
        <v>59</v>
      </c>
      <c r="AF832" s="1">
        <v>6</v>
      </c>
      <c r="AG832" s="1" t="s">
        <v>5081</v>
      </c>
      <c r="AH832" s="1">
        <v>24</v>
      </c>
      <c r="AI832" s="1">
        <v>59</v>
      </c>
      <c r="AJ832" s="1">
        <v>2</v>
      </c>
      <c r="AK832" s="1">
        <v>94500</v>
      </c>
      <c r="AL832" s="4">
        <v>2.9965753424657535</v>
      </c>
      <c r="AM832" s="1">
        <v>2489565</v>
      </c>
      <c r="AN832" s="1" t="s">
        <v>5082</v>
      </c>
      <c r="AO832" s="1" t="s">
        <v>5083</v>
      </c>
      <c r="AP832" s="1">
        <v>6164</v>
      </c>
      <c r="AQ832" s="1">
        <v>4</v>
      </c>
      <c r="AR832" s="1" t="s">
        <v>532</v>
      </c>
      <c r="AS832" s="1" t="s">
        <v>5084</v>
      </c>
      <c r="AT832" s="1" t="s">
        <v>633</v>
      </c>
      <c r="AU832" s="1" t="s">
        <v>5085</v>
      </c>
      <c r="AV832" s="1" t="s">
        <v>5086</v>
      </c>
      <c r="AW832" s="4">
        <v>0.11219999999999999</v>
      </c>
      <c r="AX832" s="3">
        <v>9.1680555555555561</v>
      </c>
      <c r="AY832" s="6">
        <v>0.74914383561643838</v>
      </c>
      <c r="AZ832" s="6">
        <f t="shared" si="152"/>
        <v>0.74914383561643838</v>
      </c>
      <c r="BA832" s="6" t="str">
        <f t="shared" si="143"/>
        <v>Menor a 100%</v>
      </c>
      <c r="BB832" s="6">
        <v>0.74914383561643838</v>
      </c>
      <c r="BC832" s="6">
        <f t="shared" si="153"/>
        <v>0.74914383561643838</v>
      </c>
      <c r="BD832" s="6" t="str">
        <f t="shared" si="144"/>
        <v>Menor a 100%</v>
      </c>
      <c r="BE832" s="6">
        <v>26.707445120015631</v>
      </c>
      <c r="BF832" s="6">
        <f t="shared" si="154"/>
        <v>26.707445120015631</v>
      </c>
      <c r="BG832" s="6" t="str">
        <f t="shared" si="145"/>
        <v>Mayor a 100%</v>
      </c>
      <c r="BH832" s="2" t="s">
        <v>591</v>
      </c>
      <c r="BI832" s="2">
        <v>9.3632716049382729</v>
      </c>
      <c r="BJ832" s="2">
        <v>12.172253086419754</v>
      </c>
      <c r="BK832" s="2">
        <v>19.475604938271609</v>
      </c>
    </row>
    <row r="833" spans="1:63" ht="35.25" customHeight="1">
      <c r="A833" s="1">
        <v>24422</v>
      </c>
      <c r="B833" s="1">
        <v>77</v>
      </c>
      <c r="C833" s="1" t="s">
        <v>2</v>
      </c>
      <c r="D833" s="1" t="e">
        <v>#N/A</v>
      </c>
      <c r="E833" s="1" t="s">
        <v>0</v>
      </c>
      <c r="F833" s="1">
        <v>6</v>
      </c>
      <c r="G833" s="1" t="s">
        <v>1</v>
      </c>
      <c r="H833" s="1" t="s">
        <v>0</v>
      </c>
      <c r="I833" s="1" t="s">
        <v>4878</v>
      </c>
      <c r="J833" s="1">
        <v>5</v>
      </c>
      <c r="K833" s="1" t="s">
        <v>945</v>
      </c>
      <c r="L833" s="1">
        <v>264</v>
      </c>
      <c r="M833" s="1" t="s">
        <v>4879</v>
      </c>
      <c r="N833" s="1" t="e">
        <v>#REF!</v>
      </c>
      <c r="O833" s="1" t="e">
        <v>#REF!</v>
      </c>
      <c r="P833" s="1" t="e">
        <v>#REF!</v>
      </c>
      <c r="Q833" s="1" t="e">
        <v>#REF!</v>
      </c>
      <c r="R833" s="1" t="e">
        <v>#REF!</v>
      </c>
      <c r="S833" s="1" t="e">
        <v>#REF!</v>
      </c>
      <c r="T833" s="1" t="e">
        <v>#REF!</v>
      </c>
      <c r="U833" s="1" t="e">
        <v>#REF!</v>
      </c>
      <c r="V833" s="1" t="e">
        <v>#REF!</v>
      </c>
      <c r="W833" s="1" t="e">
        <v>#REF!</v>
      </c>
      <c r="X833" s="1" t="e">
        <v>#REF!</v>
      </c>
      <c r="Y833" s="1" t="e">
        <v>#REF!</v>
      </c>
      <c r="Z833" s="1">
        <v>2</v>
      </c>
      <c r="AA833" s="1">
        <v>2009</v>
      </c>
      <c r="AB833" s="5">
        <v>500</v>
      </c>
      <c r="AC833" s="1" t="s">
        <v>3501</v>
      </c>
      <c r="AD833" s="1">
        <v>12</v>
      </c>
      <c r="AE833" s="1">
        <v>0</v>
      </c>
      <c r="AF833" s="1">
        <v>1000</v>
      </c>
      <c r="AG833" s="1" t="s">
        <v>4880</v>
      </c>
      <c r="AH833" s="1">
        <v>12</v>
      </c>
      <c r="AI833" s="1">
        <v>0</v>
      </c>
      <c r="AJ833" s="1">
        <v>2</v>
      </c>
      <c r="AK833" s="1">
        <v>0</v>
      </c>
      <c r="AL833" s="4">
        <v>0</v>
      </c>
      <c r="AM833" s="1">
        <v>3832020</v>
      </c>
      <c r="AN833" s="1" t="s">
        <v>4881</v>
      </c>
      <c r="AO833" s="1" t="s">
        <v>4882</v>
      </c>
      <c r="AP833" s="1">
        <v>6169</v>
      </c>
      <c r="AQ833" s="1">
        <v>750</v>
      </c>
      <c r="AR833" s="1" t="s">
        <v>533</v>
      </c>
      <c r="AS833" s="1">
        <v>0</v>
      </c>
      <c r="AT833" s="1">
        <v>0</v>
      </c>
      <c r="AU833" s="1">
        <v>0</v>
      </c>
      <c r="AV833" s="1">
        <v>0</v>
      </c>
      <c r="AW833" s="4" t="s">
        <v>217</v>
      </c>
      <c r="AX833" s="3">
        <v>16.658333333333335</v>
      </c>
      <c r="AY833" s="17">
        <v>0</v>
      </c>
      <c r="AZ833" s="17" t="s">
        <v>5091</v>
      </c>
      <c r="BA833" s="6" t="str">
        <f t="shared" si="143"/>
        <v>No Disponible</v>
      </c>
      <c r="BB833" s="6">
        <v>0</v>
      </c>
      <c r="BC833" s="6" t="s">
        <v>5091</v>
      </c>
      <c r="BD833" s="6" t="str">
        <f t="shared" si="144"/>
        <v>No Disponible</v>
      </c>
      <c r="BE833" s="6" t="s">
        <v>217</v>
      </c>
      <c r="BF833" s="6" t="s">
        <v>5091</v>
      </c>
      <c r="BG833" s="6" t="str">
        <f t="shared" si="145"/>
        <v>No Disponible</v>
      </c>
      <c r="BH833" s="2" t="s">
        <v>543</v>
      </c>
      <c r="BI833" s="2">
        <v>16.945833333333333</v>
      </c>
      <c r="BJ833" s="2">
        <v>22.029583333333335</v>
      </c>
      <c r="BK833" s="2">
        <v>35.247333333333337</v>
      </c>
    </row>
    <row r="834" spans="1:63" ht="35.25" customHeight="1">
      <c r="B834" s="26">
        <v>1847</v>
      </c>
      <c r="C834" s="1" t="s">
        <v>5106</v>
      </c>
      <c r="D834" s="1">
        <v>1</v>
      </c>
      <c r="E834" s="1" t="s">
        <v>3420</v>
      </c>
      <c r="G834" s="1" t="s">
        <v>5107</v>
      </c>
      <c r="H834" s="1" t="s">
        <v>3420</v>
      </c>
      <c r="I834" t="s">
        <v>892</v>
      </c>
      <c r="J834" s="1">
        <v>15</v>
      </c>
      <c r="K834" s="1" t="s">
        <v>828</v>
      </c>
      <c r="M834" s="1" t="s">
        <v>5108</v>
      </c>
      <c r="N834" s="1" t="s">
        <v>532</v>
      </c>
      <c r="O834" s="1" t="s">
        <v>533</v>
      </c>
    </row>
  </sheetData>
  <autoFilter ref="A1:BK834"/>
  <conditionalFormatting sqref="AY2:BA833">
    <cfRule type="containsText" dxfId="6" priority="6" operator="containsText" text="DEFICITARIO">
      <formula>NOT(ISERROR(SEARCH("DEFICITARIO",AY2)))</formula>
    </cfRule>
    <cfRule type="containsText" dxfId="5" priority="7" operator="containsText" text="DEFICITARIO">
      <formula>NOT(ISERROR(SEARCH("DEFICITARIO",AY2)))</formula>
    </cfRule>
  </conditionalFormatting>
  <conditionalFormatting sqref="BB2:BC833">
    <cfRule type="containsText" dxfId="4" priority="5" operator="containsText" text="DEFICITARIO">
      <formula>NOT(ISERROR(SEARCH("DEFICITARIO",BB2)))</formula>
    </cfRule>
  </conditionalFormatting>
  <conditionalFormatting sqref="BD2:BD833">
    <cfRule type="containsText" dxfId="3" priority="3" operator="containsText" text="DEFICITARIO">
      <formula>NOT(ISERROR(SEARCH("DEFICITARIO",BD2)))</formula>
    </cfRule>
    <cfRule type="containsText" dxfId="2" priority="4" operator="containsText" text="DEFICITARIO">
      <formula>NOT(ISERROR(SEARCH("DEFICITARIO",BD2)))</formula>
    </cfRule>
  </conditionalFormatting>
  <conditionalFormatting sqref="BG2:BG833">
    <cfRule type="containsText" dxfId="1" priority="1" operator="containsText" text="DEFICITARIO">
      <formula>NOT(ISERROR(SEARCH("DEFICITARIO",BG2)))</formula>
    </cfRule>
    <cfRule type="containsText" dxfId="0" priority="2" operator="containsText" text="DEFICITARIO">
      <formula>NOT(ISERROR(SEARCH("DEFICITARIO",BG2)))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5"/>
  <sheetData>
    <row r="1" spans="1:1">
      <c r="A1">
        <v>242</v>
      </c>
    </row>
    <row r="2" spans="1:1">
      <c r="A2">
        <v>17</v>
      </c>
    </row>
    <row r="3" spans="1:1">
      <c r="A3">
        <f>SUM(A1:A2)</f>
        <v>259</v>
      </c>
    </row>
    <row r="4" spans="1:1">
      <c r="A4">
        <v>832</v>
      </c>
    </row>
    <row r="5" spans="1:1">
      <c r="A5">
        <f>A4-A3</f>
        <v>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Hoja2</vt:lpstr>
      <vt:lpstr>Hoja4</vt:lpstr>
      <vt:lpstr>Hoja3</vt:lpstr>
      <vt:lpstr>Anexo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Nathaly</dc:creator>
  <cp:lastModifiedBy>Natalia</cp:lastModifiedBy>
  <dcterms:created xsi:type="dcterms:W3CDTF">2017-01-25T10:48:44Z</dcterms:created>
  <dcterms:modified xsi:type="dcterms:W3CDTF">2017-05-23T04:57:42Z</dcterms:modified>
</cp:coreProperties>
</file>