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48" windowWidth="20736" windowHeight="11580" tabRatio="930"/>
  </bookViews>
  <sheets>
    <sheet name="Entregable" sheetId="20" r:id="rId1"/>
    <sheet name="Dim Tiempo" sheetId="10" r:id="rId2"/>
    <sheet name="Dim Arbol Zonificación" sheetId="12" r:id="rId3"/>
    <sheet name="Dim Punto de Venta" sheetId="9" r:id="rId4"/>
    <sheet name="Dim PDV (2)" sheetId="13" state="hidden" r:id="rId5"/>
    <sheet name="DIM Estructura Comercial" sheetId="11" state="hidden" r:id="rId6"/>
    <sheet name="Dim Asesores" sheetId="15" r:id="rId7"/>
    <sheet name="Dim Cliente" sheetId="14" r:id="rId8"/>
    <sheet name="FACT Ventas Activas aNT" sheetId="1" state="hidden" r:id="rId9"/>
    <sheet name="Activas TV" sheetId="2" state="hidden" r:id="rId10"/>
    <sheet name="Activas NET" sheetId="4" state="hidden" r:id="rId11"/>
    <sheet name="FACT Ventas Brutas" sheetId="5" state="hidden" r:id="rId12"/>
    <sheet name="Brutas TV" sheetId="6" state="hidden" r:id="rId13"/>
    <sheet name="Brutas NET" sheetId="7" state="hidden" r:id="rId14"/>
    <sheet name="Dim Método de Pago" sheetId="16" r:id="rId15"/>
    <sheet name="Dim Tipo Venta" sheetId="17" r:id="rId16"/>
    <sheet name="Dim Tipo Método Activación" sheetId="18" r:id="rId17"/>
    <sheet name="Dim Despachos Prepago" sheetId="19" r:id="rId18"/>
    <sheet name="Dim Categoria" sheetId="23" r:id="rId19"/>
    <sheet name="Dim Plan TV Detallado" sheetId="21" r:id="rId20"/>
    <sheet name="Dim Tipo Producto" sheetId="22" r:id="rId21"/>
    <sheet name="Dim Subregional" sheetId="24" r:id="rId22"/>
    <sheet name="Dim Canal" sheetId="25" r:id="rId23"/>
    <sheet name="Dim Evento" sheetId="27" r:id="rId24"/>
    <sheet name="Dim Producto" sheetId="28" r:id="rId25"/>
    <sheet name="Dim Líder de Ventas" sheetId="30" r:id="rId26"/>
    <sheet name="DimEventoCumplimientoCuota" sheetId="29" r:id="rId27"/>
    <sheet name="Fact Ventas" sheetId="8" r:id="rId28"/>
    <sheet name="Fact Cuotas Regional y Canal" sheetId="31" r:id="rId29"/>
    <sheet name="Fact Cuotas de Venta por Líder" sheetId="32" r:id="rId30"/>
    <sheet name="Fact Cuotas de Venta por Vended" sheetId="33" r:id="rId31"/>
    <sheet name="Fact Cuotas de Venta por PDV" sheetId="34" r:id="rId32"/>
  </sheets>
  <definedNames>
    <definedName name="_xlnm._FilterDatabase" localSheetId="22" hidden="1">'Dim Canal'!$B$6:$F$10</definedName>
    <definedName name="_xlnm._FilterDatabase" localSheetId="23" hidden="1">'Dim Evento'!$B$6:$F$8</definedName>
    <definedName name="_xlnm._FilterDatabase" localSheetId="25" hidden="1">'Dim Líder de Ventas'!$B$6:$F$10</definedName>
    <definedName name="_xlnm._FilterDatabase" localSheetId="24" hidden="1">'Dim Producto'!$B$6:$F$8</definedName>
    <definedName name="_xlnm._FilterDatabase" localSheetId="21" hidden="1">'Dim Subregional'!$B$6:$F$13</definedName>
    <definedName name="_xlnm._FilterDatabase" localSheetId="26" hidden="1">DimEventoCumplimientoCuota!$B$6:$F$12</definedName>
    <definedName name="_xlnm._FilterDatabase" localSheetId="29" hidden="1">'Fact Cuotas de Venta por Líder'!$B$6:$F$11</definedName>
    <definedName name="_xlnm._FilterDatabase" localSheetId="31" hidden="1">'Fact Cuotas de Venta por PDV'!$B$6:$F$11</definedName>
    <definedName name="_xlnm._FilterDatabase" localSheetId="30" hidden="1">'Fact Cuotas de Venta por Vended'!$B$6:$F$12</definedName>
    <definedName name="_xlnm._FilterDatabase" localSheetId="28" hidden="1">'Fact Cuotas Regional y Canal'!$B$6:$F$10</definedName>
    <definedName name="_xlnm._FilterDatabase" localSheetId="27" hidden="1">'Fact Ventas'!$B$6:$F$133</definedName>
    <definedName name="_xlnm._FilterDatabase" localSheetId="8" hidden="1">'FACT Ventas Activas aNT'!$A$1:$C$143</definedName>
    <definedName name="_xlnm._FilterDatabase" localSheetId="11" hidden="1">'FACT Ventas Brutas'!$A$1:$C$161</definedName>
  </definedNames>
  <calcPr calcId="145621" calcMode="manual"/>
</workbook>
</file>

<file path=xl/calcChain.xml><?xml version="1.0" encoding="utf-8"?>
<calcChain xmlns="http://schemas.openxmlformats.org/spreadsheetml/2006/main">
  <c r="C2" i="5" l="1"/>
  <c r="B2" i="5"/>
  <c r="C2" i="1"/>
  <c r="B2" i="1"/>
  <c r="C133" i="5" l="1"/>
  <c r="B133" i="5"/>
  <c r="C132" i="5"/>
  <c r="B132" i="5"/>
  <c r="C131" i="5"/>
  <c r="B131" i="5"/>
  <c r="C125" i="5"/>
  <c r="B125" i="5"/>
  <c r="C124" i="5"/>
  <c r="B124" i="5"/>
  <c r="C123" i="5"/>
  <c r="B123" i="5"/>
  <c r="C115" i="5"/>
  <c r="B115" i="5"/>
  <c r="C114" i="5"/>
  <c r="B114" i="5"/>
  <c r="C113" i="5"/>
  <c r="B113" i="5"/>
  <c r="C99" i="5"/>
  <c r="B99" i="5"/>
  <c r="C98" i="5"/>
  <c r="B98" i="5"/>
  <c r="C97" i="5"/>
  <c r="B97" i="5"/>
  <c r="C4" i="5"/>
  <c r="B4" i="5"/>
  <c r="C3" i="5"/>
  <c r="B3" i="5"/>
  <c r="C4" i="1"/>
  <c r="B4" i="1"/>
  <c r="A117" i="7"/>
  <c r="A116" i="7"/>
  <c r="A115" i="7"/>
  <c r="A114" i="7"/>
  <c r="A113" i="7"/>
  <c r="A112" i="7"/>
  <c r="A111" i="7"/>
  <c r="A110" i="7"/>
  <c r="A109" i="7"/>
  <c r="A108" i="7"/>
  <c r="A107" i="7"/>
  <c r="A106" i="7"/>
  <c r="A105" i="7"/>
  <c r="A104" i="7"/>
  <c r="A103" i="7"/>
  <c r="A102" i="7"/>
  <c r="A101" i="7"/>
  <c r="A95" i="7"/>
  <c r="A91" i="7"/>
  <c r="A90" i="7"/>
  <c r="A100" i="7"/>
  <c r="A99" i="7"/>
  <c r="A98" i="7"/>
  <c r="A97" i="7"/>
  <c r="A96" i="7"/>
  <c r="A94" i="7"/>
  <c r="A93" i="7"/>
  <c r="A92" i="7"/>
  <c r="A89" i="7"/>
  <c r="A88" i="7"/>
  <c r="A87" i="7"/>
  <c r="A86" i="7"/>
  <c r="A85" i="7"/>
  <c r="A84" i="7"/>
  <c r="A83" i="7"/>
  <c r="A82" i="7"/>
  <c r="A81" i="7"/>
  <c r="A80" i="7"/>
  <c r="A79" i="7"/>
  <c r="A78" i="7"/>
  <c r="A77" i="7"/>
  <c r="A76" i="7"/>
  <c r="A75" i="7"/>
  <c r="A74" i="7"/>
  <c r="A73" i="7"/>
  <c r="A72" i="7"/>
  <c r="A71" i="7"/>
  <c r="A70" i="7"/>
  <c r="A69" i="7"/>
  <c r="A68" i="7"/>
  <c r="A67" i="7"/>
  <c r="A66"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73" i="2"/>
  <c r="C157" i="5" l="1"/>
  <c r="C160" i="5"/>
  <c r="C158" i="5"/>
  <c r="C159" i="5"/>
  <c r="C161" i="5"/>
  <c r="A146" i="6"/>
  <c r="A145" i="6"/>
  <c r="A144" i="6"/>
  <c r="A143" i="6"/>
  <c r="A142" i="6"/>
  <c r="A141" i="6"/>
  <c r="A140" i="6"/>
  <c r="A139" i="6"/>
  <c r="A138" i="6"/>
  <c r="A137" i="6"/>
  <c r="A136" i="6"/>
  <c r="A2"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C143" i="5"/>
  <c r="C128" i="5"/>
  <c r="C106" i="5"/>
  <c r="C55" i="5"/>
  <c r="C39" i="5"/>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C37" i="1" s="1"/>
  <c r="A2" i="4"/>
  <c r="C71" i="1" s="1"/>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B80" i="1" s="1"/>
  <c r="B160" i="5" l="1"/>
  <c r="B158" i="5"/>
  <c r="B159" i="5"/>
  <c r="B157" i="5"/>
  <c r="B161" i="5"/>
  <c r="C113" i="1"/>
  <c r="C5" i="1"/>
  <c r="C7" i="1"/>
  <c r="C9" i="1"/>
  <c r="C11" i="1"/>
  <c r="C13" i="1"/>
  <c r="C15" i="1"/>
  <c r="C17" i="1"/>
  <c r="C19" i="1"/>
  <c r="C21" i="1"/>
  <c r="C23" i="1"/>
  <c r="C25" i="1"/>
  <c r="C27" i="1"/>
  <c r="C29" i="1"/>
  <c r="C31" i="1"/>
  <c r="C33" i="1"/>
  <c r="C35" i="1"/>
  <c r="C39" i="1"/>
  <c r="C41" i="1"/>
  <c r="C43" i="1"/>
  <c r="C45" i="1"/>
  <c r="C47" i="1"/>
  <c r="C49" i="1"/>
  <c r="C51" i="1"/>
  <c r="C53" i="1"/>
  <c r="C55" i="1"/>
  <c r="C57" i="1"/>
  <c r="C59" i="1"/>
  <c r="C61" i="1"/>
  <c r="C63" i="1"/>
  <c r="C65" i="1"/>
  <c r="C67" i="1"/>
  <c r="C69" i="1"/>
  <c r="B72" i="1"/>
  <c r="B76" i="1"/>
  <c r="C80" i="1"/>
  <c r="B6" i="1"/>
  <c r="B8" i="1"/>
  <c r="B10" i="1"/>
  <c r="B12" i="1"/>
  <c r="B14" i="1"/>
  <c r="B16" i="1"/>
  <c r="B18" i="1"/>
  <c r="B20" i="1"/>
  <c r="B22" i="1"/>
  <c r="B24" i="1"/>
  <c r="B26" i="1"/>
  <c r="B28" i="1"/>
  <c r="B30" i="1"/>
  <c r="B32" i="1"/>
  <c r="B34" i="1"/>
  <c r="B36" i="1"/>
  <c r="B38" i="1"/>
  <c r="B40" i="1"/>
  <c r="B42" i="1"/>
  <c r="B44" i="1"/>
  <c r="B46" i="1"/>
  <c r="B48" i="1"/>
  <c r="B50" i="1"/>
  <c r="B52" i="1"/>
  <c r="B54" i="1"/>
  <c r="B56" i="1"/>
  <c r="B58" i="1"/>
  <c r="B60" i="1"/>
  <c r="B62" i="1"/>
  <c r="B64" i="1"/>
  <c r="B66" i="1"/>
  <c r="B68" i="1"/>
  <c r="B70" i="1"/>
  <c r="B73" i="1"/>
  <c r="B78" i="1"/>
  <c r="B99" i="1"/>
  <c r="B156" i="5"/>
  <c r="C6" i="1"/>
  <c r="C8" i="1"/>
  <c r="C10" i="1"/>
  <c r="C12" i="1"/>
  <c r="C14" i="1"/>
  <c r="C16" i="1"/>
  <c r="C18" i="1"/>
  <c r="C20" i="1"/>
  <c r="C22" i="1"/>
  <c r="C24" i="1"/>
  <c r="C26" i="1"/>
  <c r="C28" i="1"/>
  <c r="C30" i="1"/>
  <c r="C32" i="1"/>
  <c r="C34" i="1"/>
  <c r="C36" i="1"/>
  <c r="C38" i="1"/>
  <c r="C40" i="1"/>
  <c r="C42" i="1"/>
  <c r="C44" i="1"/>
  <c r="C46" i="1"/>
  <c r="C48" i="1"/>
  <c r="C50" i="1"/>
  <c r="C52" i="1"/>
  <c r="C54" i="1"/>
  <c r="C56" i="1"/>
  <c r="C58" i="1"/>
  <c r="C60" i="1"/>
  <c r="C62" i="1"/>
  <c r="C64" i="1"/>
  <c r="C66" i="1"/>
  <c r="C68" i="1"/>
  <c r="B71" i="1"/>
  <c r="C73" i="1"/>
  <c r="C78" i="1"/>
  <c r="C7" i="5"/>
  <c r="C71" i="5"/>
  <c r="C147" i="5"/>
  <c r="B113" i="1"/>
  <c r="B5" i="1"/>
  <c r="B7" i="1"/>
  <c r="B9" i="1"/>
  <c r="B11" i="1"/>
  <c r="B13" i="1"/>
  <c r="B15" i="1"/>
  <c r="B17" i="1"/>
  <c r="B19" i="1"/>
  <c r="B21" i="1"/>
  <c r="B23" i="1"/>
  <c r="B25" i="1"/>
  <c r="B27" i="1"/>
  <c r="B29" i="1"/>
  <c r="B31" i="1"/>
  <c r="B33" i="1"/>
  <c r="B35" i="1"/>
  <c r="B37" i="1"/>
  <c r="B39" i="1"/>
  <c r="B41" i="1"/>
  <c r="B43" i="1"/>
  <c r="B45" i="1"/>
  <c r="B47" i="1"/>
  <c r="B49" i="1"/>
  <c r="B51" i="1"/>
  <c r="B53" i="1"/>
  <c r="B55" i="1"/>
  <c r="B57" i="1"/>
  <c r="B59" i="1"/>
  <c r="B61" i="1"/>
  <c r="B63" i="1"/>
  <c r="B65" i="1"/>
  <c r="B67" i="1"/>
  <c r="B69" i="1"/>
  <c r="B74" i="1"/>
  <c r="C23" i="5"/>
  <c r="C87" i="5"/>
  <c r="C11" i="5"/>
  <c r="C43" i="5"/>
  <c r="C75" i="5"/>
  <c r="C110" i="5"/>
  <c r="C153" i="5"/>
  <c r="C15" i="5"/>
  <c r="C31" i="5"/>
  <c r="C47" i="5"/>
  <c r="C63" i="5"/>
  <c r="C79" i="5"/>
  <c r="C95" i="5"/>
  <c r="C117" i="5"/>
  <c r="C139" i="5"/>
  <c r="C155" i="5"/>
  <c r="C27" i="5"/>
  <c r="C59" i="5"/>
  <c r="C91" i="5"/>
  <c r="C135" i="5"/>
  <c r="C151" i="5"/>
  <c r="C19" i="5"/>
  <c r="C35" i="5"/>
  <c r="C51" i="5"/>
  <c r="C67" i="5"/>
  <c r="C83" i="5"/>
  <c r="C102" i="5"/>
  <c r="C121" i="5"/>
  <c r="C8" i="5"/>
  <c r="C16" i="5"/>
  <c r="C24" i="5"/>
  <c r="C32" i="5"/>
  <c r="C40" i="5"/>
  <c r="C48" i="5"/>
  <c r="C56" i="5"/>
  <c r="C64" i="5"/>
  <c r="C72" i="5"/>
  <c r="C80" i="5"/>
  <c r="C88" i="5"/>
  <c r="C96" i="5"/>
  <c r="C107" i="5"/>
  <c r="C118" i="5"/>
  <c r="C136" i="5"/>
  <c r="C148" i="5"/>
  <c r="C156" i="5"/>
  <c r="C6" i="5"/>
  <c r="C10" i="5"/>
  <c r="C14" i="5"/>
  <c r="C18" i="5"/>
  <c r="C22" i="5"/>
  <c r="C26" i="5"/>
  <c r="C30" i="5"/>
  <c r="C34" i="5"/>
  <c r="C38" i="5"/>
  <c r="C42" i="5"/>
  <c r="C46" i="5"/>
  <c r="C50" i="5"/>
  <c r="C54" i="5"/>
  <c r="C58" i="5"/>
  <c r="C62" i="5"/>
  <c r="C66" i="5"/>
  <c r="C70" i="5"/>
  <c r="C74" i="5"/>
  <c r="C78" i="5"/>
  <c r="C82" i="5"/>
  <c r="C86" i="5"/>
  <c r="C90" i="5"/>
  <c r="C94" i="5"/>
  <c r="C101" i="5"/>
  <c r="C105" i="5"/>
  <c r="C109" i="5"/>
  <c r="C116" i="5"/>
  <c r="C120" i="5"/>
  <c r="C127" i="5"/>
  <c r="C134" i="5"/>
  <c r="C138" i="5"/>
  <c r="C142" i="5"/>
  <c r="C146" i="5"/>
  <c r="C150" i="5"/>
  <c r="C154" i="5"/>
  <c r="C12" i="5"/>
  <c r="C20" i="5"/>
  <c r="C28" i="5"/>
  <c r="C36" i="5"/>
  <c r="C44" i="5"/>
  <c r="C52" i="5"/>
  <c r="C60" i="5"/>
  <c r="C68" i="5"/>
  <c r="C76" i="5"/>
  <c r="C84" i="5"/>
  <c r="C92" i="5"/>
  <c r="C103" i="5"/>
  <c r="C111" i="5"/>
  <c r="C122" i="5"/>
  <c r="C129" i="5"/>
  <c r="C140" i="5"/>
  <c r="C144" i="5"/>
  <c r="C152" i="5"/>
  <c r="C5" i="5"/>
  <c r="C9" i="5"/>
  <c r="C13" i="5"/>
  <c r="C17" i="5"/>
  <c r="C21" i="5"/>
  <c r="C25" i="5"/>
  <c r="C29" i="5"/>
  <c r="C33" i="5"/>
  <c r="C37" i="5"/>
  <c r="C41" i="5"/>
  <c r="C45" i="5"/>
  <c r="C49" i="5"/>
  <c r="C53" i="5"/>
  <c r="C57" i="5"/>
  <c r="C61" i="5"/>
  <c r="C65" i="5"/>
  <c r="C69" i="5"/>
  <c r="C73" i="5"/>
  <c r="C77" i="5"/>
  <c r="C81" i="5"/>
  <c r="C85" i="5"/>
  <c r="C89" i="5"/>
  <c r="C93" i="5"/>
  <c r="C100" i="5"/>
  <c r="C104" i="5"/>
  <c r="C108" i="5"/>
  <c r="C112" i="5"/>
  <c r="C119" i="5"/>
  <c r="C126" i="5"/>
  <c r="C130" i="5"/>
  <c r="C137" i="5"/>
  <c r="C141" i="5"/>
  <c r="C145" i="5"/>
  <c r="C149" i="5"/>
  <c r="B5" i="5"/>
  <c r="B7" i="5"/>
  <c r="B9" i="5"/>
  <c r="B11" i="5"/>
  <c r="B13" i="5"/>
  <c r="B15" i="5"/>
  <c r="B17" i="5"/>
  <c r="B19" i="5"/>
  <c r="B21" i="5"/>
  <c r="B23" i="5"/>
  <c r="B25" i="5"/>
  <c r="B27" i="5"/>
  <c r="B29" i="5"/>
  <c r="B31" i="5"/>
  <c r="B33" i="5"/>
  <c r="B35" i="5"/>
  <c r="B37" i="5"/>
  <c r="B39" i="5"/>
  <c r="B41" i="5"/>
  <c r="B43" i="5"/>
  <c r="B45" i="5"/>
  <c r="B47" i="5"/>
  <c r="B49" i="5"/>
  <c r="B51" i="5"/>
  <c r="B53" i="5"/>
  <c r="B55" i="5"/>
  <c r="B57" i="5"/>
  <c r="B59" i="5"/>
  <c r="B61" i="5"/>
  <c r="B63" i="5"/>
  <c r="B65" i="5"/>
  <c r="B67" i="5"/>
  <c r="B69" i="5"/>
  <c r="B71" i="5"/>
  <c r="B73" i="5"/>
  <c r="B75" i="5"/>
  <c r="B77" i="5"/>
  <c r="B79" i="5"/>
  <c r="B81" i="5"/>
  <c r="B83" i="5"/>
  <c r="B85" i="5"/>
  <c r="B87" i="5"/>
  <c r="B89" i="5"/>
  <c r="B91" i="5"/>
  <c r="B93" i="5"/>
  <c r="B95" i="5"/>
  <c r="B100" i="5"/>
  <c r="B102" i="5"/>
  <c r="B104" i="5"/>
  <c r="B106" i="5"/>
  <c r="B108" i="5"/>
  <c r="B110" i="5"/>
  <c r="B112" i="5"/>
  <c r="B117" i="5"/>
  <c r="B119" i="5"/>
  <c r="B121" i="5"/>
  <c r="B126" i="5"/>
  <c r="B128" i="5"/>
  <c r="B130" i="5"/>
  <c r="B135" i="5"/>
  <c r="B137" i="5"/>
  <c r="B139" i="5"/>
  <c r="B141" i="5"/>
  <c r="B143" i="5"/>
  <c r="B145" i="5"/>
  <c r="B147" i="5"/>
  <c r="B149" i="5"/>
  <c r="B151" i="5"/>
  <c r="B153" i="5"/>
  <c r="B155" i="5"/>
  <c r="B6" i="5"/>
  <c r="B8" i="5"/>
  <c r="B10" i="5"/>
  <c r="B12" i="5"/>
  <c r="B14" i="5"/>
  <c r="B16" i="5"/>
  <c r="B18" i="5"/>
  <c r="B20" i="5"/>
  <c r="B22" i="5"/>
  <c r="B24" i="5"/>
  <c r="B26" i="5"/>
  <c r="B28" i="5"/>
  <c r="B30" i="5"/>
  <c r="B32" i="5"/>
  <c r="B34" i="5"/>
  <c r="B36" i="5"/>
  <c r="B38" i="5"/>
  <c r="B40" i="5"/>
  <c r="B42" i="5"/>
  <c r="B44" i="5"/>
  <c r="B46" i="5"/>
  <c r="B48" i="5"/>
  <c r="B50" i="5"/>
  <c r="B52" i="5"/>
  <c r="B54" i="5"/>
  <c r="B56" i="5"/>
  <c r="B58" i="5"/>
  <c r="B60" i="5"/>
  <c r="B62" i="5"/>
  <c r="B64" i="5"/>
  <c r="B66" i="5"/>
  <c r="B68" i="5"/>
  <c r="B70" i="5"/>
  <c r="B72" i="5"/>
  <c r="B74" i="5"/>
  <c r="B76" i="5"/>
  <c r="B78" i="5"/>
  <c r="B80" i="5"/>
  <c r="B82" i="5"/>
  <c r="B84" i="5"/>
  <c r="B86" i="5"/>
  <c r="B88" i="5"/>
  <c r="B90" i="5"/>
  <c r="B92" i="5"/>
  <c r="B94" i="5"/>
  <c r="B96" i="5"/>
  <c r="B101" i="5"/>
  <c r="B103" i="5"/>
  <c r="B105" i="5"/>
  <c r="B107" i="5"/>
  <c r="B109" i="5"/>
  <c r="B111" i="5"/>
  <c r="B116" i="5"/>
  <c r="B118" i="5"/>
  <c r="B120" i="5"/>
  <c r="B122" i="5"/>
  <c r="B127" i="5"/>
  <c r="B129" i="5"/>
  <c r="B134" i="5"/>
  <c r="B136" i="5"/>
  <c r="B138" i="5"/>
  <c r="B140" i="5"/>
  <c r="B142" i="5"/>
  <c r="B144" i="5"/>
  <c r="B146" i="5"/>
  <c r="B148" i="5"/>
  <c r="B150" i="5"/>
  <c r="B152" i="5"/>
  <c r="B154" i="5"/>
  <c r="B142" i="1"/>
  <c r="B96" i="1"/>
  <c r="B111" i="1"/>
  <c r="B97" i="1"/>
  <c r="B112" i="1"/>
  <c r="B98" i="1"/>
  <c r="C112" i="1"/>
  <c r="C111" i="1"/>
  <c r="C99" i="1"/>
  <c r="C97" i="1"/>
  <c r="C98" i="1"/>
  <c r="C96" i="1"/>
  <c r="C141" i="1"/>
  <c r="C81" i="1"/>
  <c r="C90" i="1"/>
  <c r="C100" i="1"/>
  <c r="C109" i="1"/>
  <c r="C119" i="1"/>
  <c r="C128" i="1"/>
  <c r="C135" i="1"/>
  <c r="C3" i="1"/>
  <c r="C83" i="1"/>
  <c r="C93" i="1"/>
  <c r="C102" i="1"/>
  <c r="C115" i="1"/>
  <c r="C121" i="1"/>
  <c r="C131" i="1"/>
  <c r="C137" i="1"/>
  <c r="C72" i="1"/>
  <c r="C75" i="1"/>
  <c r="C84" i="1"/>
  <c r="C94" i="1"/>
  <c r="C103" i="1"/>
  <c r="C116" i="1"/>
  <c r="C122" i="1"/>
  <c r="C132" i="1"/>
  <c r="C138" i="1"/>
  <c r="C143" i="1"/>
  <c r="C70" i="1"/>
  <c r="C87" i="1"/>
  <c r="C106" i="1"/>
  <c r="C118" i="1"/>
  <c r="C125" i="1"/>
  <c r="C134" i="1"/>
  <c r="B90" i="1"/>
  <c r="B109" i="1"/>
  <c r="B118" i="1"/>
  <c r="B128" i="1"/>
  <c r="B143" i="1"/>
  <c r="B138" i="1"/>
  <c r="B134" i="1"/>
  <c r="B82" i="1"/>
  <c r="B88" i="1"/>
  <c r="B101" i="1"/>
  <c r="B107" i="1"/>
  <c r="B120" i="1"/>
  <c r="B126" i="1"/>
  <c r="B136" i="1"/>
  <c r="C76" i="1"/>
  <c r="C79" i="1"/>
  <c r="C85" i="1"/>
  <c r="C88" i="1"/>
  <c r="C91" i="1"/>
  <c r="C95" i="1"/>
  <c r="C104" i="1"/>
  <c r="C107" i="1"/>
  <c r="C110" i="1"/>
  <c r="C117" i="1"/>
  <c r="C123" i="1"/>
  <c r="C126" i="1"/>
  <c r="C129" i="1"/>
  <c r="C133" i="1"/>
  <c r="C139" i="1"/>
  <c r="C142" i="1"/>
  <c r="C74" i="1"/>
  <c r="C77" i="1"/>
  <c r="C82" i="1"/>
  <c r="C86" i="1"/>
  <c r="C89" i="1"/>
  <c r="C92" i="1"/>
  <c r="C101" i="1"/>
  <c r="C105" i="1"/>
  <c r="C108" i="1"/>
  <c r="C114" i="1"/>
  <c r="C120" i="1"/>
  <c r="C124" i="1"/>
  <c r="C127" i="1"/>
  <c r="C130" i="1"/>
  <c r="C136" i="1"/>
  <c r="C140" i="1"/>
  <c r="B86" i="1"/>
  <c r="B94" i="1"/>
  <c r="B105" i="1"/>
  <c r="B116" i="1"/>
  <c r="B124" i="1"/>
  <c r="B132" i="1"/>
  <c r="B140" i="1"/>
  <c r="B84" i="1"/>
  <c r="B92" i="1"/>
  <c r="B103" i="1"/>
  <c r="B114" i="1"/>
  <c r="B122" i="1"/>
  <c r="B130" i="1"/>
  <c r="B3" i="1"/>
  <c r="B75" i="1"/>
  <c r="B77" i="1"/>
  <c r="B79" i="1"/>
  <c r="B81" i="1"/>
  <c r="B83" i="1"/>
  <c r="B85" i="1"/>
  <c r="B87" i="1"/>
  <c r="B89" i="1"/>
  <c r="B91" i="1"/>
  <c r="B93" i="1"/>
  <c r="B95" i="1"/>
  <c r="B100" i="1"/>
  <c r="B102" i="1"/>
  <c r="B104" i="1"/>
  <c r="B106" i="1"/>
  <c r="B108" i="1"/>
  <c r="B110" i="1"/>
  <c r="B115" i="1"/>
  <c r="B117" i="1"/>
  <c r="B119" i="1"/>
  <c r="B121" i="1"/>
  <c r="B123" i="1"/>
  <c r="B125" i="1"/>
  <c r="B127" i="1"/>
  <c r="B129" i="1"/>
  <c r="B131" i="1"/>
  <c r="B133" i="1"/>
  <c r="B135" i="1"/>
  <c r="B137" i="1"/>
  <c r="B139" i="1"/>
  <c r="B141" i="1"/>
</calcChain>
</file>

<file path=xl/sharedStrings.xml><?xml version="1.0" encoding="utf-8"?>
<sst xmlns="http://schemas.openxmlformats.org/spreadsheetml/2006/main" count="7743" uniqueCount="1712">
  <si>
    <t>COD CLIENTE</t>
  </si>
  <si>
    <t>AUDITOR DE GEOINSTALACIÓN</t>
  </si>
  <si>
    <t>MODELO DE ASIGNACIÓN DE VENTA</t>
  </si>
  <si>
    <t>AÑO VA</t>
  </si>
  <si>
    <t>MES VA</t>
  </si>
  <si>
    <t>DIA CALENDARIO VA</t>
  </si>
  <si>
    <t>SEMANA DEL MES</t>
  </si>
  <si>
    <t>DIA SEMANA VA</t>
  </si>
  <si>
    <t>FECHA VA</t>
  </si>
  <si>
    <t>FECHA VB</t>
  </si>
  <si>
    <t>COD REGION DE VENTAS</t>
  </si>
  <si>
    <t>REGION DE VENTAS</t>
  </si>
  <si>
    <t>COD SUB REGION DE VENTAS</t>
  </si>
  <si>
    <t>SUB REGION DE VENTAS</t>
  </si>
  <si>
    <t>ZONA DE VENTAS</t>
  </si>
  <si>
    <t>DEPARTAMENTO PDV</t>
  </si>
  <si>
    <t>TIPO CIUDAD PDV</t>
  </si>
  <si>
    <t>COD CIUDAD PDV</t>
  </si>
  <si>
    <t>CIUDAD PDV</t>
  </si>
  <si>
    <t>LOCALIDAD PDV</t>
  </si>
  <si>
    <t>BARRIO PDV</t>
  </si>
  <si>
    <t>COD REGION DE INSTALACIÓN</t>
  </si>
  <si>
    <t>REGION DE INSTALACIÓN</t>
  </si>
  <si>
    <t>COD SUB REGION DE INSTALACIÓN</t>
  </si>
  <si>
    <t>SUB REGION DE INSTALACIÓN</t>
  </si>
  <si>
    <t>ZONA DE INSTALACIÓN</t>
  </si>
  <si>
    <t>DEPARTAMENTO DE INSTALACIÓN</t>
  </si>
  <si>
    <t>TIPO CIUDAD DE INSTALACIÓN</t>
  </si>
  <si>
    <t>COD CIUDAD DE INSTALACIÓN</t>
  </si>
  <si>
    <t>CIUDAD DE INSTALACIÓN</t>
  </si>
  <si>
    <t>LOCALIDAD DE INSTALACIÓN</t>
  </si>
  <si>
    <t>BARRIO DE INSTALACIÓN</t>
  </si>
  <si>
    <t>ESTRATO DE INSTACIÓN</t>
  </si>
  <si>
    <t>NIT</t>
  </si>
  <si>
    <t>COD COMPAÑÍA</t>
  </si>
  <si>
    <t>COD SUCURSAL</t>
  </si>
  <si>
    <t>COD PDV</t>
  </si>
  <si>
    <t>COMPAÑÍA</t>
  </si>
  <si>
    <t>SUCURSAL</t>
  </si>
  <si>
    <t>PDV</t>
  </si>
  <si>
    <t>TIPO DE RED</t>
  </si>
  <si>
    <t>COD CANAL</t>
  </si>
  <si>
    <t>CANAL</t>
  </si>
  <si>
    <t>COD SUB CANAL</t>
  </si>
  <si>
    <t>SUB CANAL</t>
  </si>
  <si>
    <t>ID GTE DE CANAL</t>
  </si>
  <si>
    <t>GTE DE CANAL</t>
  </si>
  <si>
    <t>ID GTE REGIONAL</t>
  </si>
  <si>
    <t>GTE REGIONAL</t>
  </si>
  <si>
    <t>ID GTE DE VENTAS</t>
  </si>
  <si>
    <t>GTE DE VENTAS</t>
  </si>
  <si>
    <t>ID JEFE DE VENTAS</t>
  </si>
  <si>
    <t>JEFE DE VENTAS</t>
  </si>
  <si>
    <t>ID SUPERVISOR</t>
  </si>
  <si>
    <t>SUPERVISOR</t>
  </si>
  <si>
    <t>ID ASESOR</t>
  </si>
  <si>
    <t>ASESOR</t>
  </si>
  <si>
    <t>ID RESPONSABLE DE CUENTA</t>
  </si>
  <si>
    <t>RESPONSABLE DE CUENTA</t>
  </si>
  <si>
    <t>ID RESPONSABLE DE PDV</t>
  </si>
  <si>
    <t>COD RESPONSABLE DE PDV</t>
  </si>
  <si>
    <t>COD CARGO RESPONSABLE PDV</t>
  </si>
  <si>
    <t>CARGO RESPONSABLE PDV</t>
  </si>
  <si>
    <t>RESPONSABLE PDV</t>
  </si>
  <si>
    <t>PRODUCTO TV</t>
  </si>
  <si>
    <t>TIPO PRODUCTO TV</t>
  </si>
  <si>
    <t>PLAN TV</t>
  </si>
  <si>
    <t>PLAN TV DETALLADO</t>
  </si>
  <si>
    <t>TECNO PPAL TV</t>
  </si>
  <si>
    <t>EQUIPOS ADICIONALES TV</t>
  </si>
  <si>
    <t>HBO</t>
  </si>
  <si>
    <t>FOX+</t>
  </si>
  <si>
    <t>OTROS</t>
  </si>
  <si>
    <t>TIPO DE VENTA</t>
  </si>
  <si>
    <t>TIPO DE PAGO</t>
  </si>
  <si>
    <t>FACTURA POR E-MAIL</t>
  </si>
  <si>
    <t>PERMANENCIA TV</t>
  </si>
  <si>
    <t>CONTADOR TV</t>
  </si>
  <si>
    <t>VA POS</t>
  </si>
  <si>
    <t>VA PRE</t>
  </si>
  <si>
    <t>VA HBO</t>
  </si>
  <si>
    <t>VA FOX+</t>
  </si>
  <si>
    <t>VA VENUS</t>
  </si>
  <si>
    <t>VA PLAYBOY</t>
  </si>
  <si>
    <t>VA HUSTLER</t>
  </si>
  <si>
    <t>VA XTSY</t>
  </si>
  <si>
    <t>VA HOT PACK</t>
  </si>
  <si>
    <t>VA EXXXOTICO</t>
  </si>
  <si>
    <t>VA OTROS</t>
  </si>
  <si>
    <t>VA CLIENTE CON PAQUETES PREMIUM</t>
  </si>
  <si>
    <t>DIA ANTERIOR</t>
  </si>
  <si>
    <t>VA POS DIA ANTERIOR</t>
  </si>
  <si>
    <t>VA PRE DIA ANTERIOR</t>
  </si>
  <si>
    <t>VA HBO DIA ANTERIOR</t>
  </si>
  <si>
    <t>VA FOX+ DIA ANTERIOR</t>
  </si>
  <si>
    <t>VA VENUS DIA ANTERIOR</t>
  </si>
  <si>
    <t>VA PLAYBOY DIA ANTERIOR</t>
  </si>
  <si>
    <t>VA XTSY DIA ANTERIOR</t>
  </si>
  <si>
    <t>VA HUSTLER DIA ANTERIOR</t>
  </si>
  <si>
    <t>VA HOT PACK DIA ANTERIOR</t>
  </si>
  <si>
    <t>VA EXXXOTICO DIA ANTERIOR</t>
  </si>
  <si>
    <t>VA OTROS DIA ANTERIOR</t>
  </si>
  <si>
    <t>VA CLIENTE CON PAQUETES PREMIUM DIA ANTERIOR</t>
  </si>
  <si>
    <t>COD ASESOR</t>
  </si>
  <si>
    <t>CODENSA</t>
  </si>
  <si>
    <t>ACTIVACIÓN POR SMS</t>
  </si>
  <si>
    <t>TIPO VENTA TV IBS</t>
  </si>
  <si>
    <t>ZONA OPERATIVA PDV</t>
  </si>
  <si>
    <t>ZONA OPERATIVA INSTALACIÓN</t>
  </si>
  <si>
    <t>CATEGORIA ASESOR</t>
  </si>
  <si>
    <t>COD DEPOT ASESOR TOMADO DE CATEGORIZACIÓN</t>
  </si>
  <si>
    <t>TIPO DE SUBCANAL</t>
  </si>
  <si>
    <t>CARGO ASESOR</t>
  </si>
  <si>
    <t>ZONA COMERCIAL PDV</t>
  </si>
  <si>
    <t>ZONA COMERCIAL INSTALACIÓN</t>
  </si>
  <si>
    <t>SUBCANAL EN MIX FENIX</t>
  </si>
  <si>
    <t>PDV FENIX SI ES SUBCANAL MIX FENIX</t>
  </si>
  <si>
    <t>PDV SIN AJUSTE FENIX MIX</t>
  </si>
  <si>
    <t>SUBCANAL SIN AJUSTE FENIX MIX</t>
  </si>
  <si>
    <t>FECHA DE REPORTE EN MIX FENIX</t>
  </si>
  <si>
    <t>ID JEFE CAPTURA EN FENIX</t>
  </si>
  <si>
    <t>APLICA ASIGNACIÓN JEFE DISTRIBUIDORES MIX FENIX</t>
  </si>
  <si>
    <t>FECHA DE REPORTE ASESOR DISTRIBUIDORES EN FORMULARIO</t>
  </si>
  <si>
    <t>ESTADO PDV</t>
  </si>
  <si>
    <t>NOMBRE CLIENTE</t>
  </si>
  <si>
    <t>SERIAL MASTER KIT PREPAGO</t>
  </si>
  <si>
    <t>CAMBIO MANUAL REGION DE VENTA</t>
  </si>
  <si>
    <t>CAMBIO MANUAL DE SUB REGION DE VENTAS</t>
  </si>
  <si>
    <t>CAMBIO MANUAL DE COD PDV</t>
  </si>
  <si>
    <t>CAMBIO MANUAL DE ID ASESOR</t>
  </si>
  <si>
    <t>CAMBIO MANUAL JEFE DE VENTAS</t>
  </si>
  <si>
    <t>CAMBIO MANUAL RESPONSABLE DE CUENTA</t>
  </si>
  <si>
    <t>CAMBIO MANUAL DEPOT ASESOR</t>
  </si>
  <si>
    <t>CATEGORIA</t>
  </si>
  <si>
    <t>PRODUCTO</t>
  </si>
  <si>
    <t>COD P ORIGINAL</t>
  </si>
  <si>
    <t>ID A ORIGINAL</t>
  </si>
  <si>
    <t>CAMPO FACT DE VENTAS</t>
  </si>
  <si>
    <t>ACTIVAS TV</t>
  </si>
  <si>
    <t>CAMPO ACTIVAS TV - CAMPO ORIGINAL</t>
  </si>
  <si>
    <t>CAMPO ACTIVAS TV - CAMPO HOMOLOGADO</t>
  </si>
  <si>
    <t>CAMPOS TABLA</t>
  </si>
  <si>
    <t>AÑO VB</t>
  </si>
  <si>
    <t>MES VB</t>
  </si>
  <si>
    <t>DIA CALENDARIO VB</t>
  </si>
  <si>
    <t>DIA SEMANA VB</t>
  </si>
  <si>
    <t>PAGO TC</t>
  </si>
  <si>
    <t>PERMANENCIA</t>
  </si>
  <si>
    <t>VB POS</t>
  </si>
  <si>
    <t>VB PRE</t>
  </si>
  <si>
    <t>VB HBO</t>
  </si>
  <si>
    <t>VB FOX +</t>
  </si>
  <si>
    <t>VB PLAYBOY</t>
  </si>
  <si>
    <t>VB VENUS</t>
  </si>
  <si>
    <t>VB XTSY</t>
  </si>
  <si>
    <t>VB HUSTLER</t>
  </si>
  <si>
    <t>VB HOT PACK</t>
  </si>
  <si>
    <t>VB EXXXOTICO</t>
  </si>
  <si>
    <t>VB OTROS</t>
  </si>
  <si>
    <t>VB CLIENTE CON PAQUETES PREMIUM</t>
  </si>
  <si>
    <t>VB POS DIA ANTERIOR</t>
  </si>
  <si>
    <t>VB PRE DIA ANTERIOR</t>
  </si>
  <si>
    <t>VB HBO DIA ANTERIOR</t>
  </si>
  <si>
    <t>VB FOX+ DIA ANTERIOR</t>
  </si>
  <si>
    <t>VB PLAYBOY DIA ANTERIOR</t>
  </si>
  <si>
    <t>VB VENUS DIA ANTERIOR</t>
  </si>
  <si>
    <t>VB XTSY DIA ANTERIOR</t>
  </si>
  <si>
    <t>VB HUSTLER DIA ANTERIOR</t>
  </si>
  <si>
    <t>VB HOT PACK DIA ANTERIOR</t>
  </si>
  <si>
    <t>VB EXXXOTICO DIA ANTERIOR</t>
  </si>
  <si>
    <t>VB OTROS DIA ANTERIOR</t>
  </si>
  <si>
    <t>VB CLIENTE CON PAQUETES PREMIUM DIA ANTERIOR</t>
  </si>
  <si>
    <t>VB en Dummie POS</t>
  </si>
  <si>
    <t>VB en Dummie PRE</t>
  </si>
  <si>
    <t>VB DUMMIE HBO</t>
  </si>
  <si>
    <t>VB DUMMIE FOX+</t>
  </si>
  <si>
    <t>VB DUMMIE OTROS</t>
  </si>
  <si>
    <t>VB CANCELADAS POS</t>
  </si>
  <si>
    <t>VB CANCELADAS PRE</t>
  </si>
  <si>
    <t>VB CANCELADAS HBO</t>
  </si>
  <si>
    <t>VB CANCELADAS FOX+</t>
  </si>
  <si>
    <t>VB CANCELADAS OTROS</t>
  </si>
  <si>
    <t>COD PDV SIN AJUSTE FENIX MIX</t>
  </si>
  <si>
    <t>COD SUBCANAL SIN AJUSTE FENIX MIX</t>
  </si>
  <si>
    <t>CAMBIO MANUAL ID JEFE DE VENTAS</t>
  </si>
  <si>
    <t>TIPO DE CLIENTE</t>
  </si>
  <si>
    <t>DIFERENCIA TIPO DE CLIENTE VENTA VS INSTALACIÓN</t>
  </si>
  <si>
    <t>PRODUCTO NET</t>
  </si>
  <si>
    <t>PLAN NET</t>
  </si>
  <si>
    <t>TECNO PPAL NET</t>
  </si>
  <si>
    <t>PERMANENCIA NET</t>
  </si>
  <si>
    <t>CONTADOR NET</t>
  </si>
  <si>
    <t>VA POS NET</t>
  </si>
  <si>
    <t>VA PRE NET</t>
  </si>
  <si>
    <t>VA GROSS NET</t>
  </si>
  <si>
    <t>VA EOP NET</t>
  </si>
  <si>
    <t>VA NET FLEXI</t>
  </si>
  <si>
    <t>VA POS NET DIA ANTERIOR</t>
  </si>
  <si>
    <t>VA PRE NET DIA ANTERIOR</t>
  </si>
  <si>
    <t>VA GROSS NET DIA ANTERIOR</t>
  </si>
  <si>
    <t>VA EOP NET DIA ANTERIOR</t>
  </si>
  <si>
    <t>VA NET FLEXI DIA ANTERIOR</t>
  </si>
  <si>
    <t>TIPO VENTA NET IBS</t>
  </si>
  <si>
    <t>TIPO VENTA ACTIVA TV IBS</t>
  </si>
  <si>
    <t>ACTIVAS NET</t>
  </si>
  <si>
    <t>CATEGORIA NET</t>
  </si>
  <si>
    <t>TIPO PRODUCTO</t>
  </si>
  <si>
    <t>PLAN</t>
  </si>
  <si>
    <t>PLAN DETALLADO</t>
  </si>
  <si>
    <t>TECNO PPAL</t>
  </si>
  <si>
    <t>METODO DE PAGO</t>
  </si>
  <si>
    <t>CONTADOR VA</t>
  </si>
  <si>
    <t>VA GROSS</t>
  </si>
  <si>
    <t>VA EOP</t>
  </si>
  <si>
    <t>VA FLEXI</t>
  </si>
  <si>
    <t>VA GROSS DIA ANTERIOR</t>
  </si>
  <si>
    <t>VA EOP DIA ANTERIOR</t>
  </si>
  <si>
    <t>VA FLEXI DIA ANTERIOR</t>
  </si>
  <si>
    <t>TIPO VENTA IBS</t>
  </si>
  <si>
    <t>EQUIPOS ADICIONALES</t>
  </si>
  <si>
    <t>CONTADOR VB</t>
  </si>
  <si>
    <t>VB POS NET</t>
  </si>
  <si>
    <t>VB PRE NET</t>
  </si>
  <si>
    <t>VB GROSS NET</t>
  </si>
  <si>
    <t>VB EOP NET</t>
  </si>
  <si>
    <t>VB NET FLEXI</t>
  </si>
  <si>
    <t>VB POS NET DIA ANTERIOR</t>
  </si>
  <si>
    <t>VB PRE NET DIA ANTERIOR</t>
  </si>
  <si>
    <t>VB GROSS NET DIA ANTERIOR</t>
  </si>
  <si>
    <t>VB EOP NET DIA ANTERIOR</t>
  </si>
  <si>
    <t>VB NET FLEXI DIA ANTERIOR</t>
  </si>
  <si>
    <t>Vb en Dummie Pos Net</t>
  </si>
  <si>
    <t>Vb en Dummie Pre Net</t>
  </si>
  <si>
    <t>Vb en Dummie Gross Net</t>
  </si>
  <si>
    <t>Vb en Dummie EOP Net</t>
  </si>
  <si>
    <t>Vb en Dummie Net Flexi</t>
  </si>
  <si>
    <t>Vb Canceladas Pos Net</t>
  </si>
  <si>
    <t>Vb Canceladas Pre Net</t>
  </si>
  <si>
    <t>Vb Canceladas Gross Net</t>
  </si>
  <si>
    <t>Vb Canceladas EOP Net</t>
  </si>
  <si>
    <t>Vb Canceladas Net Flexi</t>
  </si>
  <si>
    <t>VB GROSS</t>
  </si>
  <si>
    <t>VB EOP</t>
  </si>
  <si>
    <t>VB FLEXI</t>
  </si>
  <si>
    <t>VB GROSS DIA ANTERIOR</t>
  </si>
  <si>
    <t>VB EOP DIA ANTERIOR</t>
  </si>
  <si>
    <t>VB FLEXI DIA ANTERIOR</t>
  </si>
  <si>
    <t>VB EN DUMMIE POS</t>
  </si>
  <si>
    <t>VB EN DUMMIE PRE</t>
  </si>
  <si>
    <t>VB EN DUMMIE GROSS</t>
  </si>
  <si>
    <t>VB EN DUMMIE EOP</t>
  </si>
  <si>
    <t>VB EN DUMMIE FLEXI</t>
  </si>
  <si>
    <t>VB CANCELADAS GROSS</t>
  </si>
  <si>
    <t>VB CANCELADAS EOP</t>
  </si>
  <si>
    <t>VB CANCELADAS FLEXI</t>
  </si>
  <si>
    <t>PERIODO CERRADO</t>
  </si>
  <si>
    <t>PERIODO</t>
  </si>
  <si>
    <t>NOMBRE DE CAMPO</t>
  </si>
  <si>
    <t>TIPO DE CAMPO</t>
  </si>
  <si>
    <t>NULO</t>
  </si>
  <si>
    <t>COMENTARIOS</t>
  </si>
  <si>
    <t>Longitud</t>
  </si>
  <si>
    <t>No</t>
  </si>
  <si>
    <t>Texto</t>
  </si>
  <si>
    <t>Categoria de producto Tv o NET</t>
  </si>
  <si>
    <t>Indica si el periodo de análisis se encuentra cerrado S/N</t>
  </si>
  <si>
    <t>Numérico</t>
  </si>
  <si>
    <t>Código único de cliente</t>
  </si>
  <si>
    <t>Modelo aplicado para asignar la venta: Geoventa o Geoinstalación</t>
  </si>
  <si>
    <t>NIT - NIT</t>
  </si>
  <si>
    <t>DIGITO DE VERIFICACION - NIT</t>
  </si>
  <si>
    <t>RAZON SOCIAL - NIT</t>
  </si>
  <si>
    <t>COD TIPO DE RED - NIT</t>
  </si>
  <si>
    <t>TIPO DE RED - NIT</t>
  </si>
  <si>
    <t>COD TIPO IDENTIFICACION REPRESENTANTE LEGAL - NIT</t>
  </si>
  <si>
    <t>TIPO IDENTIFICACION REPRESENTANTE LEGAL - NIT</t>
  </si>
  <si>
    <t>IDENTIFICACION REPRESENTANTE LEGAL - NIT</t>
  </si>
  <si>
    <t>NOMBRE REPRESENTANTE LEGAL - NIT</t>
  </si>
  <si>
    <t>COD DEPARTAMENTO - NIT</t>
  </si>
  <si>
    <t>DEPARTAMENTO - NIT</t>
  </si>
  <si>
    <t>COD CIUDAD - NIT</t>
  </si>
  <si>
    <t>CIUDAD - NIT</t>
  </si>
  <si>
    <t>DIRECCION - NIT</t>
  </si>
  <si>
    <t>BARRIO - NIT</t>
  </si>
  <si>
    <t>INDICATIVO TELEFONO COMERCIAL 1 - NIT</t>
  </si>
  <si>
    <t>TELEFONO COMERCIAL 1 - NIT</t>
  </si>
  <si>
    <t>INDICATIVO TELEFONO COMERCIAL 2 - NIT</t>
  </si>
  <si>
    <t>TELEFONO COMERCIAL 2 - NIT</t>
  </si>
  <si>
    <t>INDICATIVO TELEFONO COMERCIAL 3 - NIT</t>
  </si>
  <si>
    <t>TELEFONO COMERCIAL 3 - NIT</t>
  </si>
  <si>
    <t>EXTENSION TELEFONO COMERCIAL 3 - NIT</t>
  </si>
  <si>
    <t>INDICATIVO CELULAR - NIT</t>
  </si>
  <si>
    <t>CELULAR - NIT</t>
  </si>
  <si>
    <t>ID EMAIL - NIT</t>
  </si>
  <si>
    <t>DOMINIO EMAIL - NIT</t>
  </si>
  <si>
    <t>EAN BUZON PRINCIPAL - NIT</t>
  </si>
  <si>
    <t>COD ESTADO - NIT</t>
  </si>
  <si>
    <t>ESTADO - NIT</t>
  </si>
  <si>
    <t>COD COMPANIA - CIA</t>
  </si>
  <si>
    <t>COMPANIA - CIA</t>
  </si>
  <si>
    <t>COD CANAL - CIA</t>
  </si>
  <si>
    <t>CANAL - CIA</t>
  </si>
  <si>
    <t>COD CRUCE DE COMISIONES - CIA</t>
  </si>
  <si>
    <t>CRUCE DE COMISIONES - CIA</t>
  </si>
  <si>
    <t>COD TYPE - CIA</t>
  </si>
  <si>
    <t>TYPE - CIA</t>
  </si>
  <si>
    <t>COD COMMISSION SUBTYPE - CIA</t>
  </si>
  <si>
    <t>COMMISSION SUBTYPE - CIA</t>
  </si>
  <si>
    <t>COD ESTADO - CIA</t>
  </si>
  <si>
    <t>ESTADO - CIA</t>
  </si>
  <si>
    <t>COD SUCURSAL - SUC</t>
  </si>
  <si>
    <t>SUCURSAL - SUC</t>
  </si>
  <si>
    <t>COD DISTRITO - SUC</t>
  </si>
  <si>
    <t>DISTRITO - SUC</t>
  </si>
  <si>
    <t>COD DEPARTAMENTO - SUC</t>
  </si>
  <si>
    <t>DEPARTAMENTO - SUC</t>
  </si>
  <si>
    <t>COD CIUDAD - SUC</t>
  </si>
  <si>
    <t>CIUDAD - SUC</t>
  </si>
  <si>
    <t>DIRECCION - SUC</t>
  </si>
  <si>
    <t>BARRIO - SUC</t>
  </si>
  <si>
    <t>COORDENADAS X - SUC</t>
  </si>
  <si>
    <t>COORDENADAS Y - SUC</t>
  </si>
  <si>
    <t>INDICATIVO TELEFONO COMERCIAL 1 - SUC</t>
  </si>
  <si>
    <t>TELEFONO COMERCIAL 1 - SUC</t>
  </si>
  <si>
    <t>INDICATIVO TELEFONO COMERCIAL 2 - SUC</t>
  </si>
  <si>
    <t>TELEFONO COMERCIAL 2 - SUC</t>
  </si>
  <si>
    <t>INDICATIVO TELEFONO COMERCIAL 3 - SUC</t>
  </si>
  <si>
    <t>TELEFONO COMERCIAL 3 - SUC</t>
  </si>
  <si>
    <t>EXTENSION TELEFONO COMERCIAL 3 - SUC</t>
  </si>
  <si>
    <t>INDICATIVO CELULAR - SUC</t>
  </si>
  <si>
    <t>CELULAR - SUC</t>
  </si>
  <si>
    <t>ID EMAIL - SUC</t>
  </si>
  <si>
    <t>DOMINIO EMAIL - SUC</t>
  </si>
  <si>
    <t>CONTACTO PRINCIPAL - SUC</t>
  </si>
  <si>
    <t>COD ESTADO - SUC</t>
  </si>
  <si>
    <t>ESTADO - SUC</t>
  </si>
  <si>
    <t>COD PUNTO DE VENTA - PDV</t>
  </si>
  <si>
    <t>PUNTO DE VENTA - PDV</t>
  </si>
  <si>
    <t>COD SUBCANAL - PDV</t>
  </si>
  <si>
    <t>SUBCANAL - PDV</t>
  </si>
  <si>
    <t>COD SUBREGION - PDV</t>
  </si>
  <si>
    <t>SUBREGION - PDV</t>
  </si>
  <si>
    <t>COD DEPARTAMENTO - PDV</t>
  </si>
  <si>
    <t>DEPARTAMENTO - PDV</t>
  </si>
  <si>
    <t>COD CIUDAD - PDV</t>
  </si>
  <si>
    <t>CIUDAD - PDV</t>
  </si>
  <si>
    <t>DIRECCION - PDV</t>
  </si>
  <si>
    <t>BARRIO - PDV</t>
  </si>
  <si>
    <t>ESTRATO - PDV</t>
  </si>
  <si>
    <t>COORDENADAS X - PDV</t>
  </si>
  <si>
    <t>COORDENADAS Y - PDV</t>
  </si>
  <si>
    <t>AREA LARGO - PDV</t>
  </si>
  <si>
    <t>AREA ANCHO - PDV</t>
  </si>
  <si>
    <t>AREA TOTAL - PDV</t>
  </si>
  <si>
    <t>COD ZONA DE INFLUENCIA - PDV</t>
  </si>
  <si>
    <t>ZONA DE INFLUENCIA - PDV</t>
  </si>
  <si>
    <t>INDICATIVO TELEFONO COMERCIAL 1 PDV</t>
  </si>
  <si>
    <t>TELEFONO COMERCIAL 1 - PDV</t>
  </si>
  <si>
    <t>INDICATIVO TELEFONO COMERCIAL 2 - PDV</t>
  </si>
  <si>
    <t>TELEFONO COMERCIAL 2 - PDV</t>
  </si>
  <si>
    <t>INDICATIVO TELEFONO COMERCIAL 3 - PDV</t>
  </si>
  <si>
    <t>TELEFONO COMERCIAL 3 - PDV</t>
  </si>
  <si>
    <t>EXTENSION TELEFONO COMERCIAL 3 - PDV</t>
  </si>
  <si>
    <t>INDICATIVO CELULAR - PDV</t>
  </si>
  <si>
    <t>CELULAR - PDV</t>
  </si>
  <si>
    <t>ID EMAIL - PDV</t>
  </si>
  <si>
    <t>DOMINIO EMAIL - PDV</t>
  </si>
  <si>
    <t>EAN LOCALIZACION - PDV</t>
  </si>
  <si>
    <t>HORARIO L-S DESDE - PDV</t>
  </si>
  <si>
    <t>HORARIO L-S HASTA - PDV</t>
  </si>
  <si>
    <t>HORARIO D Y F DESDE - PDV</t>
  </si>
  <si>
    <t>HORARIO D Y F HASTA - PDV</t>
  </si>
  <si>
    <t>FECHA DE CREACION - PDV</t>
  </si>
  <si>
    <t>FECHA CLAUSURA - PDV</t>
  </si>
  <si>
    <t>COD MOTIVO CLAUSURA - PDV</t>
  </si>
  <si>
    <t>MOTIVO CLAUSURA - PDV</t>
  </si>
  <si>
    <t>FECHA ULTIMA ACTUALIZACION - PDV</t>
  </si>
  <si>
    <t>COD SAP - PDV</t>
  </si>
  <si>
    <t>PPTO DE ARRIENDO - PDV</t>
  </si>
  <si>
    <t>PPTO DE SERVICIOS - PDV</t>
  </si>
  <si>
    <t>PPTO OTROS GASTOS - PDV</t>
  </si>
  <si>
    <t>PPTO TOTAL DE GASTOS - PDV</t>
  </si>
  <si>
    <t>PPTO VA POS - PDV</t>
  </si>
  <si>
    <t>PPTO VA PRE - PDV</t>
  </si>
  <si>
    <t>PPTO VA TOTAL - PDV</t>
  </si>
  <si>
    <t>CANTIDAD VENDEDORES ACTIVOS - PDV</t>
  </si>
  <si>
    <t>COD NIVEL DE JEFATURA - PDV</t>
  </si>
  <si>
    <t>NIVEL DE JEFATURA - PDV</t>
  </si>
  <si>
    <t>COD RESPONSABLE DE PDV - PDV</t>
  </si>
  <si>
    <t>RESPONSABLE DE PDV - PDV</t>
  </si>
  <si>
    <t>COD ESTADO - PDV</t>
  </si>
  <si>
    <t>ESTADO - PDV</t>
  </si>
  <si>
    <t>VENTA INTERNET POS- PDV</t>
  </si>
  <si>
    <t>VENTA INTERNET PRE- PDV</t>
  </si>
  <si>
    <t>FECHA</t>
  </si>
  <si>
    <t>AÑO</t>
  </si>
  <si>
    <t>NOMBRE MES</t>
  </si>
  <si>
    <t>MES DEL AÑO</t>
  </si>
  <si>
    <t>NOMBRE PERIODO MES</t>
  </si>
  <si>
    <t>PERIODO MES</t>
  </si>
  <si>
    <t>DIA CALENDARIO</t>
  </si>
  <si>
    <t>NOMBRE DIA SEMAMA</t>
  </si>
  <si>
    <t>DIA SEMANA</t>
  </si>
  <si>
    <t>DIA FESTIVO</t>
  </si>
  <si>
    <t>DIA HABIL</t>
  </si>
  <si>
    <t>ULTIMO DIA DEL MES</t>
  </si>
  <si>
    <t>DIAS NO HABILES DEL MES</t>
  </si>
  <si>
    <t>DIAS HABILES DEL MES</t>
  </si>
  <si>
    <t>DIAS HABILES TRANSCURRIDOS</t>
  </si>
  <si>
    <t>DIAS HABILES PENDIENTES</t>
  </si>
  <si>
    <t>BIMESTRE DEL AÑO</t>
  </si>
  <si>
    <t>TRIMESTRE DEL AÑO</t>
  </si>
  <si>
    <t>SEMESTRE DEL AÑO</t>
  </si>
  <si>
    <t>PERIODO BIMESTRE</t>
  </si>
  <si>
    <t>PERIODO TRIMESTRE</t>
  </si>
  <si>
    <t>PERIODO SEMESTRE</t>
  </si>
  <si>
    <t>PESO ABSOLUTO DIARIO</t>
  </si>
  <si>
    <t>PESO DIARIO</t>
  </si>
  <si>
    <t>PESO ACUMULADO</t>
  </si>
  <si>
    <t>Fecha</t>
  </si>
  <si>
    <t>Formato AAAA-MM-DD</t>
  </si>
  <si>
    <t>Cantidad de días hábiles del mes</t>
  </si>
  <si>
    <t>Cantidad de días hábiles del mes transcurridos</t>
  </si>
  <si>
    <t>Formato AAAA-MM</t>
  </si>
  <si>
    <t>NOMBRE SEMANA DEL MES</t>
  </si>
  <si>
    <t>Cantidad de días hábiles pendientes del mes</t>
  </si>
  <si>
    <t>Bimestre del año: B1, B2, B3</t>
  </si>
  <si>
    <t>Trimestre del año: T1, T2, T3</t>
  </si>
  <si>
    <t>1,10</t>
  </si>
  <si>
    <t>Peso absoluto de cada día dentro del mes: 4% L-V, 3% S, 2% D y Festivos</t>
  </si>
  <si>
    <t>CLAS ASESOR POR CANAL</t>
  </si>
  <si>
    <t>6, 2</t>
  </si>
  <si>
    <t>10, 2</t>
  </si>
  <si>
    <t>Si</t>
  </si>
  <si>
    <t>Carga de un maestro de pdv por mes, es decir que este campo debe negerar llave única por pdv por periodo</t>
  </si>
  <si>
    <t>ID RESPONSABLE PDV</t>
  </si>
  <si>
    <t>Identificación responsable del punto de venta. Se obtiene de la tabla tbDepots de Smart Dealer</t>
  </si>
  <si>
    <t>ID GERENTE REGIONAL</t>
  </si>
  <si>
    <t>NOMBRE GERENTE REGIONAL</t>
  </si>
  <si>
    <t>ID GERENTE DE VENTAS</t>
  </si>
  <si>
    <t>NOMBRE GERENTE DE VENTAS</t>
  </si>
  <si>
    <t>identificación gerente regional de ventas. Se obtiene de tb</t>
  </si>
  <si>
    <t>ID RESPONSABLE DE CANAL</t>
  </si>
  <si>
    <t>RESPONSABLE DE CANAL</t>
  </si>
  <si>
    <t>ARBOL ZONIFICACIÓN</t>
  </si>
  <si>
    <t>Sistema Fuente</t>
  </si>
  <si>
    <t>Smart Dealer</t>
  </si>
  <si>
    <t>Servidor</t>
  </si>
  <si>
    <t>SQLNODEPROD2.dtvpan.com\col_oltp1</t>
  </si>
  <si>
    <t>Tabla / Archivo Fuente</t>
  </si>
  <si>
    <t>tmpReporteConsolidado</t>
  </si>
  <si>
    <t>Columna Campo Fuente</t>
  </si>
  <si>
    <t>Transformación</t>
  </si>
  <si>
    <t>Campo calculado. Corresponde al año y mes actual que se está trabajando menos un día (D-1).</t>
  </si>
  <si>
    <t>Primero se deben borrar los datos del periodo actual (año y mes actual y que este campo sea N-No) y lueo se deben recargar nuevamente los datos de la tabla fuente y en este campo se registra N-No. Para la carga del último día del mes en éste campo se registra S-Si.</t>
  </si>
  <si>
    <t>Llave subrogada. Definir si para las cargas diarias se puede asignar el mismo código de llave subrogada o si se crea una llave compuesta por el periodo de cargue más el código de pdv.</t>
  </si>
  <si>
    <t>Select 
 AsCan.NomItem as [CLAS ASESOR POR CANAL]
from 
 tmpReporteConsolidado as Cons
  left outer join tbCanales as Can
   on Cons.[COD CANAL - CIA] = Can.CodTabla + ltrim(Str(can.CodItem))
  left outer join tbParamAsesoresxCanal as AsCan
   on Can.CodTablaPadre + ltrim(Str(can.CodItemPadre, 10)) = AsCan.CodTabla + ltrim(Str(AsCan.CodItem))</t>
  </si>
  <si>
    <t>tbParamAsesoresxCanal</t>
  </si>
  <si>
    <t>Select 
 UPPER(Emp.NomEmpleado + ' ' + Emp.ApeEmpleado) as NombreGerente
from 
 tbGerentesRegionales as Ger
 left outer join tbEmpleados as Emp
  on Ger.NomItem = Emp.NumDocumento
where
 Ger.Estado = 1</t>
  </si>
  <si>
    <t>tbGerentesRegionales</t>
  </si>
  <si>
    <t>Emp.NomEmpleado,
Emp.ApeEmpleado</t>
  </si>
  <si>
    <t>Select 
 Ger.CodTablaPadre + convert(varchar, Ger.CodItemPadre) as CodRegional, 
 Reg.NomItem as NombreRegional,
 Ger.NomItem as IdGerente, Emp.NombreDepot as NombreGerente
from 
 tbGerentesRegionales as Ger
 left outer join tbDepots as Emp
  on Ger.NomItem = Emp.NitCC
 left outer join tbDistritos Reg on
  Ger.CodTablaPadre + convert(varchar, Ger.CodItemPadre) = Reg.CodTabla + convert(varchar, Reg.CodItem)
where
 Ger.Estado = 1 and Reg.Estado = 1</t>
  </si>
  <si>
    <t>Select
 distinct LideresVentas.[COD RESPONSABLE DE PDV - PDV], LideresVentas.[RESPONSABLE DE PDV - PDV],
 Emp.NitCc
from 
 tmpReporteConsolidado as LideresVentas
 left outer join tbDepots as Emp
   on LideresVentas.[COD RESPONSABLE DE PDV - PDV] = Emp.CodDepot</t>
  </si>
  <si>
    <t>CODIGO POSTAL CIUDAD PDV</t>
  </si>
  <si>
    <t>Text</t>
  </si>
  <si>
    <t>Nombre de Campo</t>
  </si>
  <si>
    <t>Tipo de Dato</t>
  </si>
  <si>
    <t>Nulo</t>
  </si>
  <si>
    <t>Diseño del Sistema de Inteligencia de Negocios para la Vicepresidencia de Ventas de Directv
Diseño Dimensión Tiempo</t>
  </si>
  <si>
    <t>Diseño del Sistema de Inteligencia de Negocios para la Vicepresidencia de Ventas de Directv
Diseño Dimensión Zonificación</t>
  </si>
  <si>
    <t>PK PDV</t>
  </si>
  <si>
    <t>Llave del árbol de zonificación válido para el periodo</t>
  </si>
  <si>
    <t>Descripción</t>
  </si>
  <si>
    <t>Identificación del responsable de la región comercial</t>
  </si>
  <si>
    <t>Nombre del responsable de la región comercial</t>
  </si>
  <si>
    <t>Identificación del responsable del país</t>
  </si>
  <si>
    <t>Nombre del responsable del país</t>
  </si>
  <si>
    <t>Código de la región comercial</t>
  </si>
  <si>
    <t>Código de la subregión comercial</t>
  </si>
  <si>
    <t>Identificación del responsable de la subregión comercial</t>
  </si>
  <si>
    <t>Nombre del responsable de la subregión comercial</t>
  </si>
  <si>
    <t>Código de la macroregión comercial (Colombia en todos los casos)</t>
  </si>
  <si>
    <t>Código del país</t>
  </si>
  <si>
    <t>Nombre del país</t>
  </si>
  <si>
    <t>Código del departameto</t>
  </si>
  <si>
    <t>Nombre del departamento</t>
  </si>
  <si>
    <t>Código de la localidad</t>
  </si>
  <si>
    <t>Nombre de la localidad</t>
  </si>
  <si>
    <t>Código de la zona comercial</t>
  </si>
  <si>
    <t>Nombre de la macroregión comercial (Colombia en todos los casos)</t>
  </si>
  <si>
    <t>Nombre de la región comercial</t>
  </si>
  <si>
    <t>Nombre de la subregión comercial</t>
  </si>
  <si>
    <t>Identificación del responsable de la zona comercial</t>
  </si>
  <si>
    <t>Nombre de la zona comercial</t>
  </si>
  <si>
    <t>Nombre del responsable de la zona operativa</t>
  </si>
  <si>
    <t>Código de la zona operativa</t>
  </si>
  <si>
    <t>Identificación del responsable de la zona operativa</t>
  </si>
  <si>
    <t>Identificación del responsable pospago de la zona comercial</t>
  </si>
  <si>
    <t>Nombre del responsable pospago de la zona comercial</t>
  </si>
  <si>
    <t>Identificación del responsable prepago de la zona comercial</t>
  </si>
  <si>
    <t>Nombre del responsable prepago de la zona comercial</t>
  </si>
  <si>
    <t>Nombre de la subzona comercial</t>
  </si>
  <si>
    <t>Llave primaria de la dimensión. Formato AAAAMMDD</t>
  </si>
  <si>
    <t>Número de identificación de la compañía responsable del punto de venta</t>
  </si>
  <si>
    <t>Dígito de verificación de la compañía responsable del punto de venta</t>
  </si>
  <si>
    <t>Razón social de la compañía responsable del punto de venta</t>
  </si>
  <si>
    <t>Nombre del tipo de red del punto de venta (Directa o Indirecta)</t>
  </si>
  <si>
    <t>Código del tipo de red del punto de venta (Directa o Indirecta)</t>
  </si>
  <si>
    <t>Código del tipo de identificación del representante legal de la compañía</t>
  </si>
  <si>
    <t>Descripción del tipo de identificación del representante legal de la compañía</t>
  </si>
  <si>
    <t>Número de identificación del representante legal de la compañía</t>
  </si>
  <si>
    <t>Nombre del representante legal de la compañía</t>
  </si>
  <si>
    <t>Código del departamento de ubicación de la compañía</t>
  </si>
  <si>
    <t>Nombre del departamento de ubicación de la compañía</t>
  </si>
  <si>
    <t>Código de la ciudad de ubicación de la compañía</t>
  </si>
  <si>
    <t>Nombre de la ciudad de ubicación de la compañía</t>
  </si>
  <si>
    <t>Dirección de ubicación de la compañía</t>
  </si>
  <si>
    <t>Barrio de ubicación de la compañía</t>
  </si>
  <si>
    <t>Indicativo del teléfono comercial 1 de la compañía</t>
  </si>
  <si>
    <t>Teléfono comercial 1 de la compañía</t>
  </si>
  <si>
    <t>Indicativo del teléfono comercial 2 de la compañía</t>
  </si>
  <si>
    <t>Teléfono comercial 2 de la compañía</t>
  </si>
  <si>
    <t>Indicativo del teléfono comercial 3 de la compañía</t>
  </si>
  <si>
    <t>Teléfono comercial 3 de la compañía</t>
  </si>
  <si>
    <t>Extensión del Teléfono comercial 3 de la compañía</t>
  </si>
  <si>
    <t>Indicativo del teléfono celular de la compañía</t>
  </si>
  <si>
    <t>Teléfono celular de la compañía</t>
  </si>
  <si>
    <t>Nombre del correo electrónico de la compañía (parte anterior a la @)</t>
  </si>
  <si>
    <t>Dominio del correo electrónico de la compañía (parte posterior a la @)</t>
  </si>
  <si>
    <t>Código EAN de la compañía</t>
  </si>
  <si>
    <t>Código del estado de la compañía</t>
  </si>
  <si>
    <t>Descripción del estado de la compañía</t>
  </si>
  <si>
    <t>Código asignado a la compañía para el canal de venta</t>
  </si>
  <si>
    <t>Nombre asignado a la compañía para el canal de venta</t>
  </si>
  <si>
    <t>Código del canal de venta habilitado para la gestión de venta de la compañía</t>
  </si>
  <si>
    <t>Nombre del canal de venta habilitado para la gestión de venta de la compañía</t>
  </si>
  <si>
    <t>Código del estado de la compañía para el canal de venta</t>
  </si>
  <si>
    <t>Descripción del estado de la compañía para el canal de venta</t>
  </si>
  <si>
    <t>Código de la regional de venta asociado a la sucursal</t>
  </si>
  <si>
    <t>Descripción de la regional de venta asociado a la sucursal</t>
  </si>
  <si>
    <t>Código de la sucursal de la compañía para el canal de venta</t>
  </si>
  <si>
    <t>Descripción de la sucursal de la compañía para el canal de venta</t>
  </si>
  <si>
    <t>Código del departamento de ubicación de la sucursal de la compañía</t>
  </si>
  <si>
    <t>Nombre del departamento de ubicación de la sucursal de la compañía</t>
  </si>
  <si>
    <t>Código de la ciudad de ubicación de la sucursal de la compañía</t>
  </si>
  <si>
    <t>Nombre de la ciudad de ubicación de la sucursal de la compañía</t>
  </si>
  <si>
    <t>Dirección de ubicación de la sucursal de la compañía</t>
  </si>
  <si>
    <t>Barrio de ubicación de la sucursal de la compañía</t>
  </si>
  <si>
    <t>Indicativo del teléfono comercial 1 de la sucursal de la compañía</t>
  </si>
  <si>
    <t>Teléfono comercial 1 de la sucursal de la compañía</t>
  </si>
  <si>
    <t>Indicativo del teléfono comercial 2 de la sucursal de la compañía</t>
  </si>
  <si>
    <t>Teléfono comercial 2 de la sucursal de la compañía</t>
  </si>
  <si>
    <t>Indicativo del teléfono comercial 3 de la sucursal de la compañía</t>
  </si>
  <si>
    <t>Teléfono comercial 3 de la sucursal de la compañía</t>
  </si>
  <si>
    <t>Extensión del Teléfono comercial 3 de la sucursal de la compañía</t>
  </si>
  <si>
    <t>Indicativo del teléfono celular de la sucursal de la compañía</t>
  </si>
  <si>
    <t>Teléfono celular de la sucursal de la compañía</t>
  </si>
  <si>
    <t>Nombre del correo electrónico de la sucursal de la compañía (parte anterior a la @)</t>
  </si>
  <si>
    <t>Dominio del correo electrónico de la sucursal de la compañía (parte posterior a la @)</t>
  </si>
  <si>
    <t>Código del estado de la sucursal de la compañía</t>
  </si>
  <si>
    <t>Descripción del estado de la sucursal de la compañía</t>
  </si>
  <si>
    <t>Coordenadas X de la ubicación de la sucursal de la compañía</t>
  </si>
  <si>
    <t>Coordenadas y de la ubicación de la sucursal de la compañía</t>
  </si>
  <si>
    <t>Nombre de contacto principal de ubicación de la sucursal de la compañía</t>
  </si>
  <si>
    <t>Código del punto de venta</t>
  </si>
  <si>
    <t>Nombre del punto de venta</t>
  </si>
  <si>
    <t>Código del subcanal de venta al que pertenece el punto de venta</t>
  </si>
  <si>
    <t>Nombre del subcanal de venta al que pertenece el punto de venta</t>
  </si>
  <si>
    <t>Nombre de la subregión de venta en la que se encuentra el punto de venta</t>
  </si>
  <si>
    <t>Código de la subregión de venta en la que se encuentra el punto de venta</t>
  </si>
  <si>
    <t>Código del departamento de ubicación del punto de venta</t>
  </si>
  <si>
    <t>Nombre del departamento de ubicación del punto de venta</t>
  </si>
  <si>
    <t>Código de la ciudad de ubicación del punto de venta</t>
  </si>
  <si>
    <t>Nombre de la ciudad de ubicación del punto de venta</t>
  </si>
  <si>
    <t>Dirección de ubicación del punto de venta</t>
  </si>
  <si>
    <t>Barrio de ubicación del punto de venta</t>
  </si>
  <si>
    <t>Coordenadas X de la ubicación del punto de venta</t>
  </si>
  <si>
    <t>Coordenadas y de la ubicación del punto de venta</t>
  </si>
  <si>
    <t>Indicativo del teléfono comercial 1 del punto de venta</t>
  </si>
  <si>
    <t>Teléfono comercial 1 del punto de venta</t>
  </si>
  <si>
    <t>Indicativo del teléfono comercial 2 del punto de venta</t>
  </si>
  <si>
    <t>Teléfono comercial 2 del punto de venta</t>
  </si>
  <si>
    <t>Indicativo del teléfono comercial 3 del punto de venta</t>
  </si>
  <si>
    <t>Teléfono comercial 3 del punto de venta</t>
  </si>
  <si>
    <t>Extensión del Teléfono comercial 3 del punto de venta</t>
  </si>
  <si>
    <t>Indicativo del teléfono celular del punto de venta</t>
  </si>
  <si>
    <t>Teléfono celular del punto de venta</t>
  </si>
  <si>
    <t>Nombre del correo electrónico del punto de venta (parte anterior a la @)</t>
  </si>
  <si>
    <t>Dominio del correo electrónico del punto de venta (parte posterior a la @)</t>
  </si>
  <si>
    <t>Código del estado del punto de venta</t>
  </si>
  <si>
    <t>Descripción del estado del punto de venta</t>
  </si>
  <si>
    <t>Estrato socioeconómico del sector dónde se encuentra el punto de venta</t>
  </si>
  <si>
    <t>Largo del área del punto de venta</t>
  </si>
  <si>
    <t>Ancho del área del punto de venta</t>
  </si>
  <si>
    <t>Área total del punto de venta</t>
  </si>
  <si>
    <t>Hora de apertura del punto de venta de lunes a sábado</t>
  </si>
  <si>
    <t>Hora de cierre del punto de venta de lunes a sábado</t>
  </si>
  <si>
    <t>Hora de apertura del punto de venta los domingos y festivos</t>
  </si>
  <si>
    <t>Hora de cierre del punto de venta los domingos y festivos</t>
  </si>
  <si>
    <t>Fecha de creación del punto de venta</t>
  </si>
  <si>
    <t>Fecha de cierre del punto de venta</t>
  </si>
  <si>
    <t>Código del motivo de cierre del punto de venta</t>
  </si>
  <si>
    <t>Descripción del motivo de cierre del punto de venta</t>
  </si>
  <si>
    <t>Fecha de última modificación del datos del registro</t>
  </si>
  <si>
    <t>Código del cargo del líder de ventas responsable del punto de venta</t>
  </si>
  <si>
    <t>Código del líder de ventas responsable del punto de venta</t>
  </si>
  <si>
    <t>Nombre del cargo del líder de ventas responsable del punto de venta</t>
  </si>
  <si>
    <t>Nombre del líder de ventas responsable del punto de venta</t>
  </si>
  <si>
    <t>Descripción de punto de venta uniasesor o multiasesor</t>
  </si>
  <si>
    <t>Identificación responsable del punto de venta</t>
  </si>
  <si>
    <t>Nombre del gerente de la regional</t>
  </si>
  <si>
    <t>Identificación gerente de la regional</t>
  </si>
  <si>
    <t>Identificación del gerente de ventas de la regional</t>
  </si>
  <si>
    <t>Identificación del gerente del canal de ventas</t>
  </si>
  <si>
    <t>Modelo de asignación de venta al que pertenece el subcanal de venta del punto de venta</t>
  </si>
  <si>
    <t>Nombre de la zona comercial en la que se encuentra ubicado el punto de venta</t>
  </si>
  <si>
    <t>Código de la zona comercial en la que se encuentra ubicado el punto de venta</t>
  </si>
  <si>
    <t>Código de la zona operativa en la que se encuentra ubicado el punto de venta</t>
  </si>
  <si>
    <t>Nombre de la zona operativa en la que se encuentra ubicado el punto de venta</t>
  </si>
  <si>
    <t>Código postal del barrio en el que se encuentra ubicado el punto de venta</t>
  </si>
  <si>
    <t>Código de cuenta de la compañía a la que pertenece el punto de venta</t>
  </si>
  <si>
    <t>Código del responsable de cuenta de la compañía a la que pertenece el punto de venta</t>
  </si>
  <si>
    <t>Identificación del responsable de cuenta de la compañía a la que pertenece el punto de venta</t>
  </si>
  <si>
    <t>Nombre del responsable de cuenta de la compañía a la que pertenece el punto de venta</t>
  </si>
  <si>
    <t>Código de la región comercial de ventas</t>
  </si>
  <si>
    <t>Nombre de la región comercial de ventas</t>
  </si>
  <si>
    <t>Código de la subregión comercial de ventas</t>
  </si>
  <si>
    <t>Nombre de la subregión comercial de ventas</t>
  </si>
  <si>
    <t>Diseño del Sistema de Inteligencia de Negocios para la Vicepresidencia de Ventas de Directv
Diseño Dimensión Cliente</t>
  </si>
  <si>
    <t>Tipo de documento de identidad del cliente</t>
  </si>
  <si>
    <t>Descripción del tipo de documento de identidad del cliente</t>
  </si>
  <si>
    <t>Número de dentificación del cliente</t>
  </si>
  <si>
    <t>Nombres del cliente</t>
  </si>
  <si>
    <t>Apellidos del cliente</t>
  </si>
  <si>
    <t>Dirección de ubicación del cliente</t>
  </si>
  <si>
    <t>Telefono de ubicación 1 del cliente</t>
  </si>
  <si>
    <t>Grupo del tipo de cliente</t>
  </si>
  <si>
    <t>Código del tipo de cliente clasificación 1</t>
  </si>
  <si>
    <t>Código del estado del cliente</t>
  </si>
  <si>
    <t>Descripción del estado de cliente</t>
  </si>
  <si>
    <t>Descripción del tipo de cliente</t>
  </si>
  <si>
    <t>Código de la clase de cliente</t>
  </si>
  <si>
    <t>Descripción de la clase de cliente</t>
  </si>
  <si>
    <t>Número de identificación del vendedor</t>
  </si>
  <si>
    <t>Fecha de ingreso a la compañía</t>
  </si>
  <si>
    <t>Fecha de retiro de la compañía</t>
  </si>
  <si>
    <t>Código del motivo de retiro</t>
  </si>
  <si>
    <t>Motivo del retiro</t>
  </si>
  <si>
    <t>Descripción del motivo del retiro</t>
  </si>
  <si>
    <t>Nombre de Eps</t>
  </si>
  <si>
    <t>Tipo de contrato</t>
  </si>
  <si>
    <t>Código de cargo</t>
  </si>
  <si>
    <t>Nombre del cargo</t>
  </si>
  <si>
    <t>Código de compañía</t>
  </si>
  <si>
    <t>Diseño del Sistema de Inteligencia de Negocios para la Vicepresidencia de Ventas de Directv
Diseño Dimensión Asesores</t>
  </si>
  <si>
    <t>Tipo de documento del Asesor</t>
  </si>
  <si>
    <t>Nombre del Asesor</t>
  </si>
  <si>
    <t>Apellido del Asesor</t>
  </si>
  <si>
    <t>Fecha de Nacimiento del Asesor</t>
  </si>
  <si>
    <t>Código del estado del Asesor</t>
  </si>
  <si>
    <t>Descripción estado del Asesor</t>
  </si>
  <si>
    <t>Dirección de ubicación del Asesor</t>
  </si>
  <si>
    <t>Ciudad de ubicación del Asesor</t>
  </si>
  <si>
    <t>Departamento de ubicación del Asesor</t>
  </si>
  <si>
    <t>Código del tipo de cargo del Asesor</t>
  </si>
  <si>
    <t>Nombre del tipo de cargo del Asesor</t>
  </si>
  <si>
    <t>Nombre de la compañía del Asesor</t>
  </si>
  <si>
    <t>Código de Asesor</t>
  </si>
  <si>
    <t>Nombre asociado al código de Asesor</t>
  </si>
  <si>
    <t>Correo electrónico del Asesor</t>
  </si>
  <si>
    <t>Código de método de pago</t>
  </si>
  <si>
    <t>Descripción abreviada del método de pago</t>
  </si>
  <si>
    <t>Descripción del método de pago</t>
  </si>
  <si>
    <t>Código de tipo de método de pago</t>
  </si>
  <si>
    <t>Descripción del tipo de método de pago</t>
  </si>
  <si>
    <t>Diseño del Sistema de Inteligencia de Negocios para la Vicepresidencia de Ventas de Directv
Diseño Dimensión Tipo de Venta</t>
  </si>
  <si>
    <t>Llave primaria tipo de venta</t>
  </si>
  <si>
    <t>Descripción del tipo de venta</t>
  </si>
  <si>
    <t>Llave primaria del método de activación</t>
  </si>
  <si>
    <t>Descripción del método de activación</t>
  </si>
  <si>
    <t>SERIAL MASTER</t>
  </si>
  <si>
    <t>SERIAL  COMPLETO</t>
  </si>
  <si>
    <t>SERIAL 9 DIG</t>
  </si>
  <si>
    <t>SMART CARD</t>
  </si>
  <si>
    <t>Código del despacho realizado</t>
  </si>
  <si>
    <t>Código de serial asignado al producto</t>
  </si>
  <si>
    <t>Código largo del serial del (los) decodificador (es) del producto</t>
  </si>
  <si>
    <t>Código del serial del (los) decodificador (es) del producto</t>
  </si>
  <si>
    <t>Código del serial de la (s) tarjeta inteligente (s) del producto</t>
  </si>
  <si>
    <t>Código del punto de venta al que se realiza el despacho</t>
  </si>
  <si>
    <t>Código del producto despachado</t>
  </si>
  <si>
    <t>Nombre del producto despachado</t>
  </si>
  <si>
    <t>Fecha del despacho</t>
  </si>
  <si>
    <t>Diseño del Sistema de Inteligencia de Negocios para la Vicepresidencia de Ventas de Directv
Estructura Entidades Modelo Dimensional</t>
  </si>
  <si>
    <t>DimensiónTiempo</t>
  </si>
  <si>
    <t>DimensiónArbol Zonificación</t>
  </si>
  <si>
    <t>DimensiónPunto de Venta</t>
  </si>
  <si>
    <t>Dimensión Asesores</t>
  </si>
  <si>
    <t>Dimensión Cliente</t>
  </si>
  <si>
    <t>Dimensión Método de Pago</t>
  </si>
  <si>
    <t>Dimensión Tipo Venta</t>
  </si>
  <si>
    <t>Dimensión Tipo Método Activación</t>
  </si>
  <si>
    <t>Año de la fecha</t>
  </si>
  <si>
    <t>Abreviatura de tes caracteres del mes de la fecha</t>
  </si>
  <si>
    <t>Número del mes de año</t>
  </si>
  <si>
    <t>Concatenación del año y la abreviatura del nombre del mes</t>
  </si>
  <si>
    <t>Concatenación del año y el número del mes</t>
  </si>
  <si>
    <t>Día de la fecha</t>
  </si>
  <si>
    <t>Extracto de la primera letra del dia de la semaña (X=Miércoles)</t>
  </si>
  <si>
    <t>Número del día de la semana tomando el Lunes como el primer día de la semana</t>
  </si>
  <si>
    <t>Indicador de día festivo o laboral (1=Festivo, 0=No Festivo)</t>
  </si>
  <si>
    <t>Indicador de día hábil (1=Si no es Festivo y no es domingo)</t>
  </si>
  <si>
    <t>Último día del mes</t>
  </si>
  <si>
    <t>Cantidad de días no hábiles del mes Días hábiles del mes - Días no hábiles del mes</t>
  </si>
  <si>
    <t>Abreviación de la semana del mes (SEM 1, SEM 2, SEM 3)</t>
  </si>
  <si>
    <t>Número de la semana del mes iniciando cada lunes: 1, 2, 3</t>
  </si>
  <si>
    <t>Semestre del año: S1, S2</t>
  </si>
  <si>
    <t>Periodo bimestre del año (2018-1, 2018-2)</t>
  </si>
  <si>
    <t>Periodo trimestre del año (2018-1, 2018-2)</t>
  </si>
  <si>
    <t>Periodo Semestre del año (2018-1, 2018-2)</t>
  </si>
  <si>
    <t>Peso calculado para el mes tomando como 100% la suma del peso absoluto de los días del mes</t>
  </si>
  <si>
    <t>Suma de los pesos diarios transcurridos del mes</t>
  </si>
  <si>
    <t>Diseño del Sistema de Inteligencia de Negocios para la Vicepresidencia de Ventas de Directv
Diseño Dimensión Punto de Venta</t>
  </si>
  <si>
    <t>Diseño del Sistema de Inteligencia de Negocios para la Vicepresidencia de Ventas de Directv
Diseño Dimensión Método de Pago</t>
  </si>
  <si>
    <t>Diseño del Sistema de Inteligencia de Negocios para la Vicepresidencia de Ventas de Directv
Diseño Dimensión Método de Activación</t>
  </si>
  <si>
    <t>Diseño del Sistema de Inteligencia de Negocios para la Vicepresidencia de Ventas de Directv
Diseño Dimensión Despachos de Producto Prepago</t>
  </si>
  <si>
    <t>Dimensión Despachos Producto Prepago</t>
  </si>
  <si>
    <t>Dimensión Categoria</t>
  </si>
  <si>
    <t>Dimensión Tipo de Producto</t>
  </si>
  <si>
    <t>Dimensión Plan Detallado Televisión</t>
  </si>
  <si>
    <t>Nombre de la Tabla</t>
  </si>
  <si>
    <t>Código</t>
  </si>
  <si>
    <t>Modelos en los que se utiliza</t>
  </si>
  <si>
    <t>Fact Cuotas de Venta por Regional y Canal de Venta</t>
  </si>
  <si>
    <t>Fact Cuotas de Venta por Líder de Venta</t>
  </si>
  <si>
    <t>Fact Cuotas de Venta por Vendedor</t>
  </si>
  <si>
    <t>Fact Cuotas de Venta por Punto de Venta</t>
  </si>
  <si>
    <t>Ventas activas, Ventas brutas, Cuotas de ventas por regional y canal, Cuotas de Venta por Líder de Venta, Cuotas de Venta por Vendedor, Cuotas de Venta por Punto de Venta</t>
  </si>
  <si>
    <t>Ventas activas, Ventas brutas, Cuotas de Venta por Vendedor, Cuotas de Venta por Punto de Venta</t>
  </si>
  <si>
    <t>Ventas activas, Ventas brutas, Cuotas de Venta por Vendedor</t>
  </si>
  <si>
    <t>Ventas activas, Ventas brutas</t>
  </si>
  <si>
    <t>Ventas activas</t>
  </si>
  <si>
    <t>Cuotas de Venta por Regional y Canal de Venta</t>
  </si>
  <si>
    <t>Cuotas de Venta por Líder de Venta</t>
  </si>
  <si>
    <t>Cuotas de Venta por Vendedor</t>
  </si>
  <si>
    <t>Cuotas de Venta por Punto de Venta</t>
  </si>
  <si>
    <t>Diseño del Sistema de Inteligencia de Negocios para la Vicepresidencia de Ventas de Directv
Diseño Dimensión Tipo de Producto</t>
  </si>
  <si>
    <t>Se utiliza en los modelos:</t>
  </si>
  <si>
    <t>Diseño del Sistema de Inteligencia de Negocios para la Vicepresidencia de Ventas de Directv
Diseño Dimensión Categoria</t>
  </si>
  <si>
    <t xml:space="preserve">Descripción del tipo de producto </t>
  </si>
  <si>
    <t>Código de producto al que se encuentra asociado el tipo de producto</t>
  </si>
  <si>
    <t>Descripción del producto</t>
  </si>
  <si>
    <t>Código tipo de cliente al que corresponde tipo de producto</t>
  </si>
  <si>
    <t>Nombre del tipo de cliente al que corresponde el tipo de producto</t>
  </si>
  <si>
    <t>Tipo de cliente al que corresponde el tipo de producto</t>
  </si>
  <si>
    <t>Diseño del Sistema de Inteligencia de Negocios para la Vicepresidencia de Ventas de Directv
Diseño Dimensión Plan Detallado</t>
  </si>
  <si>
    <t>Descripción plan detallado</t>
  </si>
  <si>
    <t>Código plan general</t>
  </si>
  <si>
    <t>Descripción plan general</t>
  </si>
  <si>
    <t>Lave primaria de la categoria de producto</t>
  </si>
  <si>
    <t>Código de la categoria de producto</t>
  </si>
  <si>
    <t>Nombre de la categoria de producto</t>
  </si>
  <si>
    <t>Diseño del Sistema de Inteligencia de Negocios para la Vicepresidencia de Ventas de Directv
Diseño Dimensión Subregión</t>
  </si>
  <si>
    <t>Diseño del Sistema de Inteligencia de Negocios para la Vicepresidencia de Ventas de Directv
Diseño Dimensión Canal</t>
  </si>
  <si>
    <t>Diseño del Sistema de Inteligencia de Negocios para la Vicepresidencia de Ventas de Directv
Diseño Dimensión Evento</t>
  </si>
  <si>
    <t>Diseño del Sistema de Inteligencia de Negocios para la Vicepresidencia de Ventas de Directv
Diseño Dimensión Producto</t>
  </si>
  <si>
    <t>Dimensión Subregional</t>
  </si>
  <si>
    <t>Dimensión Canal</t>
  </si>
  <si>
    <t>Dimensión Evento</t>
  </si>
  <si>
    <t>Dimensión Producto</t>
  </si>
  <si>
    <t>Dimensión Líder de Ventas</t>
  </si>
  <si>
    <t>Cuotas de ventas por regional y canal, Cuotas de Venta por Líder de Venta</t>
  </si>
  <si>
    <t>Cuotas de ventas por regional y canal, Cuotas de Venta por Líder de Venta, Cuotas de Venta por Vendedor, Cuotas de Venta por Punto de Venta</t>
  </si>
  <si>
    <t>Diseño del Sistema de Inteligencia de Negocios para la Vicepresidencia de Ventas de Directv
Diseño Dimensión Líder de Ventas</t>
  </si>
  <si>
    <t>Diseño del Sistema de Inteligencia de Negocios para la Vicepresidencia de Ventas de Directv
Diseño Fact Cuotas de Venta por Regional y Canal</t>
  </si>
  <si>
    <t>Diseño del Sistema de Inteligencia de Negocios para la Vicepresidencia de Ventas de Directv
Diseño Fact Cuotas de Venta por Líder de Ventas</t>
  </si>
  <si>
    <t>Diseño del Sistema de Inteligencia de Negocios para la Vicepresidencia de Ventas de Directv
Diseño Fact Cuotas de Venta por Vendedor</t>
  </si>
  <si>
    <t>Diseño del Sistema de Inteligencia de Negocios para la Vicepresidencia de Ventas de Directv
Diseño Fact Cuotas de Venta por Punto de Venta</t>
  </si>
  <si>
    <t>Nombre de la subregión de ventas</t>
  </si>
  <si>
    <t>Nombre de la región de ventas</t>
  </si>
  <si>
    <t>Código de región de venta en el maestro de puntos de venta</t>
  </si>
  <si>
    <t>Código de subregión de venta en el maestro de puntos de venta</t>
  </si>
  <si>
    <t>Código de subregión de venta en el módulo de tipificaciones</t>
  </si>
  <si>
    <t>Código de región de venta en el módulo de tipificaciones</t>
  </si>
  <si>
    <t>Código de canal de venta en el módulo de tipificaciones</t>
  </si>
  <si>
    <t>Nombre de la canal de ventas</t>
  </si>
  <si>
    <t>Código de canal de venta en el maestro de puntos de venta</t>
  </si>
  <si>
    <t>Identificación del gerente de ventas</t>
  </si>
  <si>
    <t>Nombre del gerente de ventas</t>
  </si>
  <si>
    <t>Identificación del gerente regional</t>
  </si>
  <si>
    <t>Nombre del gerente regional</t>
  </si>
  <si>
    <t>Identificación del gerente del canal de venta</t>
  </si>
  <si>
    <t>Nombre del gerente del canal de venta</t>
  </si>
  <si>
    <t>Llave primaria evento de la venta</t>
  </si>
  <si>
    <t>Nombre del evento de la venta</t>
  </si>
  <si>
    <t>Código del evento en el sistema fuente</t>
  </si>
  <si>
    <t>Llave Primaria de producto</t>
  </si>
  <si>
    <t>Nombre del proyecto</t>
  </si>
  <si>
    <t>Llave primaria de metrica</t>
  </si>
  <si>
    <t>Código de producto</t>
  </si>
  <si>
    <t>Código del líder de ventas</t>
  </si>
  <si>
    <t>Nombre del líder de ventas</t>
  </si>
  <si>
    <t>Identificación del líder de ventas</t>
  </si>
  <si>
    <t>COD SUB REGION</t>
  </si>
  <si>
    <t>VA</t>
  </si>
  <si>
    <t>VB</t>
  </si>
  <si>
    <t>ID LIDER COMERCIAL</t>
  </si>
  <si>
    <t>MACROREGION_COD</t>
  </si>
  <si>
    <t>MACROREGION_DES</t>
  </si>
  <si>
    <t>MACROREGION_RESP_ID</t>
  </si>
  <si>
    <t>REGION_COD</t>
  </si>
  <si>
    <t>REGION_DES</t>
  </si>
  <si>
    <t>REGION_RESP_ID</t>
  </si>
  <si>
    <t>SUBREGION_COD</t>
  </si>
  <si>
    <t>SUBREGION_DES</t>
  </si>
  <si>
    <t>SUBREGION_RESP_ID</t>
  </si>
  <si>
    <t>PAIS_COD</t>
  </si>
  <si>
    <t>PAIS_DES</t>
  </si>
  <si>
    <t>DEPARTAMENTO_COD</t>
  </si>
  <si>
    <t>DEPARTAMENTE_DES</t>
  </si>
  <si>
    <t>CIUDAD_COD</t>
  </si>
  <si>
    <t>CIUDAD_DES</t>
  </si>
  <si>
    <t>LOCALIDAD_COD</t>
  </si>
  <si>
    <t>LOCALIDAD_DES</t>
  </si>
  <si>
    <t>BARRIO_COD</t>
  </si>
  <si>
    <t>BARRIO_DES</t>
  </si>
  <si>
    <t>ZONA_COMERCIAL_COD</t>
  </si>
  <si>
    <t>ZONA_COMERCIAL_DES</t>
  </si>
  <si>
    <t>ZONA_OPERATIVA_COD</t>
  </si>
  <si>
    <t>ZONA_OPERATIVA_DES</t>
  </si>
  <si>
    <t>ZONA_OPERATIVA_RES_ID</t>
  </si>
  <si>
    <t>ZONA_OPERATIVA_RES_PRE_ID</t>
  </si>
  <si>
    <t>ZONA_OPERATIVA_RES_PRE_ DES</t>
  </si>
  <si>
    <t>SUBZONA_COMERCIAL_DIVIDIDA_DES</t>
  </si>
  <si>
    <t>ZONIFICACION_ID</t>
  </si>
  <si>
    <t>ZONA_OPERATIVA_RES_POS_ID</t>
  </si>
  <si>
    <t>ZONA_OPERATIVA_RES_POS_ DES</t>
  </si>
  <si>
    <t>PLAN_COD</t>
  </si>
  <si>
    <t>PLAN_DES</t>
  </si>
  <si>
    <t>PRODUCTO_COD</t>
  </si>
  <si>
    <t>PRODUCTO_DES</t>
  </si>
  <si>
    <t>TIPO_CLIENTE_COD</t>
  </si>
  <si>
    <t>TIPO_CLIENTE_DES</t>
  </si>
  <si>
    <t>GRUPO_TIPO_CLIENTE_COD</t>
  </si>
  <si>
    <t>CATEGORIA_COD</t>
  </si>
  <si>
    <t>CATEGORIA_DES</t>
  </si>
  <si>
    <t>GERENTE_VENTA_ID</t>
  </si>
  <si>
    <t>GERENTE_VENTA_NOMBRE</t>
  </si>
  <si>
    <t>GERENTE_REGIONAL_ID</t>
  </si>
  <si>
    <t>GERENTE_REGIONAL_NOMBRE</t>
  </si>
  <si>
    <t>SUBREGION_MPDV_COD</t>
  </si>
  <si>
    <t>REGION_MPDV_COD</t>
  </si>
  <si>
    <t>CANAL_COD</t>
  </si>
  <si>
    <t>CANAL_DES</t>
  </si>
  <si>
    <t>CANAL_MPDV_COD</t>
  </si>
  <si>
    <t>GERENTE_CANAL_ID</t>
  </si>
  <si>
    <t>GERENTE_CANAL_NOMBRE</t>
  </si>
  <si>
    <t>EVENTO_DES</t>
  </si>
  <si>
    <t>LIDER_VENTAS_ID</t>
  </si>
  <si>
    <t>LIDER_VENTAS_COD</t>
  </si>
  <si>
    <t>LIDER_VENTAS_NOMBRE</t>
  </si>
  <si>
    <t>SUBCATEGORIA_COD</t>
  </si>
  <si>
    <t>SUBCATEGORIA_DES</t>
  </si>
  <si>
    <t>DETALLE SUBCATEGORIA_COD</t>
  </si>
  <si>
    <t>DETALLE SUBCATEGORIA_DES</t>
  </si>
  <si>
    <t>Fecha del evento</t>
  </si>
  <si>
    <t>Identificación del gerente de la regional de venta</t>
  </si>
  <si>
    <t>Nombre del gerente de la regional de venta</t>
  </si>
  <si>
    <t>Código de la sub región de venta en el módulo de tipificaciones</t>
  </si>
  <si>
    <t>Nombre de la sub región de ventas</t>
  </si>
  <si>
    <t>Cantidad de ventas activas para el periodo</t>
  </si>
  <si>
    <t>Código del asesor</t>
  </si>
  <si>
    <t>Nombre completo del asesor</t>
  </si>
  <si>
    <t>Categoria del asesor</t>
  </si>
  <si>
    <t>Nombre del cliente</t>
  </si>
  <si>
    <t>Código de la región comercial del punto de venta</t>
  </si>
  <si>
    <t>Nombre de la región comercial del punto de ventas</t>
  </si>
  <si>
    <t>Código de la subregión comercial del punto de ventas</t>
  </si>
  <si>
    <t>Nombre de la subregión comercial del punto de ventas</t>
  </si>
  <si>
    <t>Código del Tipo de ciudad del punto de venta de tipificaciones</t>
  </si>
  <si>
    <t>Tipo de ciudad del punto de venta de tipificaciones</t>
  </si>
  <si>
    <t>Código localidad del punto de venta</t>
  </si>
  <si>
    <t>Nombre de la localidad del punto de venta</t>
  </si>
  <si>
    <t>Código del barrio del punto de venta</t>
  </si>
  <si>
    <t>Nombre de la zona operativa</t>
  </si>
  <si>
    <t>Código de la región comercial de instalación</t>
  </si>
  <si>
    <t>Código del departamento de ubicación de instalación</t>
  </si>
  <si>
    <t>Nombre del departamento de ubicación de instalación</t>
  </si>
  <si>
    <t>Código del Tipo de ciudad de instalación de tipificaciones</t>
  </si>
  <si>
    <t>Tipo de ciudad de instalación de tipificaciones</t>
  </si>
  <si>
    <t>Código de la ciudad de ubicación de instalación</t>
  </si>
  <si>
    <t>Nombre de la ciudad de ubicación de instalación</t>
  </si>
  <si>
    <t>Código localidad de instalación</t>
  </si>
  <si>
    <t>Nombre de la localidad de instalación</t>
  </si>
  <si>
    <t>Código del barrio de instalación</t>
  </si>
  <si>
    <t>Barrio de ubicación de instalación</t>
  </si>
  <si>
    <t>Nombre de la zona operativa del punto de venta</t>
  </si>
  <si>
    <t>Nombre de la región comercial de instalación</t>
  </si>
  <si>
    <t>Código de la subregión comercial de instalación</t>
  </si>
  <si>
    <t>Nombre de la subregión comercial de instalación</t>
  </si>
  <si>
    <t>Razón Social de la empresa duera del PDV donde se realiza la venta</t>
  </si>
  <si>
    <t>Código de la empresa-Canal dueña del PDV donde se realiza la venta</t>
  </si>
  <si>
    <t>Número de identificación tributaria de la empresa dueña del PDV donde se realiza la venta</t>
  </si>
  <si>
    <t>Código por regional asignado a la empresa dueña del PDV donde se realiza la venta</t>
  </si>
  <si>
    <t>Nombre de la sucursal de la empresa dueña del PDV donde se realiza la venta</t>
  </si>
  <si>
    <t>Código del punto de venta donde se realiza la venta</t>
  </si>
  <si>
    <t>Nombre del punto de venta donde se realiza la venta</t>
  </si>
  <si>
    <t>Estado del punto de venta donde se realiza la venta</t>
  </si>
  <si>
    <t>Tipo de red a la que pertenece el punto de venta</t>
  </si>
  <si>
    <t>Nombre del tipo de red a la que pertenece el punto de venta</t>
  </si>
  <si>
    <t>Código del estado del punto de venta donde se realiza la venta</t>
  </si>
  <si>
    <t>Canal de venta al que pertenece el punto de venta</t>
  </si>
  <si>
    <t>Código del canal de venta al que pertenece el punto de venta</t>
  </si>
  <si>
    <t>Código del sub canal de venta al que pertenece el punto de venta</t>
  </si>
  <si>
    <t>Subcanal de venta al que pertenece el punto de venta</t>
  </si>
  <si>
    <t>Identificación del gerente del canal de venta al que pertenece el punto de venta</t>
  </si>
  <si>
    <t>Nombre del gerente del canal de venta al que pertenece el punto de venta</t>
  </si>
  <si>
    <t>Identificación del gerente de la regional de venta al que pertenece el punto de venta</t>
  </si>
  <si>
    <t>Nombre del gerente de la regional de venta al que pertenece el punto de venta</t>
  </si>
  <si>
    <t>Identificación del gerente de ventas al que pertenece el punto de venta</t>
  </si>
  <si>
    <t>Nombre del gerente de venta al que pertenece el punto de venta</t>
  </si>
  <si>
    <t>Identificación del jefe de ventas al que pertenece el punto de venta</t>
  </si>
  <si>
    <t>Nombre del jefe de venta al que pertenece el punto de venta</t>
  </si>
  <si>
    <t>Identificación del supervisor de ventas al que pertenece el punto de venta</t>
  </si>
  <si>
    <t>Nombre del supervisor de venta al que pertenece el punto de venta</t>
  </si>
  <si>
    <t>Nombre del asesor de venta al que pertenece el punto de venta</t>
  </si>
  <si>
    <t>Identificación del asesor de ventas al que pertenece el punto de venta</t>
  </si>
  <si>
    <t>Código del asesor de ventas al que pertenece el punto de venta</t>
  </si>
  <si>
    <t>Cargo del asesor de venta al que pertenece el punto de venta</t>
  </si>
  <si>
    <t>Categoria del asesor de venta al que pertenece el punto de venta</t>
  </si>
  <si>
    <t>Identificación del reponsable de cuenta al que pertenece el punto de venta</t>
  </si>
  <si>
    <t>Nombre del responsable de cuenta al que pertenece el punto de venta</t>
  </si>
  <si>
    <t>Identificación del reponsable del punto de venta</t>
  </si>
  <si>
    <t>Nombre del responsable del punto de venta</t>
  </si>
  <si>
    <t>Código del responsable del punto de venta</t>
  </si>
  <si>
    <t>Código del cargo del responsable del punto de venta</t>
  </si>
  <si>
    <t>Nombre del cargo del responsable del punto de venta</t>
  </si>
  <si>
    <t>Código del produnto contratado</t>
  </si>
  <si>
    <t>Código del tipo de produnto contratado</t>
  </si>
  <si>
    <t>Nombre del tipo de produnto contratado</t>
  </si>
  <si>
    <t>Código de plan contratado</t>
  </si>
  <si>
    <t>Nombre del plan contratado</t>
  </si>
  <si>
    <t>Código del plan detallado contratado</t>
  </si>
  <si>
    <t>Nombre del plan detallado contratado</t>
  </si>
  <si>
    <t>Cantidad de equipos adicionales contratados</t>
  </si>
  <si>
    <t>Indicador de si se contrató HBO</t>
  </si>
  <si>
    <t>Indicador de si se contrató Fox+</t>
  </si>
  <si>
    <t>Indicador de si se contrató otros canales premium (Adultos)</t>
  </si>
  <si>
    <t>Código del método de pago de las mensualidades</t>
  </si>
  <si>
    <t>Descripción del método de pago de las mensualidades</t>
  </si>
  <si>
    <t>Indicador de acuerdo de envío de factora por correo electrónico</t>
  </si>
  <si>
    <t>Número de meses de vigencia de la clausula de permanencia</t>
  </si>
  <si>
    <t>Código del evento de la venta (Venta Bruta, Venta Activa)</t>
  </si>
  <si>
    <t>Evento de la venta (Venta Bruta, Venta Activa)</t>
  </si>
  <si>
    <t>Indicador de venta</t>
  </si>
  <si>
    <t>VENTA</t>
  </si>
  <si>
    <t>Indicador de venta de HBO</t>
  </si>
  <si>
    <t>Indicador de venta de FOX+</t>
  </si>
  <si>
    <t>Indicador de venta de Venus</t>
  </si>
  <si>
    <t>Indicador de venta de PlayBoy</t>
  </si>
  <si>
    <t>Indicador de venta de Hustler</t>
  </si>
  <si>
    <t>Indicador de venta de Xtsy</t>
  </si>
  <si>
    <t>Indicador de venta de Hot Pack</t>
  </si>
  <si>
    <t>Indicador de venta de Exótico</t>
  </si>
  <si>
    <t>Indicador de venta de Otros</t>
  </si>
  <si>
    <t>Indicador de cliente adquiere alguno de los paquetes premium</t>
  </si>
  <si>
    <t>Indicador de venta nueva de internet</t>
  </si>
  <si>
    <t>Indicador de venta de net de cliente actual de televisión</t>
  </si>
  <si>
    <t>Indicador de venta de net Flexi</t>
  </si>
  <si>
    <t>Indicador de venta con convenio de Codensa</t>
  </si>
  <si>
    <t>Serial master del producto de televisión prepago</t>
  </si>
  <si>
    <t>Regional de venta asignada manualmente por error de los sistemas fuente</t>
  </si>
  <si>
    <t>Subregional de venta asignada manualmente por error de los sistemas fuente</t>
  </si>
  <si>
    <t>Diseño del Sistema de Inteligencia de Negocios para la Vicepresidencia de Ventas de Directv
Diseño Fact de Ventas</t>
  </si>
  <si>
    <t>Fact Ventas</t>
  </si>
  <si>
    <t>Observaciones Generales</t>
  </si>
  <si>
    <t>Base de Datos</t>
  </si>
  <si>
    <t>Tabla</t>
  </si>
  <si>
    <t>Campo</t>
  </si>
  <si>
    <t>Observaciones</t>
  </si>
  <si>
    <t>Long.</t>
  </si>
  <si>
    <t>Diseño del Sistema de Inteligencia de Negocios para la Vicepresidencia de Ventas de Directv
Diseño Mapa Fuente Destino Dimensión Tiempo</t>
  </si>
  <si>
    <t>Diseño del Sistema de Inteligencia de Negocios para la Vicepresidencia de Ventas de Directv
Diseño Mapa Fuente Destino Dimensión Zonificación</t>
  </si>
  <si>
    <t>Diseño del Sistema de Inteligencia de Negocios para la Vicepresidencia de Ventas de Directv
Diseño Mapa Fuente Destino Dimensión Punto de Venta</t>
  </si>
  <si>
    <t>Diseño del Sistema de Inteligencia de Negocios para la Vicepresidencia de Ventas de Directv
Diseño Mapa Fuente Destino Dimensión Asesores</t>
  </si>
  <si>
    <t>Diseño del Sistema de Inteligencia de Negocios para la Vicepresidencia de Ventas de Directv
Diseño Mapa Fuente Destino Dimensión Cliente</t>
  </si>
  <si>
    <t>Diseño del Sistema de Inteligencia de Negocios para la Vicepresidencia de Ventas de Directv
Diseño Mapa Fuente Destino Dimensión Método de Pago</t>
  </si>
  <si>
    <t>Diseño del Sistema de Inteligencia de Negocios para la Vicepresidencia de Ventas de Directv
Diseño Mapa Fuente Destino Dimensión Tipo de Venta</t>
  </si>
  <si>
    <t>Diseño del Sistema de Inteligencia de Negocios para la Vicepresidencia de Ventas de Directv
Diseño Mapa Fuente Destino Dimensión Método de Activación</t>
  </si>
  <si>
    <t>Diseño del Sistema de Inteligencia de Negocios para la Vicepresidencia de Ventas de Directv
Diseño Mapa Fuente Destino Dimensión Despachos de Producto Prepago</t>
  </si>
  <si>
    <t>Diseño del Sistema de Inteligencia de Negocios para la Vicepresidencia de Ventas de Directv
Diseño Mapa Fuente Destino Dimensión Categoria</t>
  </si>
  <si>
    <t>Diseño del Sistema de Inteligencia de Negocios para la Vicepresidencia de Ventas de Directv
Diseño Mapa Fuente Destino Dimensión Plan Detallado</t>
  </si>
  <si>
    <t>Diseño del Sistema de Inteligencia de Negocios para la Vicepresidencia de Ventas de Directv
Diseño Mapa Fuente Destino Dimensión Tipo de Producto</t>
  </si>
  <si>
    <t>Diseño del Sistema de Inteligencia de Negocios para la Vicepresidencia de Ventas de Directv
Diseño Mapa Fuente Destino Dimensión Subregión</t>
  </si>
  <si>
    <t>Diseño del Sistema de Inteligencia de Negocios para la Vicepresidencia de Ventas de Directv
Diseño Mapa Fuente Destino Dimensión Canal</t>
  </si>
  <si>
    <t>Diseño del Sistema de Inteligencia de Negocios para la Vicepresidencia de Ventas de Directv
Diseño Mapa Fuente Destino Dimensión Evento</t>
  </si>
  <si>
    <t>Diseño del Sistema de Inteligencia de Negocios para la Vicepresidencia de Ventas de Directv
Diseño Mapa Fuente Destino Dimensión Producto</t>
  </si>
  <si>
    <t>Diseño del Sistema de Inteligencia de Negocios para la Vicepresidencia de Ventas de Directv
Diseño Mapa Fuente Destino Dimensión Líder de Ventas</t>
  </si>
  <si>
    <t>Diseño del Sistema de Inteligencia de Negocios para la Vicepresidencia de Ventas de Directv
Diseño Mapa Fuente Destino Fact de Ventas</t>
  </si>
  <si>
    <t>Diseño del Sistema de Inteligencia de Negocios para la Vicepresidencia de Ventas de Directv
Diseño Mapa Fuente Destino Fact Cuotas de Venta por Regional y Canal</t>
  </si>
  <si>
    <t>Diseño del Sistema de Inteligencia de Negocios para la Vicepresidencia de Ventas de Directv
Diseño Mapa Fuente Destino Fact Cuotas de Venta por Líder de Ventas</t>
  </si>
  <si>
    <t>Diseño del Sistema de Inteligencia de Negocios para la Vicepresidencia de Ventas de Directv
Diseño Mapa Fuente Destino Fact Cuotas de Venta por Vendedor</t>
  </si>
  <si>
    <t>Diseño del Sistema de Inteligencia de Negocios para la Vicepresidencia de Ventas de Directv
Diseño Mapa Fuente Destino Fact Cuotas de Venta por Punto de Venta</t>
  </si>
  <si>
    <t>bdSmartDealer</t>
  </si>
  <si>
    <t>tbEmpleados</t>
  </si>
  <si>
    <t>NumDocumento</t>
  </si>
  <si>
    <t>CodTipoDocumento</t>
  </si>
  <si>
    <t>tbTiposDocumentos</t>
  </si>
  <si>
    <t>TipoDocumento</t>
  </si>
  <si>
    <t>tbEmpleados.CodTipoDocumento = tbTiposDocumentos.CodTipoDocumento</t>
  </si>
  <si>
    <t>NombreDocumento</t>
  </si>
  <si>
    <t>NomEmpleado</t>
  </si>
  <si>
    <t>ApeEmpleado</t>
  </si>
  <si>
    <t>FechaNacimiento</t>
  </si>
  <si>
    <t>CodEstEmpleado</t>
  </si>
  <si>
    <t>tbEstadosEmpleado</t>
  </si>
  <si>
    <t>NomEstadoEmpleado</t>
  </si>
  <si>
    <t>tbEmpleados.CodEstEmpleado = tbEstadosEmpleado.CodEstadoEmpleado</t>
  </si>
  <si>
    <t>Direccion</t>
  </si>
  <si>
    <t>Ciudad</t>
  </si>
  <si>
    <t>Departamento</t>
  </si>
  <si>
    <t>FechaIngreso</t>
  </si>
  <si>
    <t>FechaRetiro</t>
  </si>
  <si>
    <t>CodMotivoRetiro</t>
  </si>
  <si>
    <t>tbMotivosRetiro</t>
  </si>
  <si>
    <t>NomMotivoRetido</t>
  </si>
  <si>
    <t>tbEmpleados.CodMotivoRetiro = tbMotivosRetiro.CodMotivoRetiro</t>
  </si>
  <si>
    <t>DescRetiro</t>
  </si>
  <si>
    <t>NomEPS</t>
  </si>
  <si>
    <t>NomARP</t>
  </si>
  <si>
    <t>NomFondoPensiones</t>
  </si>
  <si>
    <t>TipoContrato</t>
  </si>
  <si>
    <t>CodCargo</t>
  </si>
  <si>
    <t>tbCargos</t>
  </si>
  <si>
    <t>NomCargo</t>
  </si>
  <si>
    <t>tbEmpleados.CodCargo = tbCargos.CodCargo</t>
  </si>
  <si>
    <t>CodTipoCargo</t>
  </si>
  <si>
    <t>tbTipoCargo</t>
  </si>
  <si>
    <t>NomTipocargo</t>
  </si>
  <si>
    <t>CodCompania</t>
  </si>
  <si>
    <t>tbDepots</t>
  </si>
  <si>
    <t>NombreDepot</t>
  </si>
  <si>
    <t>tbEmpleados.CodCompania = tbDepots.CodInterno</t>
  </si>
  <si>
    <t>CodDepot</t>
  </si>
  <si>
    <t>tbEmpleados.NumDocumento = tbDepots.NitCC</t>
  </si>
  <si>
    <t>Si un asesor cambia de canal, su código de asesor cambia</t>
  </si>
  <si>
    <t>Descripción corta del tipo de documento</t>
  </si>
  <si>
    <t>Descripción larga del tipo de documento</t>
  </si>
  <si>
    <t>Excel</t>
  </si>
  <si>
    <t>Dimensión Tiempo.xlsx</t>
  </si>
  <si>
    <t>Hoja: Tiempo</t>
  </si>
  <si>
    <t>LLAVE FECHA</t>
  </si>
  <si>
    <t>Dimensión construida en Excel.</t>
  </si>
  <si>
    <t>FECHA_ID</t>
  </si>
  <si>
    <t>FECHA_VALOR</t>
  </si>
  <si>
    <t>ANIO_ID</t>
  </si>
  <si>
    <t>MES_NOMBRE</t>
  </si>
  <si>
    <t>MES_ID</t>
  </si>
  <si>
    <t>ANIO_MES</t>
  </si>
  <si>
    <t>DIA</t>
  </si>
  <si>
    <t>DIA_SEMANA_COD</t>
  </si>
  <si>
    <t>DIA_SEMANA_ID</t>
  </si>
  <si>
    <t>FESTIVO_FLAG</t>
  </si>
  <si>
    <t>HABIL_FLAG</t>
  </si>
  <si>
    <t>ULTIMO_DIA_ID</t>
  </si>
  <si>
    <t>CANT_HABILES_MES</t>
  </si>
  <si>
    <t>CANT_NO_HABILES_MES</t>
  </si>
  <si>
    <t>CANT_HABILES</t>
  </si>
  <si>
    <t>CANT_HABILES_PEND</t>
  </si>
  <si>
    <t>SEMANA_NOMBRE</t>
  </si>
  <si>
    <t>SEMANA_ID</t>
  </si>
  <si>
    <t>BIMESTRE_COD</t>
  </si>
  <si>
    <t>TRIMESTRE_COD</t>
  </si>
  <si>
    <t>SEMESTRE_COD</t>
  </si>
  <si>
    <t>ANIO_BIMESTRE</t>
  </si>
  <si>
    <t>ANIO_TRIMESTRE</t>
  </si>
  <si>
    <t>ANIO_SEMESTRE</t>
  </si>
  <si>
    <t>PESO_DIARIO_ABS</t>
  </si>
  <si>
    <t>PESO_DIARIO</t>
  </si>
  <si>
    <t>PESO_ACUMULADO</t>
  </si>
  <si>
    <t>MACROREGION_RESP_NOM</t>
  </si>
  <si>
    <t>REGION_RESP_NOM</t>
  </si>
  <si>
    <t>SUBREGION_RESP_NOM</t>
  </si>
  <si>
    <t>Código de la ciudad</t>
  </si>
  <si>
    <t>Nombre de la ciudad</t>
  </si>
  <si>
    <t>Código de barrio</t>
  </si>
  <si>
    <t>Nombre del barrio</t>
  </si>
  <si>
    <t>ZONA_COMERCIAL_RESP_ID</t>
  </si>
  <si>
    <t>ZONA_COMERCIAL_RESP_NOM</t>
  </si>
  <si>
    <t>ZONA_OPERATIVA_RES_NOM</t>
  </si>
  <si>
    <t>SmartDealer</t>
  </si>
  <si>
    <t>tbZonificacion</t>
  </si>
  <si>
    <t>IdZonificacion</t>
  </si>
  <si>
    <t>IdTipoZonificacion = 8 (Macroregión)</t>
  </si>
  <si>
    <t>La tabla tbZonificación es una tabla que almacena los diferentes niveles de la zonificación comercial, con una relación recursiva a través de campo IdZonificacionP 
La descripción del idTipoZonificaión se encuentra en la tabla TbTipoZonificacion.</t>
  </si>
  <si>
    <t>NuevoCodPostal</t>
  </si>
  <si>
    <t>Nombre</t>
  </si>
  <si>
    <t>NumDocumentoEmpleado</t>
  </si>
  <si>
    <t>tbZonificacion.NumDocumentoEmpleado = tbEmpleados.NumDocumento</t>
  </si>
  <si>
    <t>NomEmpleado
ApeEmpleado</t>
  </si>
  <si>
    <t>tbZonificacion.IdZonificacionP = tbZonificacion.IdZonificacion</t>
  </si>
  <si>
    <t>tbPais</t>
  </si>
  <si>
    <t>MnemotecnicoPais</t>
  </si>
  <si>
    <t>tbDepartamentos.CodDepartamento = tbInstGeograficas.CodDepartamento
Y
tbDepartamentos.IdTablaPais + CONVERT(char, tbDepartamentos.IdPais) = tbPais.MnemotecnicoPais</t>
  </si>
  <si>
    <t>NombrePais</t>
  </si>
  <si>
    <t>tbDepartamentosDANE</t>
  </si>
  <si>
    <t>CodDane</t>
  </si>
  <si>
    <t>tbInstGeograficas.CodDepartamento = tbDepartamentosDANE.CodDepartamento</t>
  </si>
  <si>
    <t>tbInstGeograficas</t>
  </si>
  <si>
    <t>CodPostal</t>
  </si>
  <si>
    <t>tbTipoGeografia = 2 (Ciudad)</t>
  </si>
  <si>
    <t>La tabla tbInstGeograficas es una tabla que almacena los diferentes niveles de la división política del país, con una relación recursiva a través de campo CodPostalPadre 
La descripción del CodTipoGeografia se encuentra en la tabla TbTipoGeografia.</t>
  </si>
  <si>
    <t>tbInstGeograficas.CodPostalPadre = tbInstGeograficas.CodPostal</t>
  </si>
  <si>
    <t>tbZonificacion.IdZonificacionP = tbZonificacion.IdZonificacion (Para asociar el barrio con la subregión de venta)
tbZonificacion.NuevoCodPostal = tbInstGeograficas.CodPostal (Para asociar la zonificación comercial y operativa con la geografía a través del código postal del barrio)
tbInstGeograficas.CodPostalPadre = tbInstGeograficas.CodPostal (Para asociar el barrio con la localidad)</t>
  </si>
  <si>
    <t>tbZonificacion.IdZonificacionP = tbZonificacion.IdZonificacion (Para asociar el barrio con la subregión de venta)</t>
  </si>
  <si>
    <t>tbZonaComercial</t>
  </si>
  <si>
    <t>MnemotecnicoZonaComercial</t>
  </si>
  <si>
    <t>tbZonificacionBarrios.IdBarrio = tbZonificacion.NuevoCodPostal
Y
tbZonificacionBarrios.IdTablaZonaComercial = tbZonaComercial.IdTabla Y tbZonificacionBarrios.IdZonaComercial = tbZonaComercial.IdZonaComercial</t>
  </si>
  <si>
    <t>NombreZonaComercial</t>
  </si>
  <si>
    <t>NumDocumentoResponsable</t>
  </si>
  <si>
    <t>tbZonaComercial.NumDocumentoResponsable = tbEmpleados.NumDocumento</t>
  </si>
  <si>
    <t>tbZonaOperativa</t>
  </si>
  <si>
    <t>MnemotecnicoZonaOperativa</t>
  </si>
  <si>
    <t>tbZonificacionBarrios.IdBarrio = tbZonificacion.NuevoCodPostal
Y
tbZonificacionBarrios.IdTablaZonaOperativa = tbZonaOperativa.IdTabla Y tbZonificacionBarrios.IdZonaOperativa = tbZonaOperativa.IdZonaOperativa</t>
  </si>
  <si>
    <t>NombreZonaOperativa</t>
  </si>
  <si>
    <t>tbZonaOperativa.NumDocumentoResponsable = tbEmpleados.NumDocumento</t>
  </si>
  <si>
    <t>Se contruye a partir de la unión de la zonificación comercial y operativa definida por la compañía con la estructura geográfica basada en códigos postales</t>
  </si>
  <si>
    <t>Oracle</t>
  </si>
  <si>
    <t>DatamartVentas</t>
  </si>
  <si>
    <t>DimTiempo</t>
  </si>
  <si>
    <t>COMPANIA_NIT_ID</t>
  </si>
  <si>
    <t>COMPANIA_NIT_ID_DV</t>
  </si>
  <si>
    <t>COMPANIA_NIT_NOM</t>
  </si>
  <si>
    <t>TIPO_RED_PDV_ID</t>
  </si>
  <si>
    <t>TIPO_RED_PDV_DES</t>
  </si>
  <si>
    <t>TIPO_ID_REPRESENTANTE_ID</t>
  </si>
  <si>
    <t>TIPO_ID_REPRESENTANTE_DES</t>
  </si>
  <si>
    <t>REPRESENTANTE_ID</t>
  </si>
  <si>
    <t>REPRESENTANTE_NOMBRE</t>
  </si>
  <si>
    <t>COMPANIA_DEPARTAMENTO_COD</t>
  </si>
  <si>
    <t>COMPANIA_DEPARTAMENTO_DES</t>
  </si>
  <si>
    <t>COMPANIA_CIUDAD_COD</t>
  </si>
  <si>
    <t>COMPANIA_CIUDAD_DES</t>
  </si>
  <si>
    <t>COMPANIA_DIRECCION</t>
  </si>
  <si>
    <t>COMPANIA_BARRIO</t>
  </si>
  <si>
    <t>COMPANIA_TELEFONO1_IND</t>
  </si>
  <si>
    <t>COMPANIA_TELEFONO1_NUM</t>
  </si>
  <si>
    <t>COMPANIA_TELEFONO2_IND</t>
  </si>
  <si>
    <t>COMPANIA_TELEFONO2_NUM</t>
  </si>
  <si>
    <t>COMPANIA_TELEFONO3_IND</t>
  </si>
  <si>
    <t>COMPANIA_TELEFONO3_NUM</t>
  </si>
  <si>
    <t>COMPANIA_TELEFONO3_EXT</t>
  </si>
  <si>
    <t>COMPANIA_CELULAR_IND</t>
  </si>
  <si>
    <t>COMPANIA_CELULAR_NUM</t>
  </si>
  <si>
    <t>COMPANIA_EMAIL_ID</t>
  </si>
  <si>
    <t>COMPANIA_EMAIL_DOMINO</t>
  </si>
  <si>
    <t>COMPANIA_EAN_COD</t>
  </si>
  <si>
    <t>COMPANIA_ESTADO_COD</t>
  </si>
  <si>
    <t>COMPANIA_ESTADO_DES</t>
  </si>
  <si>
    <t>COMPANIA_COD</t>
  </si>
  <si>
    <t>COMPANIA_DES</t>
  </si>
  <si>
    <t>COMPANIA_CANAL_COD</t>
  </si>
  <si>
    <t>COMPANIA_CANAL_DES</t>
  </si>
  <si>
    <t>SUCURSAL_COD</t>
  </si>
  <si>
    <t>SUCURSAL_DESC</t>
  </si>
  <si>
    <t>SUCURSAL_DISTRITO_COD</t>
  </si>
  <si>
    <t>SUCURSAL_DISTRITO_DES</t>
  </si>
  <si>
    <t>SUCURSAL_DEPATAMENTO_COD</t>
  </si>
  <si>
    <t>SUCURSAL_DEPATAMENTO_DES</t>
  </si>
  <si>
    <t>SUCURSAL_CUIDAD_COD</t>
  </si>
  <si>
    <t>SUCURSAL_CUIDAD_DES</t>
  </si>
  <si>
    <t>SUCURSAL_DIRECCION</t>
  </si>
  <si>
    <t>SUCURSAL_BARRIO</t>
  </si>
  <si>
    <t>SUCURSAL_COORD_X</t>
  </si>
  <si>
    <t>SUCURSAL_COORD_Y</t>
  </si>
  <si>
    <t>SUCURSAL_TELEFONO1_IND</t>
  </si>
  <si>
    <t>SUCURSAL_TELEFONO1_NUM</t>
  </si>
  <si>
    <t>SUCURSAL_TELEFONO2_IND</t>
  </si>
  <si>
    <t>SUCURSAL_TELEFONO2_NUM</t>
  </si>
  <si>
    <t>SUCURSAL_TELEFONO3_IND</t>
  </si>
  <si>
    <t>SUCURSAL_TELEFONO3_NUM</t>
  </si>
  <si>
    <t>SUCURSAL_TELEFONO3_EXT</t>
  </si>
  <si>
    <t>SUCURSAL_CELULAR_IND</t>
  </si>
  <si>
    <t>SUCURSAL_CELULAR_NUM</t>
  </si>
  <si>
    <t>SUCURSAL_EMAIL_ID</t>
  </si>
  <si>
    <t>SUCURSAL_EMAIL_DOMINO</t>
  </si>
  <si>
    <t>SUCURSAL_CONTACTO_NOMBRE</t>
  </si>
  <si>
    <t>SUCURSAL_ESTADO_COD</t>
  </si>
  <si>
    <t>SUCURSAL_ESTADO_DES</t>
  </si>
  <si>
    <t>PDV_COD</t>
  </si>
  <si>
    <t>PDV_DES</t>
  </si>
  <si>
    <t>PDV_SUBCANAL_COD</t>
  </si>
  <si>
    <t>PDV_SUBCANAL_DES</t>
  </si>
  <si>
    <t>PDV_SUBREGION_COD</t>
  </si>
  <si>
    <t>PDV_SUBREGION_DES</t>
  </si>
  <si>
    <t>PDV_DEPATRAMENTO_COD</t>
  </si>
  <si>
    <t>PDV_DEPATRAMENTO_DES</t>
  </si>
  <si>
    <t>PDV_CIUDAD_COD</t>
  </si>
  <si>
    <t>PDV_CIUDAD_DES</t>
  </si>
  <si>
    <t>PDV_DIRECCION</t>
  </si>
  <si>
    <t>PDV_BARRIO</t>
  </si>
  <si>
    <t>PDV_ESTRATO</t>
  </si>
  <si>
    <t>PDV_COORD_X</t>
  </si>
  <si>
    <t>PDV_COORD_y</t>
  </si>
  <si>
    <t>PDV_AREA_LARGO</t>
  </si>
  <si>
    <t>PDV_AREA_ANCHO</t>
  </si>
  <si>
    <t>PDV_AREA_TOTAL</t>
  </si>
  <si>
    <t>PDV_ZONA_INFLUENCIA_COD</t>
  </si>
  <si>
    <t>PDV_ZONA_INFLUENCIA_DES</t>
  </si>
  <si>
    <t>PDV_TELEFONO1_IND</t>
  </si>
  <si>
    <t>PDV_TELEFONO1_NUM</t>
  </si>
  <si>
    <t>PDV_TELEFONO2_IND</t>
  </si>
  <si>
    <t>PDV_TELEFONO2_NUM</t>
  </si>
  <si>
    <t>PDV_TELEFONO3_IND</t>
  </si>
  <si>
    <t>PDV_TELEFONO3_NUM</t>
  </si>
  <si>
    <t>PDV_TELEFONO3_EXT</t>
  </si>
  <si>
    <t>PDV_CELULAR_IND</t>
  </si>
  <si>
    <t>PDV_CELULAR_NUM</t>
  </si>
  <si>
    <t>PDV_EMAIL_ID</t>
  </si>
  <si>
    <t>PDV_EMAIL_DOMINIO</t>
  </si>
  <si>
    <t>PDV_VENDEDORES_ACT_CANT</t>
  </si>
  <si>
    <t>PDV_NIVEL_JEFATURA_COD</t>
  </si>
  <si>
    <t>PDV_NIVEL_JEFATURA_DES</t>
  </si>
  <si>
    <t>PDV_RESPONSABLE_COD</t>
  </si>
  <si>
    <t>PDV_RESPONSABLE_NOM</t>
  </si>
  <si>
    <t>PDV_ESTADO_COD</t>
  </si>
  <si>
    <t>PDV_ESTADO_DES</t>
  </si>
  <si>
    <t>PDV_VENTA_NET_POS_FLAG</t>
  </si>
  <si>
    <t>PDV_VENTA_NET_PRE_FLAG</t>
  </si>
  <si>
    <t>PDV_MODELO_ASESOR_COD</t>
  </si>
  <si>
    <t>PDV_MODELO_ASESOR_DES</t>
  </si>
  <si>
    <t>PDV_RESPONSABLE_ID</t>
  </si>
  <si>
    <t>REG_TIPIFICACIONES_ID</t>
  </si>
  <si>
    <t>REGIONAL_GRTE_ID</t>
  </si>
  <si>
    <t>REGIONAL_GRTE_NOM</t>
  </si>
  <si>
    <t>SUB_REG_TIPIFICACIONES_ID</t>
  </si>
  <si>
    <t>GRTE_VENTAS_ID</t>
  </si>
  <si>
    <t>GRTE_VENTAS_NOM</t>
  </si>
  <si>
    <t>CANAL_GERENTE_ID</t>
  </si>
  <si>
    <t>CANAL_GERENTE_NOM</t>
  </si>
  <si>
    <t>MODELO_ASIGNACION_VENTA</t>
  </si>
  <si>
    <t>PDV_ZONA_COMERCIAL_COD</t>
  </si>
  <si>
    <t>PDV_ZONA_COMERCIAL_DES</t>
  </si>
  <si>
    <t>PDV_ZONA_OPERATIVA_COD</t>
  </si>
  <si>
    <t>PDV_ZONA_OPERATIVA_DES</t>
  </si>
  <si>
    <t>PDV_POSTAL_BARRIO_COD</t>
  </si>
  <si>
    <t>PDV_POSTAL_LOCALIDAD_COD</t>
  </si>
  <si>
    <t>PDV_POSTAL_LOCALIDAD_DES</t>
  </si>
  <si>
    <t>PDV_CUENTA_CIA_COD</t>
  </si>
  <si>
    <t>RESP_CUENTA_ID</t>
  </si>
  <si>
    <t>RESP_CUENTA_COD</t>
  </si>
  <si>
    <t>RESP_CUENTA_NOM</t>
  </si>
  <si>
    <t>Código de punto de venta uniasesor o multiasesor</t>
  </si>
  <si>
    <t>tbCanales
tbParamAsesoresxCanal</t>
  </si>
  <si>
    <t>CodTabla + CodItem</t>
  </si>
  <si>
    <t>tmpReporteConsolidado.[COD CANAL - CIA] = tbCanales.CodTabla + ltrim(Str(tbCanales.CodItem))
Y
tbCanales.CodTablaPadre + ltrim(Str(tbCanales.CodItemPadre, 10)) = tbParamAsesoresxCanal.CodTabla + ltrim(Str(tbParamAsesoresxCanal.CodItem))</t>
  </si>
  <si>
    <t>NomItem</t>
  </si>
  <si>
    <t>NitCc</t>
  </si>
  <si>
    <t>tmpReporteConsolidado.[COD RESPONSABLE DE PDV - PDV] = tbDepots.CodDepot</t>
  </si>
  <si>
    <t>Código de la regional asignado en el módulo de tipificaciones</t>
  </si>
  <si>
    <t>tbDistritos</t>
  </si>
  <si>
    <t>tmpReporteConsolidado.[DISTRITO - SUC] = tbDistritos.NomItem and tbDistritos.Estado = 1</t>
  </si>
  <si>
    <t>tbDistritos
tbGerentesRegionales</t>
  </si>
  <si>
    <t>tmpReporteConsolidado.[DISTRITO - SUC] = tbDistritos.NomItem Y tbDistritos.Estado = 1
Y
tbGerentesRegionales.CodTablaPadre + convert(varchar, tbGerentesRegionales.CodItemPadre) = tbDistritos.CodTabla + convert(varchar, tbDistritos.CodItem) Y tbGerentesRegionales.Estado = 1 Y tbDistritos.Estado = 1</t>
  </si>
  <si>
    <t>El join se realiza por el el nombre de la regional para llegar al código de la regional y con este código obtener el id del gerente.
Si se requiriera realizar por el código de la regional de tmpReporteConsolidado, se debería crear una tabla de homologación entre éste código y el código de tbDistritos</t>
  </si>
  <si>
    <t>tmpReporteConsolidado.[DISTRITO - SUC] = tbDistritos.NomItem Y tbDistritos.Estado = 1
Y
tbGerentesRegionales.CodTablaPadre + convert(varchar, tbGerentesRegionales.CodItemPadre) = tbDistritos.CodTabla + convert(varchar, tbDistritos.CodItem) Y tbGerentesRegionales.Estado = 1 Y tbDistritos.Estado = 1
Y
tbGerentesRegionales.NomItem = tbDepots.NitCC Y tbDepots.CommType = '3'</t>
  </si>
  <si>
    <t>tbSubDistritoVentas</t>
  </si>
  <si>
    <t>tmpReporteConsolidado.[SUBREGION - PDV] = tbSubDistritoVentas.NomItem Y tbSubDistritoVentas.Estado = 1</t>
  </si>
  <si>
    <t>tbSubDistritoVentas
tbResponsableSubDistrito</t>
  </si>
  <si>
    <t>tmpReporteConsolidado.[SUBREGION - PDV] = tbSubDistritoVentas.NomItem Y tbSubDistritoVentas.Estado = 1
Y
tbResponsableSubDistrito.CodTablaPadre + convert(varchar, tbResponsableSubDistrito.CodItemPadre) = 
tbSubDistritoVentas.CodTabla + convert(varchar, tbSubDistritoVentas.CodItem) Y tbResponsableSubDistrito.Estado = 1 Y tbSubDistritoVentas.Estado = 1</t>
  </si>
  <si>
    <t>El join se realiza por el el nombre de la subregional para llegar al código de la regional y con este código obtener el id del gerente de ventas.
Si se requiriera realizar por el código de la subregional de tmpReporteConsolidado, se debería crear una tabla de homologación entre éste código y el código de tbSubDistritoVentas</t>
  </si>
  <si>
    <t>tmpReporteConsolidado.[SUBREGION - PDV] = tbSubDistritoVentas.NomItem Y tbSubDistritoVentas.Estado = 1
Y
tbResponsableSubDistrito.CodTablaPadre + convert(varchar, tbResponsableSubDistrito.CodItemPadre) = 
tbSubDistritoVentas.CodTabla + convert(varchar, tbSubDistritoVentas.CodItem) Y tbResponsableSubDistrito.Estado = 1 Y tbSubDistritoVentas.Estado = 1
Y
tbResponsableSubDistrito.NomItem = tbDepots.NitCC Y tbResponsableSubDistrito.Estado = 1 Y tbDepots.CommType = '3'</t>
  </si>
  <si>
    <t>El join se realiza por el el nombre de la subregional para llegar al código de la subregional y con este código obtener el id del gerente de ventas.
Si se requiriera realizar por el código de la sub regional de tmpReporteConsolidado, se debería crear una tabla de homologación entre éste código y el código de tbsubDistritoVentas</t>
  </si>
  <si>
    <t>tbCanales
tbResponsableCanal</t>
  </si>
  <si>
    <t>tmpReporteConsolidado.[COD CANAL - CIA] = tbCanales.CodTabla + ltrim(Str(tbCanales.CodItem))
Y
tbResponsableCanal.CodTablaPadre + convert(varchar, tbResponsableCanal.CodItemPadre) = tbCanales.CodTabla + convert(varchar, tbCanales.CodItem) Y tbResponsableCanal.Estado = 1</t>
  </si>
  <si>
    <t>tmpReporteConsolidado.[COD CANAL - CIA] = tbCanales.CodTabla + ltrim(Str(tbCanales.CodItem))
Y
tbResponsableCanal.CodTablaPadre + convert(varchar, tbResponsableCanal.CodItemPadre) = tbCanales.CodTabla + convert(varchar, tbCanales.CodItem) Y tbResponsableCanal.Estado = 1
Y
tbResponsableCanal.NomItem = tbDepots.NitCC and tbResponsableCanal.Estado = 1 and tbDepots.CommType = '3'</t>
  </si>
  <si>
    <t>tbExcepcionesZonificacion</t>
  </si>
  <si>
    <t>Campo Calculado</t>
  </si>
  <si>
    <t xml:space="preserve">tbExcepcionesZonificacion.CodTablaPadre + convert(varchar, tbExcepcionesZonificacion.CodItemPadre) = tmpReporteConsolidado.[COD SUBCANAL - PDV] Y tbExcepcionesZonificacion.Estado = 1 </t>
  </si>
  <si>
    <t>Si el código de subcanal de la tabla tmpReporteConsolidado se encuentra en la tabla tbExcepcionesZonificacion entonces este campo lleva el valor "GEOINSTALACIÓN", de lo contrario este campo lleva el valor "GEOVENTA"</t>
  </si>
  <si>
    <t>DimZonificacion</t>
  </si>
  <si>
    <t>tbPuntosVenta</t>
  </si>
  <si>
    <t>CodBarrioLocalidad</t>
  </si>
  <si>
    <t>tmpReporteConsolidado.[COD PUNTO DE VENTA - PDV] = tbPuntosVenta.ContadorPtoVenta</t>
  </si>
  <si>
    <t>Código postal de la localidad del barrio en el que se encuentra ubicado el punto de venta</t>
  </si>
  <si>
    <t>Nombre de la localidad del barrio en el que se encuentra ubicado el punto de venta</t>
  </si>
  <si>
    <t>tbCuentas</t>
  </si>
  <si>
    <t>tmpReporteConsolidado.[COD COMPANIA - CIA] = tbCuentas.NomItem and tbCuentas.Estado = 1</t>
  </si>
  <si>
    <t>tbResponsableCuenta</t>
  </si>
  <si>
    <t>tbCuentas.CodTablaPadre + convert(varchar, tbCuentas.CodItemPadre) = tbResponsableCuenta.CodTabla + convert(varchar, tbResponsableCuenta.CodItem) and tbCuentas.Estado = 1 and tbResponsableCuenta.Estado = 1</t>
  </si>
  <si>
    <t>tbResponsableCuenta.NomItem = tbDepots.NitCC</t>
  </si>
  <si>
    <t>NUMERO_DOC</t>
  </si>
  <si>
    <t>TIPO_DOCUMENTO_COD</t>
  </si>
  <si>
    <t>TIPO_DOCUMENTO_CORTA_DES</t>
  </si>
  <si>
    <t>TIPO_DOCUMENTO_LARGA_DES</t>
  </si>
  <si>
    <t>NOMBRE_EMPLEADO</t>
  </si>
  <si>
    <t>APELLIDO_EMPLEADO</t>
  </si>
  <si>
    <t>FECHA_NACIMIENTO</t>
  </si>
  <si>
    <t>ESTADO_EMPLEADO_COD</t>
  </si>
  <si>
    <t>ESTADO_EMPLEADO_DES</t>
  </si>
  <si>
    <t>DIRECCION_EMPLEADO</t>
  </si>
  <si>
    <t>DEPARTAMENTO_DES</t>
  </si>
  <si>
    <t>FECHA_INGRESO</t>
  </si>
  <si>
    <t>FECHA_RETIRO</t>
  </si>
  <si>
    <t>MOTIVO_RETIRO_COD</t>
  </si>
  <si>
    <t>MOTIVO_RETIRO_DES</t>
  </si>
  <si>
    <t>OBSERVACIONES_RETIRO</t>
  </si>
  <si>
    <t>NOMBRE_EPS_DES</t>
  </si>
  <si>
    <t>NOMBRE_ARP_DES</t>
  </si>
  <si>
    <t>NOMBRE_AFP_DES</t>
  </si>
  <si>
    <t>TIPO_CONTRATO_COD</t>
  </si>
  <si>
    <t>CARGO_COD</t>
  </si>
  <si>
    <t>CARGO_DES</t>
  </si>
  <si>
    <t>TIPO_CARGO_COD</t>
  </si>
  <si>
    <t>TIPO_CARGO_DES</t>
  </si>
  <si>
    <t>ASESOR_COD</t>
  </si>
  <si>
    <t>ASESOR_NOM</t>
  </si>
  <si>
    <t>CORREO_ELECTRONICO</t>
  </si>
  <si>
    <t>Email</t>
  </si>
  <si>
    <t>CLIENTE_ID</t>
  </si>
  <si>
    <t>Terminus</t>
  </si>
  <si>
    <t>BDIBS</t>
  </si>
  <si>
    <t>tbClientesIBS</t>
  </si>
  <si>
    <t>cucustnr</t>
  </si>
  <si>
    <t>TIPO_IDENTIFICACION_COD</t>
  </si>
  <si>
    <t>cureferencetype</t>
  </si>
  <si>
    <t>TIPO_IDENTIFICACION_DES</t>
  </si>
  <si>
    <t>IDENTIFICACION_CLIENTE</t>
  </si>
  <si>
    <t>cureferencenumber</t>
  </si>
  <si>
    <t>NOMBRE_CLIENTE</t>
  </si>
  <si>
    <t>addrfirstname</t>
  </si>
  <si>
    <t>APELLIDO_CLIENTE</t>
  </si>
  <si>
    <t>addrsurename</t>
  </si>
  <si>
    <t>DIRECCION_PRINCIPAL</t>
  </si>
  <si>
    <t>addrstreet + addrextra</t>
  </si>
  <si>
    <t>tbClientesIBS.BARRIO_POSTAL_COD = tbZonificacion.BARRIO_COD</t>
  </si>
  <si>
    <t>BARRIO_POSTAL_COD</t>
  </si>
  <si>
    <t>addrpostcode</t>
  </si>
  <si>
    <t>BARRIO_POSTAL_DES</t>
  </si>
  <si>
    <t>TELEFONO_1</t>
  </si>
  <si>
    <t>addrphoneh</t>
  </si>
  <si>
    <t>TELEFONO_2</t>
  </si>
  <si>
    <t>addrphonenew</t>
  </si>
  <si>
    <t>Código del tipo de cliente clasificación</t>
  </si>
  <si>
    <t>cutype</t>
  </si>
  <si>
    <t>TIPO_CLIENTE_COD_1</t>
  </si>
  <si>
    <t>cutype1</t>
  </si>
  <si>
    <t>tbTiposClientes</t>
  </si>
  <si>
    <t>NombreTipo</t>
  </si>
  <si>
    <t>tbClientesIBS.cutype = tbTiposClientes.CodTipoCliente_2</t>
  </si>
  <si>
    <t>TIPO_CLIENTE_GRUPO</t>
  </si>
  <si>
    <t>TipoCliente</t>
  </si>
  <si>
    <t>CLASE_CLIENTE_COD</t>
  </si>
  <si>
    <t>cuclass</t>
  </si>
  <si>
    <t>CLASE CLIENTE_DES</t>
  </si>
  <si>
    <t>tbClaseCliente</t>
  </si>
  <si>
    <t>tbClientesIBS.cuclass = tbClaseCliente.Id</t>
  </si>
  <si>
    <t>ESTADO_CLIENTE_COD</t>
  </si>
  <si>
    <t>custatus</t>
  </si>
  <si>
    <t>ESTADO_CLIENTE_DES</t>
  </si>
  <si>
    <t>tbEstadosClientes</t>
  </si>
  <si>
    <t>NombreEstado</t>
  </si>
  <si>
    <t>tbClientesIBS.custatus = tbEstadosClientes.CodEstadoCliente_2</t>
  </si>
  <si>
    <t>METODO_PAGO_COD</t>
  </si>
  <si>
    <t>ICC</t>
  </si>
  <si>
    <t>method_of_payment</t>
  </si>
  <si>
    <t>ID</t>
  </si>
  <si>
    <t>METODO_PAGO_EXT_REF</t>
  </si>
  <si>
    <t>Referencia externa de método de pago</t>
  </si>
  <si>
    <t>EXTERNAL_REFERENCE</t>
  </si>
  <si>
    <t>METODO_PAGO_ABR</t>
  </si>
  <si>
    <t>USER_KEY</t>
  </si>
  <si>
    <t>METODO_PAGO_DES</t>
  </si>
  <si>
    <t>NAME</t>
  </si>
  <si>
    <t>TIPO_METODO_PAGO_COD</t>
  </si>
  <si>
    <t>PAYMENT_BY</t>
  </si>
  <si>
    <t>TIPO_METODO_PAGO_DES</t>
  </si>
  <si>
    <t>0 = Efectivo
2 = Tarjeta de Crédito
3 = Tarjera Débido</t>
  </si>
  <si>
    <t>TIPO_VENTA_ID</t>
  </si>
  <si>
    <t>Carga Dimensiones.xlsx</t>
  </si>
  <si>
    <t>DimTipoVenta</t>
  </si>
  <si>
    <t>TIPO_VENTA_DES</t>
  </si>
  <si>
    <t>METODO_ACTIVACION_COD</t>
  </si>
  <si>
    <t>DimMetodoActivacion</t>
  </si>
  <si>
    <t>METODO_ACTIVACION_DES</t>
  </si>
  <si>
    <t>METODO_ACTIVACION_LARGA_DES</t>
  </si>
  <si>
    <t>SERIAL_MASTER</t>
  </si>
  <si>
    <t>ARCHIVO SERIALES PACK.xlsx</t>
  </si>
  <si>
    <t>Hoja1</t>
  </si>
  <si>
    <t>DESPACHO_GS_COD</t>
  </si>
  <si>
    <t>CODIGO TRASLADO GS</t>
  </si>
  <si>
    <t>SERIAL_COMPLETO</t>
  </si>
  <si>
    <t>SERIAL_DECODIFICADOR</t>
  </si>
  <si>
    <t>SERIAL_SMART_CARD</t>
  </si>
  <si>
    <t>PRODUCTO_FISICO_COD</t>
  </si>
  <si>
    <t>PRODUCTO FISICO</t>
  </si>
  <si>
    <t>PRODUCTO_FISICO_DES</t>
  </si>
  <si>
    <t>DESPACHO_FECHA_ID</t>
  </si>
  <si>
    <t>FECHA DE CARGUE</t>
  </si>
  <si>
    <t>OBSERVACIONES</t>
  </si>
  <si>
    <t>Observaciones del cargue de kits despachados</t>
  </si>
  <si>
    <t>USUARIO_CARGUE</t>
  </si>
  <si>
    <t>Usuario de cargue</t>
  </si>
  <si>
    <t>USUARIO CARGUE</t>
  </si>
  <si>
    <t>Device</t>
  </si>
  <si>
    <t>Serial_Number</t>
  </si>
  <si>
    <r>
      <t xml:space="preserve">agreement_detail.id = suhistor.entity_id 
</t>
    </r>
    <r>
      <rPr>
        <b/>
        <sz val="11"/>
        <color theme="1"/>
        <rFont val="Calibri"/>
        <family val="2"/>
        <scheme val="minor"/>
      </rPr>
      <t xml:space="preserve">Y </t>
    </r>
    <r>
      <rPr>
        <sz val="11"/>
        <color theme="1"/>
        <rFont val="Calibri"/>
        <family val="2"/>
        <scheme val="minor"/>
      </rPr>
      <t xml:space="preserve">
commercial_product.id = agreement_detail.comm_product_id
</t>
    </r>
    <r>
      <rPr>
        <b/>
        <sz val="11"/>
        <color theme="1"/>
        <rFont val="Calibri"/>
        <family val="2"/>
        <scheme val="minor"/>
      </rPr>
      <t>Y</t>
    </r>
    <r>
      <rPr>
        <sz val="11"/>
        <color theme="1"/>
        <rFont val="Calibri"/>
        <family val="2"/>
        <scheme val="minor"/>
      </rPr>
      <t xml:space="preserve">
customer.id = agreement_detail.customer_id
</t>
    </r>
    <r>
      <rPr>
        <b/>
        <sz val="11"/>
        <color theme="1"/>
        <rFont val="Calibri"/>
        <family val="2"/>
        <scheme val="minor"/>
      </rPr>
      <t>Y</t>
    </r>
    <r>
      <rPr>
        <sz val="11"/>
        <color theme="1"/>
        <rFont val="Calibri"/>
        <family val="2"/>
        <scheme val="minor"/>
      </rPr>
      <t xml:space="preserve">
Device_Agreement_detail.Agreement_Detail_id = agreement_detail.id Y Device_Agreement_detail.Technical_Product_Id in (1, 253)
</t>
    </r>
    <r>
      <rPr>
        <b/>
        <sz val="11"/>
        <color theme="1"/>
        <rFont val="Calibri"/>
        <family val="2"/>
        <scheme val="minor"/>
      </rPr>
      <t>Y</t>
    </r>
    <r>
      <rPr>
        <sz val="11"/>
        <color theme="1"/>
        <rFont val="Calibri"/>
        <family val="2"/>
        <scheme val="minor"/>
      </rPr>
      <t xml:space="preserve">
Device_Agreement_detail.Device_Id = Device.Id</t>
    </r>
  </si>
  <si>
    <t>DimCategoria</t>
  </si>
  <si>
    <t>Se utilizan solamente los registros de códigos 3 - Televisión y 7 - Internet</t>
  </si>
  <si>
    <t>PLAN_DETALLADO_COD</t>
  </si>
  <si>
    <t>Código plan detallado</t>
  </si>
  <si>
    <t>DimPlanTvDetallado</t>
  </si>
  <si>
    <t>PLAN_DETALLADO_IBS_DES</t>
  </si>
  <si>
    <t>Descripción plan detallado en el sistema fuente</t>
  </si>
  <si>
    <t>PLAN_DETALLADO_DES</t>
  </si>
  <si>
    <t>CANTIDAD_DECOS</t>
  </si>
  <si>
    <t>Cantidad decos para Prepago Valores posibles (1,2)</t>
  </si>
  <si>
    <t>DimTipoProducto</t>
  </si>
  <si>
    <t>TIPO_PRODUCTO_COD</t>
  </si>
  <si>
    <t>TIPO_PRODUCTO_DES</t>
  </si>
  <si>
    <t>BdSmartDealer</t>
  </si>
  <si>
    <r>
      <t xml:space="preserve">tbSubDistritoVentas.CodTablaPadre + convert(varchar, tbSubDistritoVentas.CodItemPadre) = 
tbDistritos.CodTabla + convert(varchar, tbDistritos.CodItem) </t>
    </r>
    <r>
      <rPr>
        <b/>
        <sz val="11"/>
        <color theme="1"/>
        <rFont val="Calibri"/>
        <family val="2"/>
        <scheme val="minor"/>
      </rPr>
      <t>Y</t>
    </r>
    <r>
      <rPr>
        <sz val="11"/>
        <color theme="1"/>
        <rFont val="Calibri"/>
        <family val="2"/>
        <scheme val="minor"/>
      </rPr>
      <t xml:space="preserve"> tbDistritos.Estado = 1</t>
    </r>
  </si>
  <si>
    <t>tbResponsablesSubDistrito</t>
  </si>
  <si>
    <r>
      <t xml:space="preserve">tbResponsableSubDistrito.CodTablaPadre + convert(varchar, tbResponsableSubDistrito.CodItemPadre) = 
tbSubDistritoVentas.CodTabla + convert(varchar, tbSubDistritoVentas.CodItem) </t>
    </r>
    <r>
      <rPr>
        <b/>
        <sz val="11"/>
        <color theme="1"/>
        <rFont val="Calibri"/>
        <family val="2"/>
        <scheme val="minor"/>
      </rPr>
      <t>Y</t>
    </r>
    <r>
      <rPr>
        <sz val="11"/>
        <color theme="1"/>
        <rFont val="Calibri"/>
        <family val="2"/>
        <scheme val="minor"/>
      </rPr>
      <t xml:space="preserve"> tbResponsableSubDistrito.Estado = 1</t>
    </r>
  </si>
  <si>
    <t>tbResponsablesSubDistrito.NomItem = tbDepots.NitCC</t>
  </si>
  <si>
    <r>
      <t xml:space="preserve">tbGerentesRegionales.CodTablaPadre + convert(varchar, tbGerentesRegionales.CodItemPadre) = 
tbDistritos.CodTabla + convert(varchar, tbDistritos.CodItem) </t>
    </r>
    <r>
      <rPr>
        <b/>
        <sz val="11"/>
        <color theme="1"/>
        <rFont val="Calibri"/>
        <family val="2"/>
        <scheme val="minor"/>
      </rPr>
      <t>Y</t>
    </r>
    <r>
      <rPr>
        <sz val="11"/>
        <color theme="1"/>
        <rFont val="Calibri"/>
        <family val="2"/>
        <scheme val="minor"/>
      </rPr>
      <t xml:space="preserve"> tbDistritos.Estado = 1</t>
    </r>
  </si>
  <si>
    <t>tbGerentesRegionales.NomItem = tbDepots.NitCC</t>
  </si>
  <si>
    <t>tbCanales</t>
  </si>
  <si>
    <t>tbResponsableCanal</t>
  </si>
  <si>
    <t>tbResponsableCanal.CodTablaPadre + convert(varchar, tbResponsableCanal.CodItemPadre) = 
tbCanales.CodTabla + convert(varchar, tbCanales.CodItem) Y tbResponsableCanal.Estado = 1</t>
  </si>
  <si>
    <t>tbResponsableCanal.NomItem = tbDepots.NitCC</t>
  </si>
  <si>
    <t>EVENTO_COD</t>
  </si>
  <si>
    <t>DimEvento</t>
  </si>
  <si>
    <t>DimPuntoDeVenta</t>
  </si>
  <si>
    <t>LIDER_VENTAS_CARGO_COD</t>
  </si>
  <si>
    <t>LIDER_VENTAS_CARGO_DES</t>
  </si>
  <si>
    <t>TIPO_EVENTO_CUOTA_COD</t>
  </si>
  <si>
    <t>DimEventoCumplimientoCuota</t>
  </si>
  <si>
    <t>TIPO_EVENTO_CUOTA_DES</t>
  </si>
  <si>
    <t>Diseño del Sistema de Inteligencia de Negocios para la Vicepresidencia de Ventas de Directv
Diseño Dimensión Evento Cumplimiento de Cuota</t>
  </si>
  <si>
    <t>Diseño del Sistema de Inteligencia de Negocios para la Vicepresidencia de Ventas de Directv
Diseño Mapa Fuente Destino Dimensión Evento Cumplimiento de Cuota</t>
  </si>
  <si>
    <t>AAAAMM</t>
  </si>
  <si>
    <t>FactVentas.FECHA_ID = DimTiempo.FECHA_ID</t>
  </si>
  <si>
    <t>Fecha de Activación o Venta Bruta</t>
  </si>
  <si>
    <t>suhistor</t>
  </si>
  <si>
    <t>create_datetime</t>
  </si>
  <si>
    <t>suhistor.entity_key = 24</t>
  </si>
  <si>
    <t>sheventnr</t>
  </si>
  <si>
    <t>suhistor.sheventnr = '5229' O suhistor.sheventnr = '120'</t>
  </si>
  <si>
    <t>FactVentas.EVENTO_COD = DimEvento.EVENTO_COD</t>
  </si>
  <si>
    <t>commercial_product</t>
  </si>
  <si>
    <t>category_id</t>
  </si>
  <si>
    <r>
      <t xml:space="preserve">agreement_detail.id = suhistor.entity_id 
</t>
    </r>
    <r>
      <rPr>
        <b/>
        <sz val="11"/>
        <color theme="1"/>
        <rFont val="Calibri"/>
        <family val="2"/>
        <scheme val="minor"/>
      </rPr>
      <t xml:space="preserve">Y 
</t>
    </r>
    <r>
      <rPr>
        <sz val="11"/>
        <color theme="1"/>
        <rFont val="Calibri"/>
        <family val="2"/>
        <scheme val="minor"/>
      </rPr>
      <t>commercial_product.id = agreement_detail.comm_product_id</t>
    </r>
  </si>
  <si>
    <t>cp.category_id = 3, Televisión
cp.category_id = 7, Internet</t>
  </si>
  <si>
    <t>FactVentas.CATEGORIA_COD = DimCategoria.CATEGORIA_COD</t>
  </si>
  <si>
    <t>FECHA_EVENTO_CORRELATIVO_ID</t>
  </si>
  <si>
    <t>Fh de VB (para las act) Fh Act (para las VB)</t>
  </si>
  <si>
    <t>Si el evento es de Activación, en este campo va la fecha de reporte o Venta Bruta.
Si el evento es de Reporte, en este campo va la fecha de la activación</t>
  </si>
  <si>
    <t>Si el periodo de venta ya fue cerrado en este campo va "S", de lo contrario va "N"</t>
  </si>
  <si>
    <t>customer</t>
  </si>
  <si>
    <t>id</t>
  </si>
  <si>
    <r>
      <t xml:space="preserve">agreement_detail.id = suhistor.entity_id 
</t>
    </r>
    <r>
      <rPr>
        <b/>
        <sz val="11"/>
        <color theme="1"/>
        <rFont val="Calibri"/>
        <family val="2"/>
        <scheme val="minor"/>
      </rPr>
      <t xml:space="preserve">Y </t>
    </r>
    <r>
      <rPr>
        <sz val="11"/>
        <color theme="1"/>
        <rFont val="Calibri"/>
        <family val="2"/>
        <scheme val="minor"/>
      </rPr>
      <t xml:space="preserve">
commercial_product.id = agreement_detail.comm_product_id
</t>
    </r>
    <r>
      <rPr>
        <b/>
        <sz val="11"/>
        <color theme="1"/>
        <rFont val="Calibri"/>
        <family val="2"/>
        <scheme val="minor"/>
      </rPr>
      <t>Y</t>
    </r>
    <r>
      <rPr>
        <sz val="11"/>
        <color theme="1"/>
        <rFont val="Calibri"/>
        <family val="2"/>
        <scheme val="minor"/>
      </rPr>
      <t xml:space="preserve">
customer.id = agreement_detail.customer_id</t>
    </r>
  </si>
  <si>
    <t>CLIENTE_NOMBRE</t>
  </si>
  <si>
    <t>DimCliente</t>
  </si>
  <si>
    <t>NOMBRE_CLIENTE + 
APELLIDO_CLIENTE</t>
  </si>
  <si>
    <t>FactVentas.CLIENTE_ID = DimCliente.CLIENTE_ID</t>
  </si>
  <si>
    <t>ASIG_GEO_ID</t>
  </si>
  <si>
    <t>MODELO_ASINGACION_VENTA</t>
  </si>
  <si>
    <t>FactVentas.PDV_COD = DimPuntosDeVenta.PDV_COD</t>
  </si>
  <si>
    <t>FactVentas</t>
  </si>
  <si>
    <t>REGION_PDV_COD
REGION_INSTALACION_COD</t>
  </si>
  <si>
    <t>Si ASIG_GEO_ID = Geoventa:
FactVentas.REGION_COD = FactVentas.REGION_PDV_COD
Si ASIG_GEO_ID = Geoinstalación:
FactVentas.REGION_COD = FactVentas.REGION_INSTALACION_COD</t>
  </si>
  <si>
    <t>REGION_PDV_DES
REGION_INSTALACION_DES</t>
  </si>
  <si>
    <t>Si ASIG_GEO_ID = Geoventa:
FactVentas.REGION_DES = FactVentas.REGION_PDV_DES
Si ASIG_GEO_ID = Geoinstalación:
FactVentas.REGION_DES = FactVentas.REGION_INSTALACION_DES</t>
  </si>
  <si>
    <t>SUBREGION_PDV_COD
SUBREGION_INSTALACION_COD</t>
  </si>
  <si>
    <t>Si ASIG_GEO_ID = Geoventa:
FactVentas.SUBREGION_COD = FactVentas.SUBREGION_PDV_COD
Si ASIG_GEO_ID = Geoinstalación:
FactVentas.SUBREGION_COD = FactVentas.SUBREGION_INSTALACION_COD</t>
  </si>
  <si>
    <t>SUBREGION_PDV_DES
SUBREGION_INSTALACION_DES</t>
  </si>
  <si>
    <t>Si ASIG_GEO_ID = Geoventa:
FactVentas.SUBREGION_DES = FactVentas.SUBREGION_PDV_DES
Si ASIG_GEO_ID = Geoinstalación:
FactVentas.SUBREGION_DES = FactVentas.SUBREGION_INSTALACION_DES</t>
  </si>
  <si>
    <t>REGION_PDV_COD</t>
  </si>
  <si>
    <t>REGION_PDV_DES</t>
  </si>
  <si>
    <t>SUBREGION_PDV_COD</t>
  </si>
  <si>
    <t>SUBREGION_PDV_DES</t>
  </si>
  <si>
    <t>DEPARTAMENTO_PDV_COD</t>
  </si>
  <si>
    <t>DEPARTAMENTO_PDV_DES</t>
  </si>
  <si>
    <t>TIPO_CIUDAD_PDV_COD</t>
  </si>
  <si>
    <t>TIPO_CIUDAD_PDV_DES</t>
  </si>
  <si>
    <t>CIUDAD_PDV_COD</t>
  </si>
  <si>
    <t>CIUDAD_PDV_DES</t>
  </si>
  <si>
    <t>LOCALIDAD_PDV_COD</t>
  </si>
  <si>
    <t>LOCALIDAD_PDV_DES</t>
  </si>
  <si>
    <t>BARRIO_PDV_COD</t>
  </si>
  <si>
    <t>BARRIO_PDV_DES</t>
  </si>
  <si>
    <t>ZONA_COMERCIAL_PDV_COD</t>
  </si>
  <si>
    <t>Código de la zona comercial del punto de venta</t>
  </si>
  <si>
    <t>ZONA_COMERSIAL_PDV_DES</t>
  </si>
  <si>
    <t>Nombre de la zona Comercial del punto de venta</t>
  </si>
  <si>
    <t>ZONA_OPERATIVA_PDV_COD</t>
  </si>
  <si>
    <t>Código de la zona operativa del punto de venta</t>
  </si>
  <si>
    <t>ZONA_OPERATIVA_PDV_DES</t>
  </si>
  <si>
    <t>REGION_INSTALACION_COD</t>
  </si>
  <si>
    <t>FactVentas.BARRIO_INSTALACION_COD = DimZonificacion.BARRIO_COD</t>
  </si>
  <si>
    <t>REGION_INSTALACION_DES</t>
  </si>
  <si>
    <t>SUBREGION_INSTALACION_COD</t>
  </si>
  <si>
    <t>REGION_INSTALACION_NOM</t>
  </si>
  <si>
    <t>DEPARTAMENTO_INSTALACION_COD</t>
  </si>
  <si>
    <t>DEPARTAMENTO_INSTALACION_DES</t>
  </si>
  <si>
    <t>TIPO_CIUDAD_INSTALACION_COD</t>
  </si>
  <si>
    <t>TIPO_CIUDAD_INSTALACION_DES</t>
  </si>
  <si>
    <t>CIUDAD_INSTALACION_COD</t>
  </si>
  <si>
    <t>CIUDAD_INSTALACION_DES</t>
  </si>
  <si>
    <t>LOCALIDAD_INSTALACION_COD</t>
  </si>
  <si>
    <t>LOCALIDAD_INSTALACION_DES</t>
  </si>
  <si>
    <t>BARRIO_INSTALACION_COD</t>
  </si>
  <si>
    <t>tbDireccionesIBS</t>
  </si>
  <si>
    <t>tbDireccionesIBS.CodPostal = DimZonificacion.BARRIO_COD</t>
  </si>
  <si>
    <t>BARRIO_INSTALACION_DES</t>
  </si>
  <si>
    <t>ZONA_COMERCIAL_INSTALACION_COD</t>
  </si>
  <si>
    <t>ZONA_COMERSIAL_INSTALACION_DES</t>
  </si>
  <si>
    <t>ZONA_OPERATIVA_INSTALACION_COD</t>
  </si>
  <si>
    <t>ZONA_OPERATIVA_INSTALACION_DES</t>
  </si>
  <si>
    <t>ESTRATO_INSTALACION</t>
  </si>
  <si>
    <t>Nivel socioeconómico donde se realiza la instalación del prodcuto</t>
  </si>
  <si>
    <t>KeyWord</t>
  </si>
  <si>
    <r>
      <t xml:space="preserve">KeyWord.customer_id = customer.cod_cliente </t>
    </r>
    <r>
      <rPr>
        <b/>
        <sz val="11"/>
        <color theme="1"/>
        <rFont val="Calibri"/>
        <family val="2"/>
        <scheme val="minor"/>
      </rPr>
      <t>Y</t>
    </r>
    <r>
      <rPr>
        <sz val="11"/>
        <color theme="1"/>
        <rFont val="Calibri"/>
        <family val="2"/>
        <scheme val="minor"/>
      </rPr>
      <t xml:space="preserve"> KeyWord.Allowed_Keyword_Id = '2003'</t>
    </r>
  </si>
  <si>
    <t>COMPANIA_ID</t>
  </si>
  <si>
    <t>SUCURSAL_COMPANIA_COD</t>
  </si>
  <si>
    <t>SUCURSAL_COMPANIA_DES</t>
  </si>
  <si>
    <t>Attribute</t>
  </si>
  <si>
    <r>
      <t xml:space="preserve">KeyWord.customer_id = customer.cod_cliente </t>
    </r>
    <r>
      <rPr>
        <b/>
        <sz val="11"/>
        <color theme="1"/>
        <rFont val="Calibri"/>
        <family val="2"/>
        <scheme val="minor"/>
      </rPr>
      <t>Y</t>
    </r>
    <r>
      <rPr>
        <sz val="11"/>
        <color theme="1"/>
        <rFont val="Calibri"/>
        <family val="2"/>
        <scheme val="minor"/>
      </rPr>
      <t xml:space="preserve"> KeyWord.Allowed_Keyword_Id in ('883', '2240')</t>
    </r>
  </si>
  <si>
    <t>Los KeyWords se encuentran asociados al cliente y no a la compra del producto.
Para su selección se debe tener en cuenta lo siguiente: 
Si es la primera venta que se realiza para el cliente, se debe tomar el primer Keyword 883 - 'PTOVENTA' creado.
Si es una venta posterior a la primera, se debe tomar el último keyword 2240 - 'PTOVENTEOP' creado</t>
  </si>
  <si>
    <t>FactVentas.PDV_COD = DimPuntoDeVenta.PDV_COD</t>
  </si>
  <si>
    <t>TIPO_RED_COD</t>
  </si>
  <si>
    <t>TIPO_RED_DES</t>
  </si>
  <si>
    <t>SUB_CANAL_COD</t>
  </si>
  <si>
    <t>SUB_CANAL_DES</t>
  </si>
  <si>
    <t>REGIONAL_GERENTE_ID</t>
  </si>
  <si>
    <t>REGIONAL_GERENTE_NOM</t>
  </si>
  <si>
    <t>GERENTE_VENTAS_ID</t>
  </si>
  <si>
    <t>GERENTE_VENTAS_NOM</t>
  </si>
  <si>
    <t>JEFE_VENTAS_ID</t>
  </si>
  <si>
    <t>FactVentas.PDV_COD = DimPuntoDeVenta.PDV_COD Y DimPuntoDeVenta.PDV_NIVEL_JEFATURA_COD = 'JEF2'</t>
  </si>
  <si>
    <t>JEFE_VENTAS_NOM</t>
  </si>
  <si>
    <t>SUPERVISOR_VENTAS_ID</t>
  </si>
  <si>
    <t>FactVentas.PDV_COD = DimPuntoDeVenta.PDV_COD Y DimPuntoDeVenta.PDV_NIVEL_JEFATURA_COD = 'JEF1'</t>
  </si>
  <si>
    <t>SUPERVISOR_VENTAS_NOM</t>
  </si>
  <si>
    <t>ASESOR_ID</t>
  </si>
  <si>
    <t>DimAsesores</t>
  </si>
  <si>
    <t>FactVentas.ASESOR_COD = DimAsesores.ASESOR_COD</t>
  </si>
  <si>
    <t>stock_handler</t>
  </si>
  <si>
    <t>name</t>
  </si>
  <si>
    <t>agreement_detail.id = suhistor.entity_id 
Y 
commercial_product.id = agreement_detail.comm_product_id
Y
customer.id = agreement_detail.customer_id
Y
agreement_detail.Stock_Handler_Id = stock_handler.id</t>
  </si>
  <si>
    <t>ASESOR_NOMBRE</t>
  </si>
  <si>
    <t>NOMBRE_EMPLEADO + APELLIDO_EMPLEADO</t>
  </si>
  <si>
    <t>ASESOR_CARGO_COD</t>
  </si>
  <si>
    <t>Código del cargo del asesor de venta al que pertenece el punto de venta</t>
  </si>
  <si>
    <t>ASESOR_CARGO_DES</t>
  </si>
  <si>
    <t>ASESOR_CATEGORIA</t>
  </si>
  <si>
    <t>CUENTA_RESPONSABLE_ID</t>
  </si>
  <si>
    <t>CUENTA_RESPONSABLE_NOM</t>
  </si>
  <si>
    <t>PDV_RESPONSABLE_NOMBRE</t>
  </si>
  <si>
    <t>PDV_RESPONSABLE_CARGO_COD</t>
  </si>
  <si>
    <t>PDV_RESPONSABLE_CARGO_DES</t>
  </si>
  <si>
    <t>FactVentas.TIPO_PRODUCTO_COD = DimTipoProducto.TIPO_PRODUCTO_COD</t>
  </si>
  <si>
    <t>Nombre del producto contratado (TV/NET)</t>
  </si>
  <si>
    <t>type_id</t>
  </si>
  <si>
    <t>Customer.type_id = 2 entonces, Tipo Producto = Kit Prepago
Customer.type_id = 31, 32, entonces, Tipo Producto = Prepago Ideal
Customer.type_id = 3, 6, 19, 21, 28, 29, Tipo Producto entonces = Pospago</t>
  </si>
  <si>
    <t>FactVentas.PLAN_DETALLADO_COD = DimPlanTvDetallado.PLAN_DETALLADO_COD</t>
  </si>
  <si>
    <t>commercial_product.category_id = 3, Planes Televisión
commercial_product.category_id = 7, Planes Internet</t>
  </si>
  <si>
    <t>TECNO_PRINCIPAL_COD</t>
  </si>
  <si>
    <t>Código de la tecnología del decodificador principal</t>
  </si>
  <si>
    <t>commercial_product.category_id = 5</t>
  </si>
  <si>
    <t>TECNO_PRINCIPAL_DES</t>
  </si>
  <si>
    <t>Nombre de la tecnología del decodificador principal</t>
  </si>
  <si>
    <t>DimTecnologia</t>
  </si>
  <si>
    <t>FactVentas.TECNO_PRINCIPAL_COD = DimPlanTvDetallado.TECNO_PRINCIPAL_COD</t>
  </si>
  <si>
    <t>CANT_DECO</t>
  </si>
  <si>
    <t>Device_Agreement_detail</t>
  </si>
  <si>
    <t>Technical_Product_Id</t>
  </si>
  <si>
    <r>
      <t xml:space="preserve">agreement_detail.id = suhistor.entity_id 
</t>
    </r>
    <r>
      <rPr>
        <b/>
        <sz val="11"/>
        <color theme="1"/>
        <rFont val="Calibri"/>
        <family val="2"/>
        <scheme val="minor"/>
      </rPr>
      <t xml:space="preserve">Y </t>
    </r>
    <r>
      <rPr>
        <sz val="11"/>
        <color theme="1"/>
        <rFont val="Calibri"/>
        <family val="2"/>
        <scheme val="minor"/>
      </rPr>
      <t xml:space="preserve">
commercial_product.id = agreement_detail.comm_product_id
</t>
    </r>
    <r>
      <rPr>
        <b/>
        <sz val="11"/>
        <color theme="1"/>
        <rFont val="Calibri"/>
        <family val="2"/>
        <scheme val="minor"/>
      </rPr>
      <t>Y</t>
    </r>
    <r>
      <rPr>
        <sz val="11"/>
        <color theme="1"/>
        <rFont val="Calibri"/>
        <family val="2"/>
        <scheme val="minor"/>
      </rPr>
      <t xml:space="preserve">
customer.id = agreement_detail.customer_id
</t>
    </r>
    <r>
      <rPr>
        <b/>
        <sz val="11"/>
        <color theme="1"/>
        <rFont val="Calibri"/>
        <family val="2"/>
        <scheme val="minor"/>
      </rPr>
      <t>Y</t>
    </r>
    <r>
      <rPr>
        <sz val="11"/>
        <color theme="1"/>
        <rFont val="Calibri"/>
        <family val="2"/>
        <scheme val="minor"/>
      </rPr>
      <t xml:space="preserve">
Device_Agreement_detail.Agreement_Detail_id = agreement_detail.id </t>
    </r>
    <r>
      <rPr>
        <b/>
        <sz val="11"/>
        <color theme="1"/>
        <rFont val="Calibri"/>
        <family val="2"/>
        <scheme val="minor"/>
      </rPr>
      <t>Y</t>
    </r>
    <r>
      <rPr>
        <sz val="11"/>
        <color theme="1"/>
        <rFont val="Calibri"/>
        <family val="2"/>
        <scheme val="minor"/>
      </rPr>
      <t xml:space="preserve"> Device_Agreement_detail.Technical_Product_Id in (1, 253)</t>
    </r>
    <r>
      <rPr>
        <b/>
        <sz val="11"/>
        <color theme="1"/>
        <rFont val="Calibri"/>
        <family val="2"/>
        <scheme val="minor"/>
      </rPr>
      <t/>
    </r>
  </si>
  <si>
    <t>commercial_product.category_id = 5
Contar la cantidad de registros de la tabla</t>
  </si>
  <si>
    <t>HBO_FLAG</t>
  </si>
  <si>
    <r>
      <t xml:space="preserve">commercial_product.category_id = 1, Planes Televisión </t>
    </r>
    <r>
      <rPr>
        <b/>
        <sz val="11"/>
        <color theme="1"/>
        <rFont val="Calibri"/>
        <family val="2"/>
        <scheme val="minor"/>
      </rPr>
      <t>Y</t>
    </r>
    <r>
      <rPr>
        <sz val="11"/>
        <color theme="1"/>
        <rFont val="Calibri"/>
        <family val="2"/>
        <scheme val="minor"/>
      </rPr>
      <t xml:space="preserve"> Id in (64, 223)</t>
    </r>
  </si>
  <si>
    <t>FOX_FLAG</t>
  </si>
  <si>
    <r>
      <t xml:space="preserve">commercial_product.category_id = 1, Planes Televisión </t>
    </r>
    <r>
      <rPr>
        <b/>
        <sz val="11"/>
        <color theme="1"/>
        <rFont val="Calibri"/>
        <family val="2"/>
        <scheme val="minor"/>
      </rPr>
      <t>Y</t>
    </r>
    <r>
      <rPr>
        <sz val="11"/>
        <color theme="1"/>
        <rFont val="Calibri"/>
        <family val="2"/>
        <scheme val="minor"/>
      </rPr>
      <t xml:space="preserve"> Id in (61)</t>
    </r>
  </si>
  <si>
    <t>OTROS_FLAG</t>
  </si>
  <si>
    <r>
      <t xml:space="preserve">commercial_product.category_id = 1, Planes Televisión </t>
    </r>
    <r>
      <rPr>
        <b/>
        <sz val="11"/>
        <color theme="1"/>
        <rFont val="Calibri"/>
        <family val="2"/>
        <scheme val="minor"/>
      </rPr>
      <t>Y</t>
    </r>
    <r>
      <rPr>
        <sz val="11"/>
        <color theme="1"/>
        <rFont val="Calibri"/>
        <family val="2"/>
        <scheme val="minor"/>
      </rPr>
      <t xml:space="preserve"> Id in (41, 241, 242, 243, 268)</t>
    </r>
  </si>
  <si>
    <t>TIPO_VENTA</t>
  </si>
  <si>
    <t>Tipo de venta realizada (Combo, solo TV, solo NET, Cliente actual de la compañía que adquiere un nuevo producto)</t>
  </si>
  <si>
    <t>Si para un cliente solo existe un registro de venta entonces es "TV ONLY" o "NET ONLY".
si para un cliente, existe más de un registro, la fecha del evento para el evento 120 - Reporte de venta para las categorias de producto 3 - Televisión o 7 - Internet, no es mayor a 5 días y el código de vendedor es el mismo para las dos categorias, entonces es "GROSS BUNDLE", de lo contrario es "INTERNAL ADD"
Internal Add Pre Pos</t>
  </si>
  <si>
    <t>financial_account</t>
  </si>
  <si>
    <t>MOP_ID</t>
  </si>
  <si>
    <t>financial_account.customer_id = customer.cod_cliente</t>
  </si>
  <si>
    <t>El Financial Account se encuentra asociado al cliente y no a la compra del producto.</t>
  </si>
  <si>
    <t>DimMetodoDePago</t>
  </si>
  <si>
    <t>FactVentas.METODO_PAGO_COD = DimMetodoDePago.METODO_PAGO_COD</t>
  </si>
  <si>
    <t>tbDireccionesSuscripcion</t>
  </si>
  <si>
    <t>tbSuscripciones</t>
  </si>
  <si>
    <r>
      <t xml:space="preserve">tbDireccionesSuscripcion.CodSucripcion = tbSuscripciones.CodSucripcion
</t>
    </r>
    <r>
      <rPr>
        <b/>
        <sz val="11"/>
        <color theme="1"/>
        <rFont val="Calibri"/>
        <family val="2"/>
        <scheme val="minor"/>
      </rPr>
      <t>Y</t>
    </r>
    <r>
      <rPr>
        <sz val="11"/>
        <color theme="1"/>
        <rFont val="Calibri"/>
        <family val="2"/>
        <scheme val="minor"/>
      </rPr>
      <t xml:space="preserve">
tbSuscripciones.codclienteIBS = FactVentas.CLIENTE_ID
tbDireccionesSuscripcion.CodTipoDireccion = 100 </t>
    </r>
    <r>
      <rPr>
        <b/>
        <sz val="11"/>
        <color theme="1"/>
        <rFont val="Calibri"/>
        <family val="2"/>
        <scheme val="minor"/>
      </rPr>
      <t>Y</t>
    </r>
    <r>
      <rPr>
        <sz val="11"/>
        <color theme="1"/>
        <rFont val="Calibri"/>
        <family val="2"/>
        <scheme val="minor"/>
      </rPr>
      <t xml:space="preserve"> tbDireccionesSuscripcion.TieneEmail = 1 </t>
    </r>
    <r>
      <rPr>
        <b/>
        <sz val="11"/>
        <color theme="1"/>
        <rFont val="Calibri"/>
        <family val="2"/>
        <scheme val="minor"/>
      </rPr>
      <t>Y</t>
    </r>
    <r>
      <rPr>
        <sz val="11"/>
        <color theme="1"/>
        <rFont val="Calibri"/>
        <family val="2"/>
        <scheme val="minor"/>
      </rPr>
      <t xml:space="preserve"> 
tbDireccionesSuscripcion.RecibirFactura = 1 </t>
    </r>
    <r>
      <rPr>
        <b/>
        <sz val="11"/>
        <color theme="1"/>
        <rFont val="Calibri"/>
        <family val="2"/>
        <scheme val="minor"/>
      </rPr>
      <t>Y</t>
    </r>
    <r>
      <rPr>
        <sz val="11"/>
        <color theme="1"/>
        <rFont val="Calibri"/>
        <family val="2"/>
        <scheme val="minor"/>
      </rPr>
      <t xml:space="preserve">
tbDireccionesSuscripcion.Email &lt;&gt; '' </t>
    </r>
    <r>
      <rPr>
        <b/>
        <sz val="11"/>
        <color theme="1"/>
        <rFont val="Calibri"/>
        <family val="2"/>
        <scheme val="minor"/>
      </rPr>
      <t>Y</t>
    </r>
    <r>
      <rPr>
        <sz val="11"/>
        <color theme="1"/>
        <rFont val="Calibri"/>
        <family val="2"/>
        <scheme val="minor"/>
      </rPr>
      <t xml:space="preserve">
tbSuscripciones.codclienteIBS &lt;&gt; 0 </t>
    </r>
  </si>
  <si>
    <r>
      <t xml:space="preserve">KeyWord.customer_id = customer.cod_cliente </t>
    </r>
    <r>
      <rPr>
        <b/>
        <sz val="11"/>
        <color theme="1"/>
        <rFont val="Calibri"/>
        <family val="2"/>
        <scheme val="minor"/>
      </rPr>
      <t>Y</t>
    </r>
    <r>
      <rPr>
        <sz val="11"/>
        <color theme="1"/>
        <rFont val="Calibri"/>
        <family val="2"/>
        <scheme val="minor"/>
      </rPr>
      <t xml:space="preserve"> KeyWord.Allowed_Keyword_Id in ('2148', '2156', '2157', '2267', '2151', '2152', '2153')</t>
    </r>
  </si>
  <si>
    <t>Los KeyWords se encuentran asociados al cliente y no a la compra del producto.
Se toman los KW registrados desde dos meses completos anteriores al mes de la venta.
Los Keywords '2148', '2156', '2157', '2267', corresponden a Televisión
Los '2151', '2152', '2153' corresponden a Internet.</t>
  </si>
  <si>
    <t>El valor de este campo siempre será igual a 1</t>
  </si>
  <si>
    <t>CANT_HBO</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</si>
  <si>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(64, 223)</t>
    </r>
  </si>
  <si>
    <t>CANT_FOX</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</si>
  <si>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(61)</t>
    </r>
  </si>
  <si>
    <t>CANT_VENUS</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</si>
  <si>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(72)</t>
    </r>
  </si>
  <si>
    <t>CANT_PLAYBOY</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</si>
  <si>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(68)</t>
    </r>
  </si>
  <si>
    <t>CANT_HUSTLER</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</si>
  <si>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(242)</t>
    </r>
  </si>
  <si>
    <t>CANT_XTSY</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</si>
  <si>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(241)</t>
    </r>
  </si>
  <si>
    <t>CANT_HOTPACK</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</si>
  <si>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(41)</t>
    </r>
  </si>
  <si>
    <t>CANT_EXXXOTICO</t>
  </si>
  <si>
    <r>
      <t xml:space="preserve">Este campo será 1 si: commercial_product.category_id = 1, Planes Televisión </t>
    </r>
    <r>
      <rPr>
        <b/>
        <sz val="11"/>
        <color theme="1"/>
        <rFont val="Calibri"/>
        <family val="2"/>
        <scheme val="minor"/>
      </rPr>
      <t>Y</t>
    </r>
    <r>
      <rPr>
        <sz val="11"/>
        <color theme="1"/>
        <rFont val="Calibri"/>
        <family val="2"/>
        <scheme val="minor"/>
      </rPr>
      <t xml:space="preserve"> Id in (243)</t>
    </r>
  </si>
  <si>
    <t>CANT_OTROS</t>
  </si>
  <si>
    <t>CANT_VENUS
CANT_PLAYBOY
CANT_HUSTLER
CANT_XTSY</t>
  </si>
  <si>
    <t>CANT_VENUS + CANT_PLAYBOY + CANT_HUSTLER + CANT_XTSY</t>
  </si>
  <si>
    <t>Este campo totaliza la cantidad de canales para adultos contratados</t>
  </si>
  <si>
    <t>PREMIUM_FLAG</t>
  </si>
  <si>
    <t>CANT_HBO
CANT_FOX
CANT_VENUS
CANT_PLAYBOY
CANT_HUSTLER
CANT_XTSY</t>
  </si>
  <si>
    <t>Si alguno o varios o todos los campos fuente tienen el valor de 1, este campo será 1</t>
  </si>
  <si>
    <t>GROSS_FLAG</t>
  </si>
  <si>
    <t>Si FactVentas.TIPO_VENTA in (ONLY TV, ONLY NET, GROSS BUNDLE), entonces 1</t>
  </si>
  <si>
    <t>Solo se ha aplicado para NET. Evaluar conveniencia de aplicarlo también en TV</t>
  </si>
  <si>
    <t>EOP_FLAG</t>
  </si>
  <si>
    <t>Si FactVentas.TIPO_VENTA in (INTERNAL ADD), entonces 1</t>
  </si>
  <si>
    <t>FLEXI_FLAG</t>
  </si>
  <si>
    <t>Si FactVentas.TIPO_VENTA in (INTERNAL ADD PRE POS), entonces 1</t>
  </si>
  <si>
    <t>DUMMIE_FLAG</t>
  </si>
  <si>
    <t>Indicador de venta bruta que aún no se le ha asignado compañía de instalación</t>
  </si>
  <si>
    <t>bdIBS</t>
  </si>
  <si>
    <t>tbServicios_Rep</t>
  </si>
  <si>
    <r>
      <t xml:space="preserve">FactVentas.CLIENTE_ID = tbServicios_Rep.CodCliente
</t>
    </r>
    <r>
      <rPr>
        <b/>
        <sz val="11"/>
        <color theme="1"/>
        <rFont val="Calibri"/>
        <family val="2"/>
        <scheme val="minor"/>
      </rPr>
      <t>Y</t>
    </r>
    <r>
      <rPr>
        <sz val="11"/>
        <color theme="1"/>
        <rFont val="Calibri"/>
        <family val="2"/>
        <scheme val="minor"/>
      </rPr>
      <t xml:space="preserve">
tbServicios_Rep.NomProveedor like '%dummie%' 
</t>
    </r>
    <r>
      <rPr>
        <b/>
        <sz val="11"/>
        <color theme="1"/>
        <rFont val="Calibri"/>
        <family val="2"/>
        <scheme val="minor"/>
      </rPr>
      <t>Y</t>
    </r>
    <r>
      <rPr>
        <sz val="11"/>
        <color theme="1"/>
        <rFont val="Calibri"/>
        <family val="2"/>
        <scheme val="minor"/>
      </rPr>
      <t xml:space="preserve">
tbServicios_Rep.CodTipoServicio in  ('IB01', 'IB02', 'II01', 'II02', 'II03', 'IA20', 'IA21')
</t>
    </r>
    <r>
      <rPr>
        <b/>
        <sz val="11"/>
        <color theme="1"/>
        <rFont val="Calibri"/>
        <family val="2"/>
        <scheme val="minor"/>
      </rPr>
      <t>Y</t>
    </r>
    <r>
      <rPr>
        <sz val="11"/>
        <color theme="1"/>
        <rFont val="Calibri"/>
        <family val="2"/>
        <scheme val="minor"/>
      </rPr>
      <t xml:space="preserve">
tbServicios_Rep.CodEstServicioIBS not in ('T', 'C', 'F')</t>
    </r>
  </si>
  <si>
    <t>Si existe registro en tbServicios_Rep entonces este campo será igual a 1</t>
  </si>
  <si>
    <t>CANCELADA_FLAG</t>
  </si>
  <si>
    <t>Indicador de venta bruta para la cual su instalación fue cancelada</t>
  </si>
  <si>
    <r>
      <t xml:space="preserve">FactVentas.CLIENTE_ID = tbServicios_Rep.CodCliente
</t>
    </r>
    <r>
      <rPr>
        <b/>
        <sz val="11"/>
        <color theme="1"/>
        <rFont val="Calibri"/>
        <family val="2"/>
        <scheme val="minor"/>
      </rPr>
      <t>Y</t>
    </r>
    <r>
      <rPr>
        <sz val="11"/>
        <color theme="1"/>
        <rFont val="Calibri"/>
        <family val="2"/>
        <scheme val="minor"/>
      </rPr>
      <t xml:space="preserve">
tbServicios_Rep.CodTipoServicio in  ('IB01', 'IB02', 'II01', 'II02', 'II03', 'IA20', 'IA21')
</t>
    </r>
    <r>
      <rPr>
        <b/>
        <sz val="11"/>
        <color theme="1"/>
        <rFont val="Calibri"/>
        <family val="2"/>
        <scheme val="minor"/>
      </rPr>
      <t>Y</t>
    </r>
    <r>
      <rPr>
        <sz val="11"/>
        <color theme="1"/>
        <rFont val="Calibri"/>
        <family val="2"/>
        <scheme val="minor"/>
      </rPr>
      <t xml:space="preserve">
tbServicios_Rep.CodEstServicioIBS = 'C'</t>
    </r>
  </si>
  <si>
    <t>CODENSA_FLAG</t>
  </si>
  <si>
    <t>tbActivacionesDetalle
tbActivacionesDiaAnterior
tbActivacionesDetalleNet
tbActivacionesDiaAnteriorNet</t>
  </si>
  <si>
    <t>Codensa</t>
  </si>
  <si>
    <t>FactVentas.CLIENTE_ID = tbActivacionesDetalle.CodCliente
FactVentas.CLIENTE_ID = tbActivacionesDiaAnterior.CodCliente
FactVentas.CLIENTE_ID = tbActivacionesDetalleNet.CodCliente
FactVentas.CLIENTE_ID = tbActivacionesDiaAnteriorNet.CodCliente</t>
  </si>
  <si>
    <t>tbActivacionesDetalle = Ventas activas televisión
tbActivacionesDiaAnterior = Ventas brutas televisión
tbActivacionesDetalleNet = Ventas activas internet
tbActivacionesDiaAnteriorNet = Ventas brutas internet</t>
  </si>
  <si>
    <t>Código de  método de activación</t>
  </si>
  <si>
    <t>Prepago TV: ICC
Pospago TV: SmartDealer</t>
  </si>
  <si>
    <t>ICC
BdSmartDealer</t>
  </si>
  <si>
    <t>KeyWord
tbSuscripcion</t>
  </si>
  <si>
    <t>Attribute
CodClienteIbs</t>
  </si>
  <si>
    <r>
      <rPr>
        <b/>
        <sz val="11"/>
        <color theme="1"/>
        <rFont val="Calibri"/>
        <family val="2"/>
        <scheme val="minor"/>
      </rPr>
      <t>Prepago TV:</t>
    </r>
    <r>
      <rPr>
        <sz val="11"/>
        <color theme="1"/>
        <rFont val="Calibri"/>
        <family val="2"/>
        <scheme val="minor"/>
      </rPr>
      <t xml:space="preserve">
KeyWord.customer_id = customer.cod_cliente </t>
    </r>
    <r>
      <rPr>
        <b/>
        <sz val="11"/>
        <color theme="1"/>
        <rFont val="Calibri"/>
        <family val="2"/>
        <scheme val="minor"/>
      </rPr>
      <t>Y</t>
    </r>
    <r>
      <rPr>
        <sz val="11"/>
        <color theme="1"/>
        <rFont val="Calibri"/>
        <family val="2"/>
        <scheme val="minor"/>
      </rPr>
      <t xml:space="preserve"> KeyWord.Allowed_Keyword_Id in ('2426', '1470')
</t>
    </r>
    <r>
      <rPr>
        <b/>
        <sz val="11"/>
        <color theme="1"/>
        <rFont val="Calibri"/>
        <family val="2"/>
        <scheme val="minor"/>
      </rPr>
      <t>Pospago TV:</t>
    </r>
    <r>
      <rPr>
        <sz val="11"/>
        <color theme="1"/>
        <rFont val="Calibri"/>
        <family val="2"/>
        <scheme val="minor"/>
      </rPr>
      <t xml:space="preserve">
tbSuscripcion.CodClienteIbs = FactVentas.Cod_Cliente</t>
    </r>
  </si>
  <si>
    <r>
      <rPr>
        <b/>
        <sz val="11"/>
        <color theme="1"/>
        <rFont val="Calibri"/>
        <family val="2"/>
        <scheme val="minor"/>
      </rPr>
      <t xml:space="preserve">Para prepago Televisión:
</t>
    </r>
    <r>
      <rPr>
        <sz val="11"/>
        <color theme="1"/>
        <rFont val="Calibri"/>
        <family val="2"/>
        <scheme val="minor"/>
      </rPr>
      <t xml:space="preserve">Los KeyWords se encuentran asociados al cliente y no a la compra del producto. Actualmente se encuentran operativos los KeyWords que identifican Activación por SMS ('2426' y '1470')
Próximanente se implementarán CSR, WEB, IVR, ICC
</t>
    </r>
    <r>
      <rPr>
        <b/>
        <sz val="11"/>
        <color theme="1"/>
        <rFont val="Calibri"/>
        <family val="2"/>
        <scheme val="minor"/>
      </rPr>
      <t>Para pospago Televisión:</t>
    </r>
    <r>
      <rPr>
        <sz val="11"/>
        <color theme="1"/>
        <rFont val="Calibri"/>
        <family val="2"/>
        <scheme val="minor"/>
      </rPr>
      <t xml:space="preserve">
Si existe registro en tbSuscripción entonces este campo será SDL, de lo contrario ICC</t>
    </r>
  </si>
  <si>
    <t>Descripción del método de activación (ej x SMS)</t>
  </si>
  <si>
    <t>DimMetodoDeActivacion</t>
  </si>
  <si>
    <t>FactVentas.METODO_ACTIVACION_COD = DimMetodoDeActivacion.METODO_ACTIVACION_COD</t>
  </si>
  <si>
    <t>DimDespachosPrepago</t>
  </si>
  <si>
    <t>FactVentas.CLIENTE_ID = DimDespachosPrepago = CLIENTE_ID</t>
  </si>
  <si>
    <t>REGION_VENTA_MANUAL_ID</t>
  </si>
  <si>
    <t>SUBREGION_VENTA_MANUAL_ID</t>
  </si>
  <si>
    <t>CAMBIO_MANUAL_FLAG</t>
  </si>
  <si>
    <t>NO</t>
  </si>
  <si>
    <t>Indica si el registro tuvo cambios manuales</t>
  </si>
  <si>
    <t>PERIODO_CERRADO</t>
  </si>
  <si>
    <t>Campo calculado</t>
  </si>
  <si>
    <t>Si el periodo de ventas está cerrado este campo será "S", del lo contrario será "N"</t>
  </si>
  <si>
    <t>CuotasDeVentas.xlsx</t>
  </si>
  <si>
    <t>CuotaRegionalCanal</t>
  </si>
  <si>
    <t>DimCanal</t>
  </si>
  <si>
    <t>DimCanal.CANAL_COD = FactCuotasRegionalCanal.COD CANAL</t>
  </si>
  <si>
    <t>GERENTE_CANAL_NOM</t>
  </si>
  <si>
    <t>REGIONAL_COD</t>
  </si>
  <si>
    <t>DimSubregional</t>
  </si>
  <si>
    <t>DimSubregional.SUBREGION_COD = FactCuotasRegionalCanal.COD SUB REGION</t>
  </si>
  <si>
    <t>REGIONAL_DES</t>
  </si>
  <si>
    <t>GERENTE_REGIONAL_DES</t>
  </si>
  <si>
    <t>GERENTE_VENTAS_DES</t>
  </si>
  <si>
    <t>CuotaRegionalCanal.TIPO_EVENTO_CUOTA_COD = DimEventoCumplimientoCuota.TIPO_EVENTO_CUOTA_COD</t>
  </si>
  <si>
    <r>
      <t xml:space="preserve">FactVentas.FECHA_ID = FactCuotasRegionalCanal.FECHA_ID
</t>
    </r>
    <r>
      <rPr>
        <b/>
        <sz val="11"/>
        <color theme="1"/>
        <rFont val="Calibri"/>
        <family val="2"/>
        <scheme val="minor"/>
      </rPr>
      <t>Y</t>
    </r>
    <r>
      <rPr>
        <sz val="11"/>
        <color theme="1"/>
        <rFont val="Calibri"/>
        <family val="2"/>
        <scheme val="minor"/>
      </rPr>
      <t xml:space="preserve">
FactVentas.SUBREGION_COD = FactCuotasRegionalCanal.SUBREGION_COD
</t>
    </r>
    <r>
      <rPr>
        <b/>
        <sz val="11"/>
        <color theme="1"/>
        <rFont val="Calibri"/>
        <family val="2"/>
        <scheme val="minor"/>
      </rPr>
      <t>Y</t>
    </r>
    <r>
      <rPr>
        <sz val="11"/>
        <color theme="1"/>
        <rFont val="Calibri"/>
        <family val="2"/>
        <scheme val="minor"/>
      </rPr>
      <t xml:space="preserve">
FactVentas.CANAL_COD = FactCuotasRegionalCanal.CANAL_COD
</t>
    </r>
    <r>
      <rPr>
        <b/>
        <sz val="11"/>
        <color theme="1"/>
        <rFont val="Calibri"/>
        <family val="2"/>
        <scheme val="minor"/>
      </rPr>
      <t>Y</t>
    </r>
    <r>
      <rPr>
        <sz val="11"/>
        <color theme="1"/>
        <rFont val="Calibri"/>
        <family val="2"/>
        <scheme val="minor"/>
      </rPr>
      <t xml:space="preserve">
FactVentas.EVENTO_COD = 5229</t>
    </r>
  </si>
  <si>
    <r>
      <t xml:space="preserve">FactVentas.SUBREGION_COD = FactCuotasRegionalCanal.SUBREGION_COD
</t>
    </r>
    <r>
      <rPr>
        <b/>
        <sz val="11"/>
        <color theme="1"/>
        <rFont val="Calibri"/>
        <family val="2"/>
        <scheme val="minor"/>
      </rPr>
      <t>Y</t>
    </r>
    <r>
      <rPr>
        <sz val="11"/>
        <color theme="1"/>
        <rFont val="Calibri"/>
        <family val="2"/>
        <scheme val="minor"/>
      </rPr>
      <t xml:space="preserve">
FactVentas.CANAL_COD = FactCuotasRegionalCanal.CANAL_COD
</t>
    </r>
    <r>
      <rPr>
        <b/>
        <sz val="11"/>
        <color theme="1"/>
        <rFont val="Calibri"/>
        <family val="2"/>
        <scheme val="minor"/>
      </rPr>
      <t>Y</t>
    </r>
    <r>
      <rPr>
        <sz val="11"/>
        <color theme="1"/>
        <rFont val="Calibri"/>
        <family val="2"/>
        <scheme val="minor"/>
      </rPr>
      <t xml:space="preserve">
FactVentas.EVENTO_COD = 120</t>
    </r>
  </si>
  <si>
    <t>CUOTA_VA</t>
  </si>
  <si>
    <t>VALOR CUOTA</t>
  </si>
  <si>
    <t>Campo calculado. Las cuotas se reciben a nivel de mes.
Para cada día del mes se aplica a la cuota del mes el factor de distribución que se encuentra en el campo PESO_DIARIO de la dimensión de tiempo</t>
  </si>
  <si>
    <t>CUOTA_VB</t>
  </si>
  <si>
    <t>CuotaLiderVentas</t>
  </si>
  <si>
    <t>DimCanal.CANAL_COD = FactCuotasLiderVentas.COD CANAL</t>
  </si>
  <si>
    <t>DimSubregional.SUBREGION_COD = FactCuotasLiderVentas.COD SUB REGION</t>
  </si>
  <si>
    <t>LIDER_VENTAS_NOM</t>
  </si>
  <si>
    <t>DimLiderVentas</t>
  </si>
  <si>
    <t>DimLiderVentas.LIDER_VENTAS_ID = FactCuotasLiderVentas.LIDER_VENTAS_ID</t>
  </si>
  <si>
    <t>FactCuotasLiderVentas.TIPO_EVENTO_CUOTA_COD = DimEventoCumplimientoCuota.TIPO_EVENTO_CUOTA_COD</t>
  </si>
  <si>
    <t>FactVentas.FECHA_ID = FactCuotasLiderVentas.FECHA_ID
Y
FactVentas.SUBREGION_COD = FactCuotasLiderVentas.SUBREGION_COD
Y
FactVentas.CANAL_COD = FactCuotasLiderVentas.CANAL_COD
Y
FactVentas.PDV_RESPONSABLE_ID = FactCuotasLiderVentas.LIDER_VENTAS_ID
Y
FactVentas.EVENTO_COD = 5229</t>
  </si>
  <si>
    <t>FactVentas.FECHA_ID = FactCuotasLiderVentas.FECHA_ID
Y
FactVentas.SUBREGION_COD = FactCuotasLiderVentas.SUBREGION_COD
Y
FactVentas.CANAL_COD = FactCuotasLiderVentas.CANAL_COD
Y
FactVentas.PDV_RESPONSABLE_ID = FactCuotasLiderVentas.LIDER_VENTAS_ID
Y
FactVentas.EVENTO_COD = 120</t>
  </si>
  <si>
    <t>CuotaAsesor</t>
  </si>
  <si>
    <t>DimCanal.CANAL_COD = FactCuotasAsesor.COD CANAL</t>
  </si>
  <si>
    <t>DimSubregional.SUBREGION_COD = FactCuotasAsesor.COD SUB REGION</t>
  </si>
  <si>
    <t>DimLiderVentas.LIDER_VENTAS_ID = FactCuotasAsesor.LIDER_VENTAS_ID</t>
  </si>
  <si>
    <t>DimAsesor</t>
  </si>
  <si>
    <t>DimAsesor.NUMERO_DOC = FactCuotasAsesor.ASESOR_ID</t>
  </si>
  <si>
    <t>FactCuotasAsesor.TIPO_EVENTO_CUOTA_COD = DimEventoCumplimientoCuota.TIPO_EVENTO_CUOTA_COD</t>
  </si>
  <si>
    <t>FactVentas.FECHA_ID = FactCuotasAsesor.FECHA_ID
Y
FactVentas.SUBREGION_COD = FactCuotasAsesor.SUBREGION_COD
Y
FactVentas.CANAL_COD = FactCuotasAsesor.CANAL_COD
Y
FactVentas.PDV_RESPONSABLE_ID = FactCuotasAsesor.LIDER_VENTAS_ID
Y
FactVentas.ASESOR_ID = FactCuotasAsesor.ASESOR_ID
Y
FactVentas.EVENTO_COD = 5229</t>
  </si>
  <si>
    <t>FactVentas.FECHA_ID = FactCuotasAsesor.FECHA_ID
Y
FactVentas.SUBREGION_COD = FactCuotasAsesor.SUBREGION_COD
Y
FactVentas.CANAL_COD = FactCuotasAsesor.CANAL_COD
Y
FactVentas.PDV_RESPONSABLE_ID = FactCuotasAsesor.LIDER_VENTAS_ID
Y
FactVentas.ASESOR_ID = FactCuotasAsesor.ASESOR_ID
Y
FactVentas.EVENTO_COD = 120</t>
  </si>
  <si>
    <t>CuotaPuntoDeVenta</t>
  </si>
  <si>
    <t>DimCanal.CANAL_COD = FactCuotasPuntoDeVenta.COD CANAL</t>
  </si>
  <si>
    <t>DimSubregional.SUBREGION_COD = FactCuotasPuntoDeVenta.COD SUB REGION</t>
  </si>
  <si>
    <t>DimPuntoDeVenta.PDV_COD = FactCuotasPuntoDeVenta.PDV_COD</t>
  </si>
  <si>
    <t>DimLiderVentas.LIDER_VENTAS_ID = FactCuotasPuntoDeVenta.LIDER_VENTAS_ID</t>
  </si>
  <si>
    <t>COMPAÑÍA_COD</t>
  </si>
  <si>
    <t>COMPAÑÍA_DES</t>
  </si>
  <si>
    <t>FactCuotasPuntoDeVenta.TIPO_EVENTO_CUOTA_COD = DimEventoCumplimientoCuota.TIPO_EVENTO_CUOTA_COD</t>
  </si>
  <si>
    <t>FactVentas.FECHA_ID = FactCuotasPuntoDeVenta.FECHA_ID
Y
FactVentas.SUBREGION_COD = FactCuotasPuntoDeVenta.SUBREGION_COD
Y
FactVentas.CANAL_COD = FactCuotasPuntoDeVenta.CANAL_COD
Y
FactVentas.PDV_RESPONSABLE_ID = FactCuotasPuntoDeVenta.LIDER_VENTAS_ID
Y
FactVentas.PDV_COD = FactCuotasPuntoDeVenta.PDV_COD
Y
FactVentas.EVENTO_COD = 5229</t>
  </si>
  <si>
    <t>FactVentas.FECHA_ID = FactCuotasPuntoDeVenta.FECHA_ID
Y
FactVentas.SUBREGION_COD = FactCuotasPuntoDeVenta.SUBREGION_COD
Y
FactVentas.CANAL_COD = FactCuotasPuntoDeVenta.CANAL_COD
Y
FactVentas.PDV_RESPONSABLE_ID = FactCuotasPuntoDeVenta.LIDER_VENTAS_ID
Y
FactVentas.PDV_COD = FactCuotasPuntoDeVenta.PDV_COD
Y
FactVentas.EVENTO_COD = 120</t>
  </si>
  <si>
    <t>Dimensión Eventos Cumplimiento Cuota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</si>
</sst>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rgb="FF0000CC"/>
      <name val="Calibri"/>
      <family val="2"/>
      <scheme val="minor"/>
    </font>
    <font>
      <b/>
      <sz val="14"/>
      <color theme="1"/>
      <name val="Calibri"/>
      <family val="2"/>
      <scheme val="minor"/>
    </font>
    <font>
      <u/>
      <sz val="12"/>
      <color theme="10"/>
      <name val="Calibri"/>
      <family val="2"/>
      <scheme val="minor"/>
    </font>
    <font>
      <u/>
      <sz val="14"/>
      <color theme="10"/>
      <name val="Calibri"/>
      <family val="2"/>
      <scheme val="minor"/>
    </font>
    <font>
      <sz val="11"/>
      <color rgb="FF000000"/>
      <name val="Calibri"/>
      <family val="2"/>
    </font>
    <font>
      <sz val="14"/>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4BD97"/>
        <bgColor indexed="64"/>
      </patternFill>
    </fill>
    <fill>
      <patternFill patternType="solid">
        <fgColor theme="0" tint="-0.34998626667073579"/>
        <bgColor indexed="64"/>
      </patternFill>
    </fill>
    <fill>
      <patternFill patternType="solid">
        <fgColor theme="2" tint="-9.9978637043366805E-2"/>
        <bgColor indexed="64"/>
      </patternFill>
    </fill>
  </fills>
  <borders count="39">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medium">
        <color theme="1" tint="0.24994659260841701"/>
      </left>
      <right style="hair">
        <color theme="1" tint="0.24994659260841701"/>
      </right>
      <top style="medium">
        <color theme="1" tint="0.24994659260841701"/>
      </top>
      <bottom/>
      <diagonal/>
    </border>
    <border>
      <left style="hair">
        <color theme="1" tint="0.24994659260841701"/>
      </left>
      <right style="hair">
        <color theme="1" tint="0.24994659260841701"/>
      </right>
      <top style="medium">
        <color theme="1" tint="0.24994659260841701"/>
      </top>
      <bottom/>
      <diagonal/>
    </border>
    <border>
      <left style="hair">
        <color theme="1" tint="0.24994659260841701"/>
      </left>
      <right style="medium">
        <color theme="1" tint="0.24994659260841701"/>
      </right>
      <top style="medium">
        <color theme="1" tint="0.24994659260841701"/>
      </top>
      <bottom/>
      <diagonal/>
    </border>
    <border>
      <left style="medium">
        <color indexed="64"/>
      </left>
      <right style="hair">
        <color theme="1" tint="0.24994659260841701"/>
      </right>
      <top style="medium">
        <color indexed="64"/>
      </top>
      <bottom style="hair">
        <color theme="1" tint="0.24994659260841701"/>
      </bottom>
      <diagonal/>
    </border>
    <border>
      <left style="hair">
        <color theme="1" tint="0.24994659260841701"/>
      </left>
      <right style="hair">
        <color theme="1" tint="0.24994659260841701"/>
      </right>
      <top style="medium">
        <color indexed="64"/>
      </top>
      <bottom style="hair">
        <color theme="1" tint="0.24994659260841701"/>
      </bottom>
      <diagonal/>
    </border>
    <border>
      <left style="hair">
        <color theme="1" tint="0.24994659260841701"/>
      </left>
      <right style="medium">
        <color indexed="64"/>
      </right>
      <top style="medium">
        <color indexed="64"/>
      </top>
      <bottom style="hair">
        <color theme="1" tint="0.24994659260841701"/>
      </bottom>
      <diagonal/>
    </border>
    <border>
      <left style="medium">
        <color indexed="64"/>
      </left>
      <right style="hair">
        <color theme="1" tint="0.24994659260841701"/>
      </right>
      <top style="hair">
        <color theme="1" tint="0.24994659260841701"/>
      </top>
      <bottom style="hair">
        <color theme="1" tint="0.24994659260841701"/>
      </bottom>
      <diagonal/>
    </border>
    <border>
      <left style="hair">
        <color theme="1" tint="0.24994659260841701"/>
      </left>
      <right style="medium">
        <color indexed="64"/>
      </right>
      <top style="hair">
        <color theme="1" tint="0.24994659260841701"/>
      </top>
      <bottom style="hair">
        <color theme="1" tint="0.24994659260841701"/>
      </bottom>
      <diagonal/>
    </border>
    <border>
      <left style="medium">
        <color indexed="64"/>
      </left>
      <right style="hair">
        <color theme="1" tint="0.24994659260841701"/>
      </right>
      <top style="hair">
        <color theme="1" tint="0.24994659260841701"/>
      </top>
      <bottom style="medium">
        <color indexed="64"/>
      </bottom>
      <diagonal/>
    </border>
    <border>
      <left style="hair">
        <color theme="1" tint="0.24994659260841701"/>
      </left>
      <right style="hair">
        <color theme="1" tint="0.24994659260841701"/>
      </right>
      <top style="hair">
        <color theme="1" tint="0.24994659260841701"/>
      </top>
      <bottom style="medium">
        <color indexed="64"/>
      </bottom>
      <diagonal/>
    </border>
    <border>
      <left style="hair">
        <color theme="1" tint="0.24994659260841701"/>
      </left>
      <right style="medium">
        <color indexed="64"/>
      </right>
      <top style="hair">
        <color theme="1" tint="0.24994659260841701"/>
      </top>
      <bottom style="medium">
        <color indexed="64"/>
      </bottom>
      <diagonal/>
    </border>
    <border>
      <left style="medium">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bottom/>
      <diagonal/>
    </border>
  </borders>
  <cellStyleXfs count="2">
    <xf numFmtId="0" fontId="0" fillId="0" borderId="0"/>
    <xf numFmtId="0" fontId="4" fillId="0" borderId="0" applyNumberFormat="0" applyFill="0" applyBorder="0" applyAlignment="0" applyProtection="0"/>
  </cellStyleXfs>
  <cellXfs count="106">
    <xf numFmtId="0" fontId="0" fillId="0" borderId="0" xfId="0"/>
    <xf numFmtId="0" fontId="1" fillId="2" borderId="0" xfId="0" applyFont="1" applyFill="1"/>
    <xf numFmtId="0" fontId="0" fillId="0" borderId="0" xfId="0"/>
    <xf numFmtId="0" fontId="0" fillId="0" borderId="0" xfId="0" applyAlignment="1">
      <alignment wrapText="1"/>
    </xf>
    <xf numFmtId="0" fontId="1" fillId="2" borderId="0" xfId="0" applyFont="1" applyFill="1" applyAlignment="1">
      <alignment vertical="center"/>
    </xf>
    <xf numFmtId="0" fontId="0" fillId="0" borderId="0" xfId="0" applyAlignment="1">
      <alignment vertical="center"/>
    </xf>
    <xf numFmtId="0" fontId="0" fillId="4" borderId="0" xfId="0" applyFill="1" applyAlignment="1">
      <alignment vertical="center" wrapText="1"/>
    </xf>
    <xf numFmtId="0" fontId="0" fillId="0" borderId="0" xfId="0" applyAlignment="1">
      <alignment vertical="center" wrapText="1"/>
    </xf>
    <xf numFmtId="0" fontId="0" fillId="0" borderId="0" xfId="0" quotePrefix="1" applyAlignment="1">
      <alignment horizontal="right" vertical="center"/>
    </xf>
    <xf numFmtId="0" fontId="0" fillId="3" borderId="0" xfId="0" applyFill="1" applyAlignment="1">
      <alignment vertical="center"/>
    </xf>
    <xf numFmtId="0" fontId="0" fillId="0" borderId="0" xfId="0" quotePrefix="1" applyAlignment="1">
      <alignment vertical="center" wrapText="1"/>
    </xf>
    <xf numFmtId="0" fontId="0" fillId="3" borderId="0" xfId="0" applyFill="1" applyAlignment="1">
      <alignment vertical="center" wrapText="1"/>
    </xf>
    <xf numFmtId="0" fontId="0" fillId="3" borderId="0" xfId="0" applyFont="1" applyFill="1" applyAlignment="1">
      <alignment vertical="center" wrapText="1"/>
    </xf>
    <xf numFmtId="0" fontId="1" fillId="6" borderId="13" xfId="0" applyFont="1" applyFill="1" applyBorder="1" applyAlignment="1">
      <alignment horizontal="center" vertical="center"/>
    </xf>
    <xf numFmtId="0" fontId="0" fillId="0" borderId="6" xfId="0" applyBorder="1" applyAlignment="1">
      <alignment vertical="center" wrapText="1"/>
    </xf>
    <xf numFmtId="0" fontId="0" fillId="0" borderId="6" xfId="0" quotePrefix="1" applyBorder="1" applyAlignment="1">
      <alignment vertical="center" wrapText="1"/>
    </xf>
    <xf numFmtId="0" fontId="0" fillId="0" borderId="6" xfId="0" applyFill="1" applyBorder="1" applyAlignment="1">
      <alignment vertical="center" wrapText="1"/>
    </xf>
    <xf numFmtId="0" fontId="5" fillId="0" borderId="19" xfId="1" applyFont="1" applyBorder="1" applyAlignment="1">
      <alignment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0" borderId="23" xfId="0" applyFont="1" applyBorder="1" applyAlignment="1">
      <alignment horizontal="center" vertical="center"/>
    </xf>
    <xf numFmtId="0" fontId="5" fillId="0" borderId="24" xfId="1" applyFont="1" applyBorder="1" applyAlignment="1">
      <alignmen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5" fillId="0" borderId="29" xfId="1" applyFont="1" applyBorder="1" applyAlignment="1">
      <alignment vertical="center"/>
    </xf>
    <xf numFmtId="0" fontId="0" fillId="7" borderId="0" xfId="0" applyFill="1"/>
    <xf numFmtId="0" fontId="7" fillId="0" borderId="25" xfId="0" applyFont="1" applyBorder="1" applyAlignment="1">
      <alignment vertical="center" wrapText="1"/>
    </xf>
    <xf numFmtId="0" fontId="7" fillId="0" borderId="27" xfId="0" applyFont="1" applyBorder="1" applyAlignment="1">
      <alignment vertical="center" wrapText="1"/>
    </xf>
    <xf numFmtId="0" fontId="7" fillId="0" borderId="27" xfId="0" applyFont="1" applyBorder="1"/>
    <xf numFmtId="0" fontId="7" fillId="0" borderId="30" xfId="0" applyFont="1" applyBorder="1"/>
    <xf numFmtId="0" fontId="5" fillId="0" borderId="19" xfId="1" applyFont="1" applyBorder="1" applyAlignment="1">
      <alignment vertical="center" wrapText="1"/>
    </xf>
    <xf numFmtId="0" fontId="0" fillId="0" borderId="0" xfId="0" applyFill="1" applyBorder="1"/>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0" fillId="0" borderId="0" xfId="0"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2" xfId="0" applyBorder="1" applyAlignment="1">
      <alignment vertical="center" wrapText="1"/>
    </xf>
    <xf numFmtId="0" fontId="0" fillId="0" borderId="11" xfId="0" applyBorder="1" applyAlignment="1">
      <alignment vertical="center" wrapText="1"/>
    </xf>
    <xf numFmtId="0" fontId="0" fillId="0" borderId="4" xfId="0" applyFill="1" applyBorder="1" applyAlignment="1">
      <alignment vertical="center" wrapText="1"/>
    </xf>
    <xf numFmtId="0" fontId="0" fillId="0" borderId="7" xfId="0" applyFill="1" applyBorder="1" applyAlignment="1">
      <alignment vertical="center" wrapText="1"/>
    </xf>
    <xf numFmtId="0" fontId="0" fillId="0" borderId="5" xfId="0" applyFill="1" applyBorder="1" applyAlignment="1">
      <alignment vertical="center" wrapText="1"/>
    </xf>
    <xf numFmtId="0" fontId="0" fillId="0" borderId="33" xfId="0" applyBorder="1" applyAlignment="1">
      <alignment vertical="center" wrapText="1"/>
    </xf>
    <xf numFmtId="0" fontId="0" fillId="0" borderId="10" xfId="0" applyBorder="1" applyAlignment="1">
      <alignment vertical="center" wrapText="1"/>
    </xf>
    <xf numFmtId="0" fontId="0" fillId="0" borderId="31" xfId="0" applyFill="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5" xfId="0" applyFont="1" applyBorder="1" applyAlignment="1">
      <alignment horizontal="righ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8" xfId="0" applyFont="1" applyBorder="1" applyAlignment="1">
      <alignment horizontal="right" vertical="center" wrapText="1"/>
    </xf>
    <xf numFmtId="0" fontId="6" fillId="0" borderId="9" xfId="0" applyFont="1" applyBorder="1" applyAlignment="1">
      <alignment vertical="center" wrapText="1"/>
    </xf>
    <xf numFmtId="0" fontId="0" fillId="0" borderId="12" xfId="0" applyBorder="1" applyAlignment="1">
      <alignment vertical="center" wrapText="1"/>
    </xf>
    <xf numFmtId="0" fontId="0" fillId="0" borderId="4" xfId="0" applyFont="1" applyBorder="1" applyAlignment="1">
      <alignment vertical="center" wrapText="1"/>
    </xf>
    <xf numFmtId="0" fontId="0" fillId="0" borderId="5" xfId="0" quotePrefix="1" applyBorder="1" applyAlignment="1">
      <alignment horizontal="righ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8" xfId="0" quotePrefix="1" applyBorder="1" applyAlignment="1">
      <alignment horizontal="right"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0" fillId="6" borderId="14"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0" fillId="6" borderId="34"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6" borderId="34" xfId="0" applyFont="1" applyFill="1" applyBorder="1" applyAlignment="1">
      <alignment vertical="center" wrapText="1"/>
    </xf>
    <xf numFmtId="0" fontId="0" fillId="6" borderId="17" xfId="0" applyFont="1" applyFill="1" applyBorder="1" applyAlignment="1">
      <alignment vertical="center" wrapText="1"/>
    </xf>
    <xf numFmtId="0" fontId="0" fillId="6" borderId="18" xfId="0" applyFont="1" applyFill="1" applyBorder="1" applyAlignment="1">
      <alignment vertical="center" wrapText="1"/>
    </xf>
    <xf numFmtId="0" fontId="0" fillId="0" borderId="0" xfId="0" quotePrefix="1" applyFill="1" applyBorder="1" applyAlignment="1">
      <alignment vertical="center" wrapText="1"/>
    </xf>
    <xf numFmtId="0" fontId="0" fillId="0" borderId="35" xfId="0"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0"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0" borderId="8" xfId="0" applyBorder="1"/>
    <xf numFmtId="0" fontId="0" fillId="0" borderId="9" xfId="0" applyBorder="1"/>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38" xfId="0" applyFill="1" applyBorder="1"/>
    <xf numFmtId="0" fontId="0" fillId="0" borderId="6"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Entregable!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0477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1</xdr:col>
      <xdr:colOff>336305</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1811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1</xdr:col>
      <xdr:colOff>336305</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1811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1</xdr:col>
      <xdr:colOff>336305</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1811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0477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0477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585" y="10858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336305</xdr:colOff>
      <xdr:row>1</xdr:row>
      <xdr:rowOff>389600</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04775"/>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57150</xdr:rowOff>
    </xdr:from>
    <xdr:to>
      <xdr:col>1</xdr:col>
      <xdr:colOff>345830</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1430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1</xdr:row>
      <xdr:rowOff>57150</xdr:rowOff>
    </xdr:from>
    <xdr:to>
      <xdr:col>1</xdr:col>
      <xdr:colOff>345830</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1430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1</xdr:row>
      <xdr:rowOff>57150</xdr:rowOff>
    </xdr:from>
    <xdr:to>
      <xdr:col>1</xdr:col>
      <xdr:colOff>345830</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1430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1</xdr:row>
      <xdr:rowOff>57150</xdr:rowOff>
    </xdr:from>
    <xdr:to>
      <xdr:col>1</xdr:col>
      <xdr:colOff>345830</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1430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1</xdr:row>
      <xdr:rowOff>57150</xdr:rowOff>
    </xdr:from>
    <xdr:to>
      <xdr:col>1</xdr:col>
      <xdr:colOff>345830</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1430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1</xdr:col>
      <xdr:colOff>336305</xdr:colOff>
      <xdr:row>1</xdr:row>
      <xdr:rowOff>399125</xdr:rowOff>
    </xdr:to>
    <xdr:pic>
      <xdr:nvPicPr>
        <xdr:cNvPr id="2" name="557 Imagen">
          <a:hlinkClick xmlns:r="http://schemas.openxmlformats.org/officeDocument/2006/relationships" r:id="rId1"/>
          <a:extLst>
            <a:ext uri="{FF2B5EF4-FFF2-40B4-BE49-F238E27FC236}">
              <a16:creationId xmlns:a16="http://schemas.microsoft.com/office/drawing/2014/main" xmlns="" id="{9D69058D-AC96-7C4B-9354-1E4164761E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14300"/>
          <a:ext cx="288680" cy="34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tabSelected="1" zoomScale="75" zoomScaleNormal="75" workbookViewId="0">
      <pane ySplit="4" topLeftCell="A5" activePane="bottomLeft" state="frozen"/>
      <selection pane="bottomLeft"/>
    </sheetView>
  </sheetViews>
  <sheetFormatPr baseColWidth="10" defaultRowHeight="14.4" x14ac:dyDescent="0.3"/>
  <cols>
    <col min="1" max="1" width="1.109375" customWidth="1"/>
    <col min="2" max="2" width="9.88671875" customWidth="1"/>
    <col min="3" max="3" width="46.44140625" customWidth="1"/>
    <col min="4" max="4" width="81.44140625" customWidth="1"/>
    <col min="5" max="5" width="0.88671875" customWidth="1"/>
  </cols>
  <sheetData>
    <row r="1" spans="1:4" ht="4.95" customHeight="1" thickBot="1" x14ac:dyDescent="0.35">
      <c r="A1" s="2"/>
      <c r="B1" s="2"/>
      <c r="C1" s="2"/>
      <c r="D1" s="2"/>
    </row>
    <row r="2" spans="1:4" ht="49.95" customHeight="1" thickBot="1" x14ac:dyDescent="0.35">
      <c r="A2" s="2"/>
      <c r="B2" s="70" t="s">
        <v>693</v>
      </c>
      <c r="C2" s="71"/>
      <c r="D2" s="72"/>
    </row>
    <row r="3" spans="1:4" ht="4.95" customHeight="1" thickBot="1" x14ac:dyDescent="0.35">
      <c r="A3" s="2"/>
      <c r="B3" s="2"/>
      <c r="C3" s="2"/>
      <c r="D3" s="2"/>
    </row>
    <row r="4" spans="1:4" ht="20.100000000000001" customHeight="1" thickBot="1" x14ac:dyDescent="0.35">
      <c r="A4" s="2"/>
      <c r="B4" s="18" t="s">
        <v>731</v>
      </c>
      <c r="C4" s="19" t="s">
        <v>730</v>
      </c>
      <c r="D4" s="20" t="s">
        <v>732</v>
      </c>
    </row>
    <row r="5" spans="1:4" ht="54" x14ac:dyDescent="0.3">
      <c r="A5" s="2"/>
      <c r="B5" s="21">
        <v>1</v>
      </c>
      <c r="C5" s="22" t="s">
        <v>694</v>
      </c>
      <c r="D5" s="27" t="s">
        <v>737</v>
      </c>
    </row>
    <row r="6" spans="1:4" ht="36" x14ac:dyDescent="0.3">
      <c r="A6" s="2"/>
      <c r="B6" s="23">
        <v>2</v>
      </c>
      <c r="C6" s="17" t="s">
        <v>695</v>
      </c>
      <c r="D6" s="28" t="s">
        <v>738</v>
      </c>
    </row>
    <row r="7" spans="1:4" ht="36" x14ac:dyDescent="0.3">
      <c r="A7" s="2"/>
      <c r="B7" s="23">
        <v>3</v>
      </c>
      <c r="C7" s="17" t="s">
        <v>696</v>
      </c>
      <c r="D7" s="28" t="s">
        <v>738</v>
      </c>
    </row>
    <row r="8" spans="1:4" ht="18" x14ac:dyDescent="0.3">
      <c r="A8" s="2"/>
      <c r="B8" s="23">
        <v>4</v>
      </c>
      <c r="C8" s="17" t="s">
        <v>697</v>
      </c>
      <c r="D8" s="28" t="s">
        <v>739</v>
      </c>
    </row>
    <row r="9" spans="1:4" ht="18" x14ac:dyDescent="0.3">
      <c r="A9" s="2"/>
      <c r="B9" s="23">
        <v>5</v>
      </c>
      <c r="C9" s="17" t="s">
        <v>698</v>
      </c>
      <c r="D9" s="28" t="s">
        <v>740</v>
      </c>
    </row>
    <row r="10" spans="1:4" ht="18" x14ac:dyDescent="0.3">
      <c r="A10" s="2"/>
      <c r="B10" s="23">
        <v>6</v>
      </c>
      <c r="C10" s="17" t="s">
        <v>699</v>
      </c>
      <c r="D10" s="28" t="s">
        <v>740</v>
      </c>
    </row>
    <row r="11" spans="1:4" ht="18" x14ac:dyDescent="0.3">
      <c r="A11" s="2"/>
      <c r="B11" s="23">
        <v>7</v>
      </c>
      <c r="C11" s="17" t="s">
        <v>700</v>
      </c>
      <c r="D11" s="28" t="s">
        <v>740</v>
      </c>
    </row>
    <row r="12" spans="1:4" ht="18" x14ac:dyDescent="0.3">
      <c r="B12" s="23">
        <v>8</v>
      </c>
      <c r="C12" s="17" t="s">
        <v>701</v>
      </c>
      <c r="D12" s="28" t="s">
        <v>740</v>
      </c>
    </row>
    <row r="13" spans="1:4" ht="18" x14ac:dyDescent="0.3">
      <c r="B13" s="23">
        <v>9</v>
      </c>
      <c r="C13" s="17" t="s">
        <v>726</v>
      </c>
      <c r="D13" s="28" t="s">
        <v>740</v>
      </c>
    </row>
    <row r="14" spans="1:4" ht="54" x14ac:dyDescent="0.3">
      <c r="B14" s="23">
        <v>10</v>
      </c>
      <c r="C14" s="17" t="s">
        <v>727</v>
      </c>
      <c r="D14" s="28" t="s">
        <v>737</v>
      </c>
    </row>
    <row r="15" spans="1:4" ht="18" x14ac:dyDescent="0.3">
      <c r="B15" s="23">
        <v>11</v>
      </c>
      <c r="C15" s="17" t="s">
        <v>728</v>
      </c>
      <c r="D15" s="28" t="s">
        <v>740</v>
      </c>
    </row>
    <row r="16" spans="1:4" ht="18" x14ac:dyDescent="0.3">
      <c r="B16" s="23">
        <v>12</v>
      </c>
      <c r="C16" s="17" t="s">
        <v>729</v>
      </c>
      <c r="D16" s="28" t="s">
        <v>740</v>
      </c>
    </row>
    <row r="17" spans="2:4" s="2" customFormat="1" ht="18" x14ac:dyDescent="0.3">
      <c r="B17" s="23">
        <v>13</v>
      </c>
      <c r="C17" s="17" t="s">
        <v>766</v>
      </c>
      <c r="D17" s="28" t="s">
        <v>771</v>
      </c>
    </row>
    <row r="18" spans="2:4" s="2" customFormat="1" ht="18" x14ac:dyDescent="0.3">
      <c r="B18" s="23">
        <v>14</v>
      </c>
      <c r="C18" s="17" t="s">
        <v>767</v>
      </c>
      <c r="D18" s="28" t="s">
        <v>771</v>
      </c>
    </row>
    <row r="19" spans="2:4" s="2" customFormat="1" ht="36" x14ac:dyDescent="0.3">
      <c r="B19" s="23">
        <v>16</v>
      </c>
      <c r="C19" s="17" t="s">
        <v>768</v>
      </c>
      <c r="D19" s="28" t="s">
        <v>772</v>
      </c>
    </row>
    <row r="20" spans="2:4" s="2" customFormat="1" ht="36" x14ac:dyDescent="0.3">
      <c r="B20" s="23">
        <v>17</v>
      </c>
      <c r="C20" s="17" t="s">
        <v>769</v>
      </c>
      <c r="D20" s="28" t="s">
        <v>772</v>
      </c>
    </row>
    <row r="21" spans="2:4" s="2" customFormat="1" ht="36" x14ac:dyDescent="0.3">
      <c r="B21" s="23">
        <v>18</v>
      </c>
      <c r="C21" s="17" t="s">
        <v>1711</v>
      </c>
      <c r="D21" s="28" t="s">
        <v>772</v>
      </c>
    </row>
    <row r="22" spans="2:4" s="2" customFormat="1" ht="18" x14ac:dyDescent="0.3">
      <c r="B22" s="23">
        <v>19</v>
      </c>
      <c r="C22" s="17" t="s">
        <v>770</v>
      </c>
      <c r="D22" s="28" t="s">
        <v>743</v>
      </c>
    </row>
    <row r="23" spans="2:4" ht="18" x14ac:dyDescent="0.3">
      <c r="B23" s="23">
        <v>20</v>
      </c>
      <c r="C23" s="17" t="s">
        <v>974</v>
      </c>
      <c r="D23" s="28" t="s">
        <v>741</v>
      </c>
    </row>
    <row r="24" spans="2:4" ht="36" x14ac:dyDescent="0.35">
      <c r="B24" s="23">
        <v>21</v>
      </c>
      <c r="C24" s="31" t="s">
        <v>733</v>
      </c>
      <c r="D24" s="29" t="s">
        <v>742</v>
      </c>
    </row>
    <row r="25" spans="2:4" ht="18" x14ac:dyDescent="0.35">
      <c r="B25" s="23">
        <v>22</v>
      </c>
      <c r="C25" s="17" t="s">
        <v>734</v>
      </c>
      <c r="D25" s="29" t="s">
        <v>743</v>
      </c>
    </row>
    <row r="26" spans="2:4" ht="18" x14ac:dyDescent="0.35">
      <c r="B26" s="23">
        <v>23</v>
      </c>
      <c r="C26" s="17" t="s">
        <v>735</v>
      </c>
      <c r="D26" s="29" t="s">
        <v>744</v>
      </c>
    </row>
    <row r="27" spans="2:4" ht="18.600000000000001" thickBot="1" x14ac:dyDescent="0.4">
      <c r="B27" s="24">
        <v>24</v>
      </c>
      <c r="C27" s="25" t="s">
        <v>736</v>
      </c>
      <c r="D27" s="30" t="s">
        <v>745</v>
      </c>
    </row>
    <row r="28" spans="2:4" ht="5.0999999999999996" customHeight="1" x14ac:dyDescent="0.3"/>
  </sheetData>
  <mergeCells count="1">
    <mergeCell ref="B2:D2"/>
  </mergeCells>
  <hyperlinks>
    <hyperlink ref="C5" location="'Dim Tiempo'!A1" display="DimensiónTiempo"/>
    <hyperlink ref="C6" location="'Dim Arbol Zonificación'!A1" display="DimensiónArbol Zonificación"/>
    <hyperlink ref="C7" location="'Dim Punto de Venta'!A1" display="DimensiónPunto de Venta"/>
    <hyperlink ref="C8" location="'Dim Asesores'!A1" display="Dimensión Asesores"/>
    <hyperlink ref="C9" location="'Dim Cliente'!A1" display="Dimensión Cliente"/>
    <hyperlink ref="C10" location="'Dim Método de Pago'!A1" display="Dimensión Método de Pago"/>
    <hyperlink ref="C11" location="'Dim Tipo Venta'!A1" display="Dimensión Tipo Venta"/>
    <hyperlink ref="C12" location="'Dim Tipo Método Activación'!A1" display="Dimensión Tipo Método Activación"/>
    <hyperlink ref="C13" location="'Dim Despachos Prepago'!A1" display="Dimensión Despachos Prepago"/>
    <hyperlink ref="C23" location="'Fact Ventas'!A1" display="Fact Ventas"/>
    <hyperlink ref="C15" location="'Dim Tipo Producto'!A1" display="Dimensión Tipo de Producto"/>
    <hyperlink ref="C16" location="'Dim Plan TV Detallado'!A1" display="Dimensión Plan Detallado Televisión"/>
    <hyperlink ref="C14" location="'Dim Categoria'!A1" display="Dimensión Categoria"/>
    <hyperlink ref="C17" location="'Dim Subregional'!A1" display="Dimensión Subregional"/>
    <hyperlink ref="C18" location="'Dim Canal'!A1" display="Dimensión Canal"/>
    <hyperlink ref="C20" location="'Dim Producto'!A1" display="Dimensión Producto"/>
    <hyperlink ref="C21" location="DimEventoCumplimientoCuota!A1" display="Dimensión Métrica"/>
    <hyperlink ref="C22" location="'Dim Líder de Ventas'!A1" display="Dimensión Líder de Ventas"/>
    <hyperlink ref="C24" location="'Fact Cuotas Regional y Canal'!A1" display="Fact Cuotas de Venta por Regional y Canal de Venta"/>
    <hyperlink ref="C25" location="'Fact Cuotas de Venta por Líder'!A1" display="Fact Cuotas de Venta por Líder de Venta"/>
    <hyperlink ref="C26" location="'Fact Cuotas de Venta por Vended'!A1" display="Fact Cuotas de Venta por Vendedor"/>
    <hyperlink ref="C27" location="'Fact Cuotas de Venta por PDV'!A1" display="Fact Cuotas de Venta por Punto de Venta"/>
    <hyperlink ref="C19" location="'Dim Evento'!A1" display="Dimensión Evento"/>
  </hyperlinks>
  <pageMargins left="0.7" right="0.7" top="0.75" bottom="0.75" header="0.3" footer="0.3"/>
  <pageSetup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workbookViewId="0">
      <pane ySplit="1" topLeftCell="A2" activePane="bottomLeft" state="frozen"/>
      <selection activeCell="C96" sqref="C96:C98"/>
      <selection pane="bottomLeft" activeCell="C96" sqref="C96:C98"/>
    </sheetView>
  </sheetViews>
  <sheetFormatPr baseColWidth="10" defaultRowHeight="14.4" x14ac:dyDescent="0.3"/>
  <cols>
    <col min="1" max="2" width="56.109375" bestFit="1" customWidth="1"/>
    <col min="3" max="3" width="42" bestFit="1" customWidth="1"/>
  </cols>
  <sheetData>
    <row r="1" spans="1:3" ht="15" x14ac:dyDescent="0.2">
      <c r="A1" s="1" t="s">
        <v>141</v>
      </c>
      <c r="B1" s="1" t="s">
        <v>139</v>
      </c>
      <c r="C1" s="1" t="s">
        <v>140</v>
      </c>
    </row>
    <row r="2" spans="1:3" ht="15" x14ac:dyDescent="0.2">
      <c r="A2" t="str">
        <f>IF(C2&lt;&gt;"",C2,B2)</f>
        <v>COD P ORIGINAL</v>
      </c>
      <c r="B2" t="s">
        <v>135</v>
      </c>
    </row>
    <row r="3" spans="1:3" ht="15" x14ac:dyDescent="0.2">
      <c r="A3" t="str">
        <f t="shared" ref="A3:A66" si="0">IF(C3&lt;&gt;"",C3,B3)</f>
        <v>ID A ORIGINAL</v>
      </c>
      <c r="B3" t="s">
        <v>136</v>
      </c>
    </row>
    <row r="4" spans="1:3" ht="15" x14ac:dyDescent="0.2">
      <c r="A4" t="str">
        <f t="shared" si="0"/>
        <v>COD CLIENTE</v>
      </c>
      <c r="B4" t="s">
        <v>0</v>
      </c>
    </row>
    <row r="5" spans="1:3" x14ac:dyDescent="0.3">
      <c r="A5" t="str">
        <f t="shared" si="0"/>
        <v>AUDITOR DE GEOINSTALACIÓN</v>
      </c>
      <c r="B5" t="s">
        <v>1</v>
      </c>
    </row>
    <row r="6" spans="1:3" x14ac:dyDescent="0.3">
      <c r="A6" t="str">
        <f t="shared" si="0"/>
        <v>MODELO DE ASIGNACIÓN DE VENTA</v>
      </c>
      <c r="B6" t="s">
        <v>2</v>
      </c>
    </row>
    <row r="7" spans="1:3" x14ac:dyDescent="0.3">
      <c r="A7" t="str">
        <f t="shared" si="0"/>
        <v>AÑO VA</v>
      </c>
      <c r="B7" t="s">
        <v>3</v>
      </c>
    </row>
    <row r="8" spans="1:3" ht="15" x14ac:dyDescent="0.2">
      <c r="A8" t="str">
        <f t="shared" si="0"/>
        <v>MES VA</v>
      </c>
      <c r="B8" t="s">
        <v>4</v>
      </c>
    </row>
    <row r="9" spans="1:3" ht="15" x14ac:dyDescent="0.2">
      <c r="A9" t="str">
        <f t="shared" si="0"/>
        <v>DIA CALENDARIO VA</v>
      </c>
      <c r="B9" t="s">
        <v>5</v>
      </c>
    </row>
    <row r="10" spans="1:3" ht="15" x14ac:dyDescent="0.2">
      <c r="A10" t="str">
        <f t="shared" si="0"/>
        <v>SEMANA DEL MES</v>
      </c>
      <c r="B10" t="s">
        <v>6</v>
      </c>
    </row>
    <row r="11" spans="1:3" ht="15" x14ac:dyDescent="0.2">
      <c r="A11" t="str">
        <f t="shared" si="0"/>
        <v>DIA SEMANA VA</v>
      </c>
      <c r="B11" t="s">
        <v>7</v>
      </c>
    </row>
    <row r="12" spans="1:3" ht="15" x14ac:dyDescent="0.2">
      <c r="A12" t="str">
        <f t="shared" si="0"/>
        <v>FECHA VA</v>
      </c>
      <c r="B12" t="s">
        <v>8</v>
      </c>
    </row>
    <row r="13" spans="1:3" ht="15" x14ac:dyDescent="0.2">
      <c r="A13" t="str">
        <f t="shared" si="0"/>
        <v>FECHA VB</v>
      </c>
      <c r="B13" t="s">
        <v>9</v>
      </c>
    </row>
    <row r="14" spans="1:3" ht="15" x14ac:dyDescent="0.2">
      <c r="A14" t="str">
        <f t="shared" si="0"/>
        <v>COD REGION DE VENTAS</v>
      </c>
      <c r="B14" t="s">
        <v>10</v>
      </c>
    </row>
    <row r="15" spans="1:3" ht="15" x14ac:dyDescent="0.2">
      <c r="A15" t="str">
        <f t="shared" si="0"/>
        <v>REGION DE VENTAS</v>
      </c>
      <c r="B15" t="s">
        <v>11</v>
      </c>
    </row>
    <row r="16" spans="1:3" ht="15" x14ac:dyDescent="0.2">
      <c r="A16" t="str">
        <f t="shared" si="0"/>
        <v>COD SUB REGION DE VENTAS</v>
      </c>
      <c r="B16" t="s">
        <v>12</v>
      </c>
    </row>
    <row r="17" spans="1:2" ht="15" x14ac:dyDescent="0.2">
      <c r="A17" t="str">
        <f t="shared" si="0"/>
        <v>SUB REGION DE VENTAS</v>
      </c>
      <c r="B17" t="s">
        <v>13</v>
      </c>
    </row>
    <row r="18" spans="1:2" ht="15" x14ac:dyDescent="0.2">
      <c r="A18" t="str">
        <f t="shared" si="0"/>
        <v>ZONA DE VENTAS</v>
      </c>
      <c r="B18" t="s">
        <v>14</v>
      </c>
    </row>
    <row r="19" spans="1:2" ht="15" x14ac:dyDescent="0.25">
      <c r="A19" t="str">
        <f t="shared" si="0"/>
        <v>DEPARTAMENTO PDV</v>
      </c>
      <c r="B19" t="s">
        <v>15</v>
      </c>
    </row>
    <row r="20" spans="1:2" x14ac:dyDescent="0.3">
      <c r="A20" t="str">
        <f t="shared" si="0"/>
        <v>TIPO CIUDAD PDV</v>
      </c>
      <c r="B20" t="s">
        <v>16</v>
      </c>
    </row>
    <row r="21" spans="1:2" x14ac:dyDescent="0.3">
      <c r="A21" t="str">
        <f t="shared" si="0"/>
        <v>COD CIUDAD PDV</v>
      </c>
      <c r="B21" t="s">
        <v>17</v>
      </c>
    </row>
    <row r="22" spans="1:2" x14ac:dyDescent="0.3">
      <c r="A22" t="str">
        <f t="shared" si="0"/>
        <v>CIUDAD PDV</v>
      </c>
      <c r="B22" t="s">
        <v>18</v>
      </c>
    </row>
    <row r="23" spans="1:2" x14ac:dyDescent="0.3">
      <c r="A23" t="str">
        <f t="shared" si="0"/>
        <v>LOCALIDAD PDV</v>
      </c>
      <c r="B23" t="s">
        <v>19</v>
      </c>
    </row>
    <row r="24" spans="1:2" x14ac:dyDescent="0.3">
      <c r="A24" t="str">
        <f t="shared" si="0"/>
        <v>BARRIO PDV</v>
      </c>
      <c r="B24" t="s">
        <v>20</v>
      </c>
    </row>
    <row r="25" spans="1:2" x14ac:dyDescent="0.3">
      <c r="A25" t="str">
        <f t="shared" si="0"/>
        <v>COD REGION DE INSTALACIÓN</v>
      </c>
      <c r="B25" t="s">
        <v>21</v>
      </c>
    </row>
    <row r="26" spans="1:2" x14ac:dyDescent="0.3">
      <c r="A26" t="str">
        <f t="shared" si="0"/>
        <v>REGION DE INSTALACIÓN</v>
      </c>
      <c r="B26" t="s">
        <v>22</v>
      </c>
    </row>
    <row r="27" spans="1:2" x14ac:dyDescent="0.3">
      <c r="A27" t="str">
        <f t="shared" si="0"/>
        <v>COD SUB REGION DE INSTALACIÓN</v>
      </c>
      <c r="B27" t="s">
        <v>23</v>
      </c>
    </row>
    <row r="28" spans="1:2" x14ac:dyDescent="0.3">
      <c r="A28" t="str">
        <f t="shared" si="0"/>
        <v>SUB REGION DE INSTALACIÓN</v>
      </c>
      <c r="B28" t="s">
        <v>24</v>
      </c>
    </row>
    <row r="29" spans="1:2" x14ac:dyDescent="0.3">
      <c r="A29" t="str">
        <f t="shared" si="0"/>
        <v>ZONA DE INSTALACIÓN</v>
      </c>
      <c r="B29" t="s">
        <v>25</v>
      </c>
    </row>
    <row r="30" spans="1:2" x14ac:dyDescent="0.3">
      <c r="A30" t="str">
        <f t="shared" si="0"/>
        <v>DEPARTAMENTO DE INSTALACIÓN</v>
      </c>
      <c r="B30" t="s">
        <v>26</v>
      </c>
    </row>
    <row r="31" spans="1:2" x14ac:dyDescent="0.3">
      <c r="A31" t="str">
        <f t="shared" si="0"/>
        <v>TIPO CIUDAD DE INSTALACIÓN</v>
      </c>
      <c r="B31" t="s">
        <v>27</v>
      </c>
    </row>
    <row r="32" spans="1:2" x14ac:dyDescent="0.3">
      <c r="A32" t="str">
        <f t="shared" si="0"/>
        <v>COD CIUDAD DE INSTALACIÓN</v>
      </c>
      <c r="B32" t="s">
        <v>28</v>
      </c>
    </row>
    <row r="33" spans="1:2" x14ac:dyDescent="0.3">
      <c r="A33" t="str">
        <f t="shared" si="0"/>
        <v>CIUDAD DE INSTALACIÓN</v>
      </c>
      <c r="B33" t="s">
        <v>29</v>
      </c>
    </row>
    <row r="34" spans="1:2" x14ac:dyDescent="0.3">
      <c r="A34" t="str">
        <f t="shared" si="0"/>
        <v>LOCALIDAD DE INSTALACIÓN</v>
      </c>
      <c r="B34" t="s">
        <v>30</v>
      </c>
    </row>
    <row r="35" spans="1:2" x14ac:dyDescent="0.3">
      <c r="A35" t="str">
        <f t="shared" si="0"/>
        <v>BARRIO DE INSTALACIÓN</v>
      </c>
      <c r="B35" t="s">
        <v>31</v>
      </c>
    </row>
    <row r="36" spans="1:2" x14ac:dyDescent="0.3">
      <c r="A36" t="str">
        <f t="shared" si="0"/>
        <v>ESTRATO DE INSTACIÓN</v>
      </c>
      <c r="B36" t="s">
        <v>32</v>
      </c>
    </row>
    <row r="37" spans="1:2" x14ac:dyDescent="0.3">
      <c r="A37" t="str">
        <f t="shared" si="0"/>
        <v>NIT</v>
      </c>
      <c r="B37" t="s">
        <v>33</v>
      </c>
    </row>
    <row r="38" spans="1:2" x14ac:dyDescent="0.3">
      <c r="A38" t="str">
        <f t="shared" si="0"/>
        <v>COD COMPAÑÍA</v>
      </c>
      <c r="B38" t="s">
        <v>34</v>
      </c>
    </row>
    <row r="39" spans="1:2" x14ac:dyDescent="0.3">
      <c r="A39" t="str">
        <f t="shared" si="0"/>
        <v>COD SUCURSAL</v>
      </c>
      <c r="B39" t="s">
        <v>35</v>
      </c>
    </row>
    <row r="40" spans="1:2" x14ac:dyDescent="0.3">
      <c r="A40" t="str">
        <f t="shared" si="0"/>
        <v>COD PDV</v>
      </c>
      <c r="B40" t="s">
        <v>36</v>
      </c>
    </row>
    <row r="41" spans="1:2" x14ac:dyDescent="0.3">
      <c r="A41" t="str">
        <f t="shared" si="0"/>
        <v>COMPAÑÍA</v>
      </c>
      <c r="B41" t="s">
        <v>37</v>
      </c>
    </row>
    <row r="42" spans="1:2" x14ac:dyDescent="0.3">
      <c r="A42" t="str">
        <f t="shared" si="0"/>
        <v>SUCURSAL</v>
      </c>
      <c r="B42" t="s">
        <v>38</v>
      </c>
    </row>
    <row r="43" spans="1:2" x14ac:dyDescent="0.3">
      <c r="A43" t="str">
        <f t="shared" si="0"/>
        <v>PDV</v>
      </c>
      <c r="B43" t="s">
        <v>39</v>
      </c>
    </row>
    <row r="44" spans="1:2" x14ac:dyDescent="0.3">
      <c r="A44" t="str">
        <f t="shared" si="0"/>
        <v>TIPO DE RED</v>
      </c>
      <c r="B44" t="s">
        <v>40</v>
      </c>
    </row>
    <row r="45" spans="1:2" x14ac:dyDescent="0.3">
      <c r="A45" t="str">
        <f t="shared" si="0"/>
        <v>COD CANAL</v>
      </c>
      <c r="B45" t="s">
        <v>41</v>
      </c>
    </row>
    <row r="46" spans="1:2" x14ac:dyDescent="0.3">
      <c r="A46" t="str">
        <f t="shared" si="0"/>
        <v>CANAL</v>
      </c>
      <c r="B46" t="s">
        <v>42</v>
      </c>
    </row>
    <row r="47" spans="1:2" x14ac:dyDescent="0.3">
      <c r="A47" t="str">
        <f t="shared" si="0"/>
        <v>COD SUB CANAL</v>
      </c>
      <c r="B47" t="s">
        <v>43</v>
      </c>
    </row>
    <row r="48" spans="1:2" x14ac:dyDescent="0.3">
      <c r="A48" t="str">
        <f t="shared" si="0"/>
        <v>SUB CANAL</v>
      </c>
      <c r="B48" t="s">
        <v>44</v>
      </c>
    </row>
    <row r="49" spans="1:2" x14ac:dyDescent="0.3">
      <c r="A49" t="str">
        <f t="shared" si="0"/>
        <v>ID GTE DE CANAL</v>
      </c>
      <c r="B49" t="s">
        <v>45</v>
      </c>
    </row>
    <row r="50" spans="1:2" x14ac:dyDescent="0.3">
      <c r="A50" t="str">
        <f t="shared" si="0"/>
        <v>GTE DE CANAL</v>
      </c>
      <c r="B50" t="s">
        <v>46</v>
      </c>
    </row>
    <row r="51" spans="1:2" x14ac:dyDescent="0.3">
      <c r="A51" t="str">
        <f t="shared" si="0"/>
        <v>ID GTE REGIONAL</v>
      </c>
      <c r="B51" t="s">
        <v>47</v>
      </c>
    </row>
    <row r="52" spans="1:2" x14ac:dyDescent="0.3">
      <c r="A52" t="str">
        <f t="shared" si="0"/>
        <v>GTE REGIONAL</v>
      </c>
      <c r="B52" t="s">
        <v>48</v>
      </c>
    </row>
    <row r="53" spans="1:2" x14ac:dyDescent="0.3">
      <c r="A53" t="str">
        <f t="shared" si="0"/>
        <v>ID GTE DE VENTAS</v>
      </c>
      <c r="B53" t="s">
        <v>49</v>
      </c>
    </row>
    <row r="54" spans="1:2" x14ac:dyDescent="0.3">
      <c r="A54" t="str">
        <f t="shared" si="0"/>
        <v>GTE DE VENTAS</v>
      </c>
      <c r="B54" t="s">
        <v>50</v>
      </c>
    </row>
    <row r="55" spans="1:2" x14ac:dyDescent="0.3">
      <c r="A55" t="str">
        <f t="shared" si="0"/>
        <v>ID JEFE DE VENTAS</v>
      </c>
      <c r="B55" t="s">
        <v>51</v>
      </c>
    </row>
    <row r="56" spans="1:2" x14ac:dyDescent="0.3">
      <c r="A56" t="str">
        <f t="shared" si="0"/>
        <v>JEFE DE VENTAS</v>
      </c>
      <c r="B56" t="s">
        <v>52</v>
      </c>
    </row>
    <row r="57" spans="1:2" x14ac:dyDescent="0.3">
      <c r="A57" t="str">
        <f t="shared" si="0"/>
        <v>ID SUPERVISOR</v>
      </c>
      <c r="B57" t="s">
        <v>53</v>
      </c>
    </row>
    <row r="58" spans="1:2" x14ac:dyDescent="0.3">
      <c r="A58" t="str">
        <f t="shared" si="0"/>
        <v>SUPERVISOR</v>
      </c>
      <c r="B58" t="s">
        <v>54</v>
      </c>
    </row>
    <row r="59" spans="1:2" x14ac:dyDescent="0.3">
      <c r="A59" t="str">
        <f t="shared" si="0"/>
        <v>ID ASESOR</v>
      </c>
      <c r="B59" t="s">
        <v>55</v>
      </c>
    </row>
    <row r="60" spans="1:2" x14ac:dyDescent="0.3">
      <c r="A60" t="str">
        <f t="shared" si="0"/>
        <v>ASESOR</v>
      </c>
      <c r="B60" t="s">
        <v>56</v>
      </c>
    </row>
    <row r="61" spans="1:2" x14ac:dyDescent="0.3">
      <c r="A61" t="str">
        <f t="shared" si="0"/>
        <v>ID RESPONSABLE DE CUENTA</v>
      </c>
      <c r="B61" t="s">
        <v>57</v>
      </c>
    </row>
    <row r="62" spans="1:2" x14ac:dyDescent="0.3">
      <c r="A62" t="str">
        <f t="shared" si="0"/>
        <v>RESPONSABLE DE CUENTA</v>
      </c>
      <c r="B62" t="s">
        <v>58</v>
      </c>
    </row>
    <row r="63" spans="1:2" x14ac:dyDescent="0.3">
      <c r="A63" t="str">
        <f t="shared" si="0"/>
        <v>ID RESPONSABLE DE PDV</v>
      </c>
      <c r="B63" t="s">
        <v>59</v>
      </c>
    </row>
    <row r="64" spans="1:2" x14ac:dyDescent="0.3">
      <c r="A64" t="str">
        <f t="shared" si="0"/>
        <v>COD RESPONSABLE DE PDV</v>
      </c>
      <c r="B64" t="s">
        <v>60</v>
      </c>
    </row>
    <row r="65" spans="1:3" x14ac:dyDescent="0.3">
      <c r="A65" t="str">
        <f t="shared" si="0"/>
        <v>COD CARGO RESPONSABLE PDV</v>
      </c>
      <c r="B65" t="s">
        <v>61</v>
      </c>
    </row>
    <row r="66" spans="1:3" x14ac:dyDescent="0.3">
      <c r="A66" t="str">
        <f t="shared" si="0"/>
        <v>CARGO RESPONSABLE PDV</v>
      </c>
      <c r="B66" t="s">
        <v>62</v>
      </c>
    </row>
    <row r="67" spans="1:3" x14ac:dyDescent="0.3">
      <c r="A67" t="str">
        <f t="shared" ref="A67:A130" si="1">IF(C67&lt;&gt;"",C67,B67)</f>
        <v>RESPONSABLE PDV</v>
      </c>
      <c r="B67" t="s">
        <v>63</v>
      </c>
    </row>
    <row r="68" spans="1:3" x14ac:dyDescent="0.3">
      <c r="A68" t="str">
        <f t="shared" si="1"/>
        <v>PRODUCTO</v>
      </c>
      <c r="B68" t="s">
        <v>64</v>
      </c>
      <c r="C68" t="s">
        <v>134</v>
      </c>
    </row>
    <row r="69" spans="1:3" x14ac:dyDescent="0.3">
      <c r="A69" t="str">
        <f t="shared" si="1"/>
        <v>TIPO PRODUCTO</v>
      </c>
      <c r="B69" t="s">
        <v>65</v>
      </c>
      <c r="C69" t="s">
        <v>206</v>
      </c>
    </row>
    <row r="70" spans="1:3" x14ac:dyDescent="0.3">
      <c r="A70" t="str">
        <f t="shared" si="1"/>
        <v>PLAN</v>
      </c>
      <c r="B70" t="s">
        <v>66</v>
      </c>
      <c r="C70" t="s">
        <v>207</v>
      </c>
    </row>
    <row r="71" spans="1:3" x14ac:dyDescent="0.3">
      <c r="A71" t="str">
        <f t="shared" si="1"/>
        <v>PLAN DETALLADO</v>
      </c>
      <c r="B71" t="s">
        <v>67</v>
      </c>
      <c r="C71" t="s">
        <v>208</v>
      </c>
    </row>
    <row r="72" spans="1:3" x14ac:dyDescent="0.3">
      <c r="A72" t="str">
        <f t="shared" si="1"/>
        <v>TECNO PPAL</v>
      </c>
      <c r="B72" t="s">
        <v>68</v>
      </c>
      <c r="C72" t="s">
        <v>209</v>
      </c>
    </row>
    <row r="73" spans="1:3" x14ac:dyDescent="0.3">
      <c r="A73" t="str">
        <f t="shared" si="1"/>
        <v>EQUIPOS ADICIONALES</v>
      </c>
      <c r="B73" t="s">
        <v>69</v>
      </c>
      <c r="C73" t="s">
        <v>219</v>
      </c>
    </row>
    <row r="74" spans="1:3" x14ac:dyDescent="0.3">
      <c r="A74" t="str">
        <f t="shared" si="1"/>
        <v>HBO</v>
      </c>
      <c r="B74" t="s">
        <v>70</v>
      </c>
    </row>
    <row r="75" spans="1:3" x14ac:dyDescent="0.3">
      <c r="A75" t="str">
        <f t="shared" si="1"/>
        <v>FOX+</v>
      </c>
      <c r="B75" t="s">
        <v>71</v>
      </c>
    </row>
    <row r="76" spans="1:3" x14ac:dyDescent="0.3">
      <c r="A76" t="str">
        <f t="shared" si="1"/>
        <v>OTROS</v>
      </c>
      <c r="B76" t="s">
        <v>72</v>
      </c>
    </row>
    <row r="77" spans="1:3" x14ac:dyDescent="0.3">
      <c r="A77" t="str">
        <f t="shared" si="1"/>
        <v>TIPO DE VENTA</v>
      </c>
      <c r="B77" t="s">
        <v>73</v>
      </c>
    </row>
    <row r="78" spans="1:3" x14ac:dyDescent="0.3">
      <c r="A78" t="str">
        <f t="shared" si="1"/>
        <v>METODO DE PAGO</v>
      </c>
      <c r="B78" t="s">
        <v>74</v>
      </c>
      <c r="C78" t="s">
        <v>210</v>
      </c>
    </row>
    <row r="79" spans="1:3" x14ac:dyDescent="0.3">
      <c r="A79" t="str">
        <f t="shared" si="1"/>
        <v>FACTURA POR E-MAIL</v>
      </c>
      <c r="B79" t="s">
        <v>75</v>
      </c>
    </row>
    <row r="80" spans="1:3" x14ac:dyDescent="0.3">
      <c r="A80" t="str">
        <f t="shared" si="1"/>
        <v>PERMANENCIA</v>
      </c>
      <c r="B80" t="s">
        <v>76</v>
      </c>
      <c r="C80" t="s">
        <v>147</v>
      </c>
    </row>
    <row r="81" spans="1:3" x14ac:dyDescent="0.3">
      <c r="A81" t="str">
        <f t="shared" si="1"/>
        <v>CONTADOR VA</v>
      </c>
      <c r="B81" t="s">
        <v>77</v>
      </c>
      <c r="C81" t="s">
        <v>211</v>
      </c>
    </row>
    <row r="82" spans="1:3" x14ac:dyDescent="0.3">
      <c r="A82" t="str">
        <f t="shared" si="1"/>
        <v>VA POS</v>
      </c>
      <c r="B82" t="s">
        <v>78</v>
      </c>
    </row>
    <row r="83" spans="1:3" x14ac:dyDescent="0.3">
      <c r="A83" t="str">
        <f t="shared" si="1"/>
        <v>VA PRE</v>
      </c>
      <c r="B83" t="s">
        <v>79</v>
      </c>
    </row>
    <row r="84" spans="1:3" x14ac:dyDescent="0.3">
      <c r="A84" t="str">
        <f t="shared" si="1"/>
        <v>VA HBO</v>
      </c>
      <c r="B84" t="s">
        <v>80</v>
      </c>
    </row>
    <row r="85" spans="1:3" x14ac:dyDescent="0.3">
      <c r="A85" t="str">
        <f t="shared" si="1"/>
        <v>VA FOX+</v>
      </c>
      <c r="B85" t="s">
        <v>81</v>
      </c>
    </row>
    <row r="86" spans="1:3" x14ac:dyDescent="0.3">
      <c r="A86" t="str">
        <f t="shared" si="1"/>
        <v>VA VENUS</v>
      </c>
      <c r="B86" t="s">
        <v>82</v>
      </c>
    </row>
    <row r="87" spans="1:3" x14ac:dyDescent="0.3">
      <c r="A87" t="str">
        <f t="shared" si="1"/>
        <v>VA PLAYBOY</v>
      </c>
      <c r="B87" t="s">
        <v>83</v>
      </c>
    </row>
    <row r="88" spans="1:3" x14ac:dyDescent="0.3">
      <c r="A88" t="str">
        <f t="shared" si="1"/>
        <v>VA HUSTLER</v>
      </c>
      <c r="B88" t="s">
        <v>84</v>
      </c>
    </row>
    <row r="89" spans="1:3" x14ac:dyDescent="0.3">
      <c r="A89" t="str">
        <f t="shared" si="1"/>
        <v>VA XTSY</v>
      </c>
      <c r="B89" t="s">
        <v>85</v>
      </c>
    </row>
    <row r="90" spans="1:3" x14ac:dyDescent="0.3">
      <c r="A90" t="str">
        <f t="shared" si="1"/>
        <v>VA HOT PACK</v>
      </c>
      <c r="B90" t="s">
        <v>86</v>
      </c>
    </row>
    <row r="91" spans="1:3" x14ac:dyDescent="0.3">
      <c r="A91" t="str">
        <f t="shared" si="1"/>
        <v>VA EXXXOTICO</v>
      </c>
      <c r="B91" t="s">
        <v>87</v>
      </c>
    </row>
    <row r="92" spans="1:3" x14ac:dyDescent="0.3">
      <c r="A92" t="str">
        <f t="shared" si="1"/>
        <v>VA OTROS</v>
      </c>
      <c r="B92" t="s">
        <v>88</v>
      </c>
    </row>
    <row r="93" spans="1:3" x14ac:dyDescent="0.3">
      <c r="A93" t="str">
        <f t="shared" si="1"/>
        <v>VA CLIENTE CON PAQUETES PREMIUM</v>
      </c>
      <c r="B93" t="s">
        <v>89</v>
      </c>
    </row>
    <row r="94" spans="1:3" x14ac:dyDescent="0.3">
      <c r="A94" t="str">
        <f t="shared" si="1"/>
        <v>DIA ANTERIOR</v>
      </c>
      <c r="B94" t="s">
        <v>90</v>
      </c>
    </row>
    <row r="95" spans="1:3" x14ac:dyDescent="0.3">
      <c r="A95" t="str">
        <f t="shared" si="1"/>
        <v>VA POS DIA ANTERIOR</v>
      </c>
      <c r="B95" t="s">
        <v>91</v>
      </c>
    </row>
    <row r="96" spans="1:3" x14ac:dyDescent="0.3">
      <c r="A96" t="str">
        <f t="shared" si="1"/>
        <v>VA PRE DIA ANTERIOR</v>
      </c>
      <c r="B96" t="s">
        <v>92</v>
      </c>
    </row>
    <row r="97" spans="1:3" x14ac:dyDescent="0.3">
      <c r="A97" t="str">
        <f t="shared" si="1"/>
        <v>VA HBO DIA ANTERIOR</v>
      </c>
      <c r="B97" t="s">
        <v>93</v>
      </c>
    </row>
    <row r="98" spans="1:3" x14ac:dyDescent="0.3">
      <c r="A98" t="str">
        <f t="shared" si="1"/>
        <v>VA FOX+ DIA ANTERIOR</v>
      </c>
      <c r="B98" t="s">
        <v>94</v>
      </c>
    </row>
    <row r="99" spans="1:3" x14ac:dyDescent="0.3">
      <c r="A99" t="str">
        <f t="shared" si="1"/>
        <v>VA VENUS DIA ANTERIOR</v>
      </c>
      <c r="B99" t="s">
        <v>95</v>
      </c>
    </row>
    <row r="100" spans="1:3" x14ac:dyDescent="0.3">
      <c r="A100" t="str">
        <f t="shared" si="1"/>
        <v>VA PLAYBOY DIA ANTERIOR</v>
      </c>
      <c r="B100" t="s">
        <v>96</v>
      </c>
    </row>
    <row r="101" spans="1:3" x14ac:dyDescent="0.3">
      <c r="A101" t="str">
        <f t="shared" si="1"/>
        <v>VA XTSY DIA ANTERIOR</v>
      </c>
      <c r="B101" t="s">
        <v>97</v>
      </c>
    </row>
    <row r="102" spans="1:3" x14ac:dyDescent="0.3">
      <c r="A102" t="str">
        <f t="shared" si="1"/>
        <v>VA HUSTLER DIA ANTERIOR</v>
      </c>
      <c r="B102" t="s">
        <v>98</v>
      </c>
    </row>
    <row r="103" spans="1:3" x14ac:dyDescent="0.3">
      <c r="A103" t="str">
        <f t="shared" si="1"/>
        <v>VA HOT PACK DIA ANTERIOR</v>
      </c>
      <c r="B103" t="s">
        <v>99</v>
      </c>
    </row>
    <row r="104" spans="1:3" x14ac:dyDescent="0.3">
      <c r="A104" t="str">
        <f t="shared" si="1"/>
        <v>VA EXXXOTICO DIA ANTERIOR</v>
      </c>
      <c r="B104" t="s">
        <v>100</v>
      </c>
    </row>
    <row r="105" spans="1:3" x14ac:dyDescent="0.3">
      <c r="A105" t="str">
        <f t="shared" si="1"/>
        <v>VA OTROS DIA ANTERIOR</v>
      </c>
      <c r="B105" t="s">
        <v>101</v>
      </c>
    </row>
    <row r="106" spans="1:3" x14ac:dyDescent="0.3">
      <c r="A106" t="str">
        <f t="shared" si="1"/>
        <v>VA CLIENTE CON PAQUETES PREMIUM DIA ANTERIOR</v>
      </c>
      <c r="B106" t="s">
        <v>102</v>
      </c>
    </row>
    <row r="107" spans="1:3" x14ac:dyDescent="0.3">
      <c r="A107" t="str">
        <f t="shared" si="1"/>
        <v>COD ASESOR</v>
      </c>
      <c r="B107" t="s">
        <v>103</v>
      </c>
    </row>
    <row r="108" spans="1:3" x14ac:dyDescent="0.3">
      <c r="A108" t="str">
        <f t="shared" si="1"/>
        <v>CODENSA</v>
      </c>
      <c r="B108" t="s">
        <v>104</v>
      </c>
    </row>
    <row r="109" spans="1:3" x14ac:dyDescent="0.3">
      <c r="A109" t="str">
        <f t="shared" si="1"/>
        <v>ACTIVACIÓN POR SMS</v>
      </c>
      <c r="B109" t="s">
        <v>105</v>
      </c>
    </row>
    <row r="110" spans="1:3" x14ac:dyDescent="0.3">
      <c r="A110" t="str">
        <f t="shared" si="1"/>
        <v>TIPO VENTA IBS</v>
      </c>
      <c r="B110" t="s">
        <v>106</v>
      </c>
      <c r="C110" t="s">
        <v>218</v>
      </c>
    </row>
    <row r="111" spans="1:3" x14ac:dyDescent="0.3">
      <c r="A111" t="str">
        <f t="shared" si="1"/>
        <v>ZONA OPERATIVA PDV</v>
      </c>
      <c r="B111" t="s">
        <v>107</v>
      </c>
    </row>
    <row r="112" spans="1:3" x14ac:dyDescent="0.3">
      <c r="A112" t="str">
        <f t="shared" si="1"/>
        <v>ZONA OPERATIVA INSTALACIÓN</v>
      </c>
      <c r="B112" t="s">
        <v>108</v>
      </c>
    </row>
    <row r="113" spans="1:2" x14ac:dyDescent="0.3">
      <c r="A113" t="str">
        <f t="shared" si="1"/>
        <v>CATEGORIA ASESOR</v>
      </c>
      <c r="B113" t="s">
        <v>109</v>
      </c>
    </row>
    <row r="114" spans="1:2" x14ac:dyDescent="0.3">
      <c r="A114" t="str">
        <f t="shared" si="1"/>
        <v>COD DEPOT ASESOR TOMADO DE CATEGORIZACIÓN</v>
      </c>
      <c r="B114" t="s">
        <v>110</v>
      </c>
    </row>
    <row r="115" spans="1:2" x14ac:dyDescent="0.3">
      <c r="A115" t="str">
        <f t="shared" si="1"/>
        <v>TIPO DE SUBCANAL</v>
      </c>
      <c r="B115" t="s">
        <v>111</v>
      </c>
    </row>
    <row r="116" spans="1:2" x14ac:dyDescent="0.3">
      <c r="A116" t="str">
        <f t="shared" si="1"/>
        <v>CARGO ASESOR</v>
      </c>
      <c r="B116" t="s">
        <v>112</v>
      </c>
    </row>
    <row r="117" spans="1:2" x14ac:dyDescent="0.3">
      <c r="A117" t="str">
        <f t="shared" si="1"/>
        <v>ZONA COMERCIAL PDV</v>
      </c>
      <c r="B117" t="s">
        <v>113</v>
      </c>
    </row>
    <row r="118" spans="1:2" x14ac:dyDescent="0.3">
      <c r="A118" t="str">
        <f t="shared" si="1"/>
        <v>ZONA COMERCIAL INSTALACIÓN</v>
      </c>
      <c r="B118" t="s">
        <v>114</v>
      </c>
    </row>
    <row r="119" spans="1:2" x14ac:dyDescent="0.3">
      <c r="A119" t="str">
        <f t="shared" si="1"/>
        <v>SUBCANAL EN MIX FENIX</v>
      </c>
      <c r="B119" t="s">
        <v>115</v>
      </c>
    </row>
    <row r="120" spans="1:2" x14ac:dyDescent="0.3">
      <c r="A120" t="str">
        <f t="shared" si="1"/>
        <v>PDV FENIX SI ES SUBCANAL MIX FENIX</v>
      </c>
      <c r="B120" t="s">
        <v>116</v>
      </c>
    </row>
    <row r="121" spans="1:2" x14ac:dyDescent="0.3">
      <c r="A121" t="str">
        <f t="shared" si="1"/>
        <v>PDV SIN AJUSTE FENIX MIX</v>
      </c>
      <c r="B121" t="s">
        <v>117</v>
      </c>
    </row>
    <row r="122" spans="1:2" x14ac:dyDescent="0.3">
      <c r="A122" t="str">
        <f t="shared" si="1"/>
        <v>SUBCANAL SIN AJUSTE FENIX MIX</v>
      </c>
      <c r="B122" t="s">
        <v>118</v>
      </c>
    </row>
    <row r="123" spans="1:2" x14ac:dyDescent="0.3">
      <c r="A123" t="str">
        <f t="shared" si="1"/>
        <v>FECHA DE REPORTE EN MIX FENIX</v>
      </c>
      <c r="B123" t="s">
        <v>119</v>
      </c>
    </row>
    <row r="124" spans="1:2" x14ac:dyDescent="0.3">
      <c r="A124" t="str">
        <f t="shared" si="1"/>
        <v>ID JEFE CAPTURA EN FENIX</v>
      </c>
      <c r="B124" t="s">
        <v>120</v>
      </c>
    </row>
    <row r="125" spans="1:2" x14ac:dyDescent="0.3">
      <c r="A125" t="str">
        <f t="shared" si="1"/>
        <v>APLICA ASIGNACIÓN JEFE DISTRIBUIDORES MIX FENIX</v>
      </c>
      <c r="B125" t="s">
        <v>121</v>
      </c>
    </row>
    <row r="126" spans="1:2" x14ac:dyDescent="0.3">
      <c r="A126" t="str">
        <f t="shared" si="1"/>
        <v>FECHA DE REPORTE ASESOR DISTRIBUIDORES EN FORMULARIO</v>
      </c>
      <c r="B126" t="s">
        <v>122</v>
      </c>
    </row>
    <row r="127" spans="1:2" x14ac:dyDescent="0.3">
      <c r="A127" t="str">
        <f t="shared" si="1"/>
        <v>ESTADO PDV</v>
      </c>
      <c r="B127" t="s">
        <v>123</v>
      </c>
    </row>
    <row r="128" spans="1:2" x14ac:dyDescent="0.3">
      <c r="A128" t="str">
        <f t="shared" si="1"/>
        <v>NOMBRE CLIENTE</v>
      </c>
      <c r="B128" t="s">
        <v>124</v>
      </c>
    </row>
    <row r="129" spans="1:2" x14ac:dyDescent="0.3">
      <c r="A129" t="str">
        <f t="shared" si="1"/>
        <v>SERIAL MASTER KIT PREPAGO</v>
      </c>
      <c r="B129" t="s">
        <v>125</v>
      </c>
    </row>
    <row r="130" spans="1:2" x14ac:dyDescent="0.3">
      <c r="A130" t="str">
        <f t="shared" si="1"/>
        <v>CAMBIO MANUAL REGION DE VENTA</v>
      </c>
      <c r="B130" t="s">
        <v>126</v>
      </c>
    </row>
    <row r="131" spans="1:2" x14ac:dyDescent="0.3">
      <c r="A131" t="str">
        <f t="shared" ref="A131:A136" si="2">IF(C131&lt;&gt;"",C131,B131)</f>
        <v>CAMBIO MANUAL DE SUB REGION DE VENTAS</v>
      </c>
      <c r="B131" t="s">
        <v>127</v>
      </c>
    </row>
    <row r="132" spans="1:2" x14ac:dyDescent="0.3">
      <c r="A132" t="str">
        <f t="shared" si="2"/>
        <v>CAMBIO MANUAL DE COD PDV</v>
      </c>
      <c r="B132" t="s">
        <v>128</v>
      </c>
    </row>
    <row r="133" spans="1:2" x14ac:dyDescent="0.3">
      <c r="A133" t="str">
        <f t="shared" si="2"/>
        <v>CAMBIO MANUAL DE ID ASESOR</v>
      </c>
      <c r="B133" t="s">
        <v>129</v>
      </c>
    </row>
    <row r="134" spans="1:2" x14ac:dyDescent="0.3">
      <c r="A134" t="str">
        <f t="shared" si="2"/>
        <v>CAMBIO MANUAL JEFE DE VENTAS</v>
      </c>
      <c r="B134" t="s">
        <v>130</v>
      </c>
    </row>
    <row r="135" spans="1:2" x14ac:dyDescent="0.3">
      <c r="A135" t="str">
        <f t="shared" si="2"/>
        <v>CAMBIO MANUAL RESPONSABLE DE CUENTA</v>
      </c>
      <c r="B135" t="s">
        <v>131</v>
      </c>
    </row>
    <row r="136" spans="1:2" x14ac:dyDescent="0.3">
      <c r="A136" t="str">
        <f t="shared" si="2"/>
        <v>CAMBIO MANUAL DEPOT ASESOR</v>
      </c>
      <c r="B136" t="s">
        <v>132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workbookViewId="0">
      <pane ySplit="1" topLeftCell="A2" activePane="bottomLeft" state="frozen"/>
      <selection activeCell="C96" sqref="C96:C98"/>
      <selection pane="bottomLeft" activeCell="C96" sqref="C96:C98"/>
    </sheetView>
  </sheetViews>
  <sheetFormatPr baseColWidth="10" defaultRowHeight="14.4" x14ac:dyDescent="0.3"/>
  <cols>
    <col min="1" max="2" width="48.6640625" bestFit="1" customWidth="1"/>
    <col min="3" max="3" width="42" bestFit="1" customWidth="1"/>
  </cols>
  <sheetData>
    <row r="1" spans="1:3" ht="15" x14ac:dyDescent="0.2">
      <c r="A1" s="1" t="s">
        <v>141</v>
      </c>
      <c r="B1" s="1" t="s">
        <v>139</v>
      </c>
      <c r="C1" s="1" t="s">
        <v>140</v>
      </c>
    </row>
    <row r="2" spans="1:3" ht="15" x14ac:dyDescent="0.2">
      <c r="A2" t="str">
        <f t="shared" ref="A2:A33" si="0">IF(C2&lt;&gt;"",C2,B2)</f>
        <v>TIPO DE CLIENTE</v>
      </c>
      <c r="B2" t="s">
        <v>185</v>
      </c>
    </row>
    <row r="3" spans="1:3" x14ac:dyDescent="0.3">
      <c r="A3" t="str">
        <f t="shared" si="0"/>
        <v>DIFERENCIA TIPO DE CLIENTE VENTA VS INSTALACIÓN</v>
      </c>
      <c r="B3" t="s">
        <v>186</v>
      </c>
    </row>
    <row r="4" spans="1:3" ht="15" x14ac:dyDescent="0.2">
      <c r="A4" t="str">
        <f t="shared" si="0"/>
        <v>COD P ORIGINAL</v>
      </c>
      <c r="B4" t="s">
        <v>135</v>
      </c>
    </row>
    <row r="5" spans="1:3" ht="15" x14ac:dyDescent="0.2">
      <c r="A5" t="str">
        <f t="shared" si="0"/>
        <v>ID A ORIGINAL</v>
      </c>
      <c r="B5" t="s">
        <v>136</v>
      </c>
    </row>
    <row r="6" spans="1:3" ht="15" x14ac:dyDescent="0.2">
      <c r="A6" t="str">
        <f t="shared" si="0"/>
        <v>COD CLIENTE</v>
      </c>
      <c r="B6" t="s">
        <v>0</v>
      </c>
    </row>
    <row r="7" spans="1:3" x14ac:dyDescent="0.3">
      <c r="A7" t="str">
        <f t="shared" si="0"/>
        <v>MODELO DE ASIGNACIÓN DE VENTA</v>
      </c>
      <c r="B7" t="s">
        <v>2</v>
      </c>
    </row>
    <row r="8" spans="1:3" x14ac:dyDescent="0.3">
      <c r="A8" t="str">
        <f t="shared" si="0"/>
        <v>AUDITOR DE GEOINSTALACIÓN</v>
      </c>
      <c r="B8" t="s">
        <v>1</v>
      </c>
    </row>
    <row r="9" spans="1:3" x14ac:dyDescent="0.3">
      <c r="A9" t="str">
        <f t="shared" si="0"/>
        <v>AÑO VA</v>
      </c>
      <c r="B9" t="s">
        <v>3</v>
      </c>
    </row>
    <row r="10" spans="1:3" ht="15" x14ac:dyDescent="0.2">
      <c r="A10" t="str">
        <f t="shared" si="0"/>
        <v>MES VA</v>
      </c>
      <c r="B10" t="s">
        <v>4</v>
      </c>
    </row>
    <row r="11" spans="1:3" ht="15" x14ac:dyDescent="0.2">
      <c r="A11" t="str">
        <f t="shared" si="0"/>
        <v>DIA CALENDARIO VA</v>
      </c>
      <c r="B11" t="s">
        <v>5</v>
      </c>
    </row>
    <row r="12" spans="1:3" ht="15" x14ac:dyDescent="0.2">
      <c r="A12" t="str">
        <f t="shared" si="0"/>
        <v>SEMANA DEL MES</v>
      </c>
      <c r="B12" t="s">
        <v>6</v>
      </c>
    </row>
    <row r="13" spans="1:3" ht="15" x14ac:dyDescent="0.2">
      <c r="A13" t="str">
        <f t="shared" si="0"/>
        <v>DIA SEMANA VA</v>
      </c>
      <c r="B13" t="s">
        <v>7</v>
      </c>
    </row>
    <row r="14" spans="1:3" ht="15" x14ac:dyDescent="0.2">
      <c r="A14" t="str">
        <f t="shared" si="0"/>
        <v>FECHA VA</v>
      </c>
      <c r="B14" t="s">
        <v>8</v>
      </c>
    </row>
    <row r="15" spans="1:3" ht="15" x14ac:dyDescent="0.2">
      <c r="A15" t="str">
        <f t="shared" si="0"/>
        <v>FECHA VB</v>
      </c>
      <c r="B15" t="s">
        <v>9</v>
      </c>
    </row>
    <row r="16" spans="1:3" ht="15" x14ac:dyDescent="0.2">
      <c r="A16" t="str">
        <f t="shared" si="0"/>
        <v>COD REGION DE VENTAS</v>
      </c>
      <c r="B16" t="s">
        <v>10</v>
      </c>
    </row>
    <row r="17" spans="1:2" ht="15" x14ac:dyDescent="0.2">
      <c r="A17" t="str">
        <f t="shared" si="0"/>
        <v>REGION DE VENTAS</v>
      </c>
      <c r="B17" t="s">
        <v>11</v>
      </c>
    </row>
    <row r="18" spans="1:2" ht="15" x14ac:dyDescent="0.2">
      <c r="A18" t="str">
        <f t="shared" si="0"/>
        <v>COD SUB REGION DE VENTAS</v>
      </c>
      <c r="B18" t="s">
        <v>12</v>
      </c>
    </row>
    <row r="19" spans="1:2" ht="15" x14ac:dyDescent="0.25">
      <c r="A19" t="str">
        <f t="shared" si="0"/>
        <v>SUB REGION DE VENTAS</v>
      </c>
      <c r="B19" t="s">
        <v>13</v>
      </c>
    </row>
    <row r="20" spans="1:2" x14ac:dyDescent="0.3">
      <c r="A20" t="str">
        <f t="shared" si="0"/>
        <v>ZONA DE VENTAS</v>
      </c>
      <c r="B20" t="s">
        <v>14</v>
      </c>
    </row>
    <row r="21" spans="1:2" x14ac:dyDescent="0.3">
      <c r="A21" t="str">
        <f t="shared" si="0"/>
        <v>DEPARTAMENTO PDV</v>
      </c>
      <c r="B21" t="s">
        <v>15</v>
      </c>
    </row>
    <row r="22" spans="1:2" x14ac:dyDescent="0.3">
      <c r="A22" t="str">
        <f t="shared" si="0"/>
        <v>TIPO CIUDAD PDV</v>
      </c>
      <c r="B22" t="s">
        <v>16</v>
      </c>
    </row>
    <row r="23" spans="1:2" x14ac:dyDescent="0.3">
      <c r="A23" t="str">
        <f t="shared" si="0"/>
        <v>COD CIUDAD PDV</v>
      </c>
      <c r="B23" t="s">
        <v>17</v>
      </c>
    </row>
    <row r="24" spans="1:2" x14ac:dyDescent="0.3">
      <c r="A24" t="str">
        <f t="shared" si="0"/>
        <v>CIUDAD PDV</v>
      </c>
      <c r="B24" t="s">
        <v>18</v>
      </c>
    </row>
    <row r="25" spans="1:2" x14ac:dyDescent="0.3">
      <c r="A25" t="str">
        <f t="shared" si="0"/>
        <v>LOCALIDAD PDV</v>
      </c>
      <c r="B25" t="s">
        <v>19</v>
      </c>
    </row>
    <row r="26" spans="1:2" x14ac:dyDescent="0.3">
      <c r="A26" t="str">
        <f t="shared" si="0"/>
        <v>BARRIO PDV</v>
      </c>
      <c r="B26" t="s">
        <v>20</v>
      </c>
    </row>
    <row r="27" spans="1:2" x14ac:dyDescent="0.3">
      <c r="A27" t="str">
        <f t="shared" si="0"/>
        <v>COD REGION DE INSTALACIÓN</v>
      </c>
      <c r="B27" t="s">
        <v>21</v>
      </c>
    </row>
    <row r="28" spans="1:2" x14ac:dyDescent="0.3">
      <c r="A28" t="str">
        <f t="shared" si="0"/>
        <v>REGION DE INSTALACIÓN</v>
      </c>
      <c r="B28" t="s">
        <v>22</v>
      </c>
    </row>
    <row r="29" spans="1:2" x14ac:dyDescent="0.3">
      <c r="A29" t="str">
        <f t="shared" si="0"/>
        <v>COD SUB REGION DE INSTALACIÓN</v>
      </c>
      <c r="B29" t="s">
        <v>23</v>
      </c>
    </row>
    <row r="30" spans="1:2" x14ac:dyDescent="0.3">
      <c r="A30" t="str">
        <f t="shared" si="0"/>
        <v>SUB REGION DE INSTALACIÓN</v>
      </c>
      <c r="B30" t="s">
        <v>24</v>
      </c>
    </row>
    <row r="31" spans="1:2" x14ac:dyDescent="0.3">
      <c r="A31" t="str">
        <f t="shared" si="0"/>
        <v>ZONA DE INSTALACIÓN</v>
      </c>
      <c r="B31" t="s">
        <v>25</v>
      </c>
    </row>
    <row r="32" spans="1:2" x14ac:dyDescent="0.3">
      <c r="A32" t="str">
        <f t="shared" si="0"/>
        <v>DEPARTAMENTO DE INSTALACIÓN</v>
      </c>
      <c r="B32" t="s">
        <v>26</v>
      </c>
    </row>
    <row r="33" spans="1:2" x14ac:dyDescent="0.3">
      <c r="A33" t="str">
        <f t="shared" si="0"/>
        <v>TIPO CIUDAD DE INSTALACIÓN</v>
      </c>
      <c r="B33" t="s">
        <v>27</v>
      </c>
    </row>
    <row r="34" spans="1:2" x14ac:dyDescent="0.3">
      <c r="A34" t="str">
        <f t="shared" ref="A34:A65" si="1">IF(C34&lt;&gt;"",C34,B34)</f>
        <v>COD CIUDAD DE INSTALACIÓN</v>
      </c>
      <c r="B34" t="s">
        <v>28</v>
      </c>
    </row>
    <row r="35" spans="1:2" x14ac:dyDescent="0.3">
      <c r="A35" t="str">
        <f t="shared" si="1"/>
        <v>CIUDAD DE INSTALACIÓN</v>
      </c>
      <c r="B35" t="s">
        <v>29</v>
      </c>
    </row>
    <row r="36" spans="1:2" x14ac:dyDescent="0.3">
      <c r="A36" t="str">
        <f t="shared" si="1"/>
        <v>LOCALIDAD DE INSTALACIÓN</v>
      </c>
      <c r="B36" t="s">
        <v>30</v>
      </c>
    </row>
    <row r="37" spans="1:2" x14ac:dyDescent="0.3">
      <c r="A37" t="str">
        <f t="shared" si="1"/>
        <v>BARRIO DE INSTALACIÓN</v>
      </c>
      <c r="B37" t="s">
        <v>31</v>
      </c>
    </row>
    <row r="38" spans="1:2" x14ac:dyDescent="0.3">
      <c r="A38" t="str">
        <f t="shared" si="1"/>
        <v>ESTRATO DE INSTACIÓN</v>
      </c>
      <c r="B38" t="s">
        <v>32</v>
      </c>
    </row>
    <row r="39" spans="1:2" x14ac:dyDescent="0.3">
      <c r="A39" t="str">
        <f t="shared" si="1"/>
        <v>NIT</v>
      </c>
      <c r="B39" t="s">
        <v>33</v>
      </c>
    </row>
    <row r="40" spans="1:2" x14ac:dyDescent="0.3">
      <c r="A40" t="str">
        <f t="shared" si="1"/>
        <v>COD COMPAÑÍA</v>
      </c>
      <c r="B40" t="s">
        <v>34</v>
      </c>
    </row>
    <row r="41" spans="1:2" x14ac:dyDescent="0.3">
      <c r="A41" t="str">
        <f t="shared" si="1"/>
        <v>COD SUCURSAL</v>
      </c>
      <c r="B41" t="s">
        <v>35</v>
      </c>
    </row>
    <row r="42" spans="1:2" x14ac:dyDescent="0.3">
      <c r="A42" t="str">
        <f t="shared" si="1"/>
        <v>COD PDV</v>
      </c>
      <c r="B42" t="s">
        <v>36</v>
      </c>
    </row>
    <row r="43" spans="1:2" x14ac:dyDescent="0.3">
      <c r="A43" t="str">
        <f t="shared" si="1"/>
        <v>COMPAÑÍA</v>
      </c>
      <c r="B43" t="s">
        <v>37</v>
      </c>
    </row>
    <row r="44" spans="1:2" x14ac:dyDescent="0.3">
      <c r="A44" t="str">
        <f t="shared" si="1"/>
        <v>SUCURSAL</v>
      </c>
      <c r="B44" t="s">
        <v>38</v>
      </c>
    </row>
    <row r="45" spans="1:2" x14ac:dyDescent="0.3">
      <c r="A45" t="str">
        <f t="shared" si="1"/>
        <v>PDV</v>
      </c>
      <c r="B45" t="s">
        <v>39</v>
      </c>
    </row>
    <row r="46" spans="1:2" x14ac:dyDescent="0.3">
      <c r="A46" t="str">
        <f t="shared" si="1"/>
        <v>TIPO DE RED</v>
      </c>
      <c r="B46" t="s">
        <v>40</v>
      </c>
    </row>
    <row r="47" spans="1:2" x14ac:dyDescent="0.3">
      <c r="A47" t="str">
        <f t="shared" si="1"/>
        <v>COD CANAL</v>
      </c>
      <c r="B47" t="s">
        <v>41</v>
      </c>
    </row>
    <row r="48" spans="1:2" x14ac:dyDescent="0.3">
      <c r="A48" t="str">
        <f t="shared" si="1"/>
        <v>CANAL</v>
      </c>
      <c r="B48" t="s">
        <v>42</v>
      </c>
    </row>
    <row r="49" spans="1:2" x14ac:dyDescent="0.3">
      <c r="A49" t="str">
        <f t="shared" si="1"/>
        <v>COD SUB CANAL</v>
      </c>
      <c r="B49" t="s">
        <v>43</v>
      </c>
    </row>
    <row r="50" spans="1:2" x14ac:dyDescent="0.3">
      <c r="A50" t="str">
        <f t="shared" si="1"/>
        <v>SUB CANAL</v>
      </c>
      <c r="B50" t="s">
        <v>44</v>
      </c>
    </row>
    <row r="51" spans="1:2" x14ac:dyDescent="0.3">
      <c r="A51" t="str">
        <f t="shared" si="1"/>
        <v>ID GTE DE CANAL</v>
      </c>
      <c r="B51" t="s">
        <v>45</v>
      </c>
    </row>
    <row r="52" spans="1:2" x14ac:dyDescent="0.3">
      <c r="A52" t="str">
        <f t="shared" si="1"/>
        <v>GTE DE CANAL</v>
      </c>
      <c r="B52" t="s">
        <v>46</v>
      </c>
    </row>
    <row r="53" spans="1:2" x14ac:dyDescent="0.3">
      <c r="A53" t="str">
        <f t="shared" si="1"/>
        <v>ID GTE REGIONAL</v>
      </c>
      <c r="B53" t="s">
        <v>47</v>
      </c>
    </row>
    <row r="54" spans="1:2" x14ac:dyDescent="0.3">
      <c r="A54" t="str">
        <f t="shared" si="1"/>
        <v>GTE REGIONAL</v>
      </c>
      <c r="B54" t="s">
        <v>48</v>
      </c>
    </row>
    <row r="55" spans="1:2" x14ac:dyDescent="0.3">
      <c r="A55" t="str">
        <f t="shared" si="1"/>
        <v>ID GTE DE VENTAS</v>
      </c>
      <c r="B55" t="s">
        <v>49</v>
      </c>
    </row>
    <row r="56" spans="1:2" x14ac:dyDescent="0.3">
      <c r="A56" t="str">
        <f t="shared" si="1"/>
        <v>GTE DE VENTAS</v>
      </c>
      <c r="B56" t="s">
        <v>50</v>
      </c>
    </row>
    <row r="57" spans="1:2" x14ac:dyDescent="0.3">
      <c r="A57" t="str">
        <f t="shared" si="1"/>
        <v>ID JEFE DE VENTAS</v>
      </c>
      <c r="B57" t="s">
        <v>51</v>
      </c>
    </row>
    <row r="58" spans="1:2" x14ac:dyDescent="0.3">
      <c r="A58" t="str">
        <f t="shared" si="1"/>
        <v>JEFE DE VENTAS</v>
      </c>
      <c r="B58" t="s">
        <v>52</v>
      </c>
    </row>
    <row r="59" spans="1:2" x14ac:dyDescent="0.3">
      <c r="A59" t="str">
        <f t="shared" si="1"/>
        <v>ID SUPERVISOR</v>
      </c>
      <c r="B59" t="s">
        <v>53</v>
      </c>
    </row>
    <row r="60" spans="1:2" x14ac:dyDescent="0.3">
      <c r="A60" t="str">
        <f t="shared" si="1"/>
        <v>SUPERVISOR</v>
      </c>
      <c r="B60" t="s">
        <v>54</v>
      </c>
    </row>
    <row r="61" spans="1:2" x14ac:dyDescent="0.3">
      <c r="A61" t="str">
        <f t="shared" si="1"/>
        <v>ID ASESOR</v>
      </c>
      <c r="B61" t="s">
        <v>55</v>
      </c>
    </row>
    <row r="62" spans="1:2" x14ac:dyDescent="0.3">
      <c r="A62" t="str">
        <f t="shared" si="1"/>
        <v>ASESOR</v>
      </c>
      <c r="B62" t="s">
        <v>56</v>
      </c>
    </row>
    <row r="63" spans="1:2" x14ac:dyDescent="0.3">
      <c r="A63" t="str">
        <f t="shared" si="1"/>
        <v>ID RESPONSABLE DE CUENTA</v>
      </c>
      <c r="B63" t="s">
        <v>57</v>
      </c>
    </row>
    <row r="64" spans="1:2" x14ac:dyDescent="0.3">
      <c r="A64" t="str">
        <f t="shared" si="1"/>
        <v>RESPONSABLE DE CUENTA</v>
      </c>
      <c r="B64" t="s">
        <v>58</v>
      </c>
    </row>
    <row r="65" spans="1:3" x14ac:dyDescent="0.3">
      <c r="A65" t="str">
        <f t="shared" si="1"/>
        <v>ID RESPONSABLE DE PDV</v>
      </c>
      <c r="B65" t="s">
        <v>59</v>
      </c>
    </row>
    <row r="66" spans="1:3" x14ac:dyDescent="0.3">
      <c r="A66" t="str">
        <f t="shared" ref="A66:A97" si="2">IF(C66&lt;&gt;"",C66,B66)</f>
        <v>COD RESPONSABLE DE PDV</v>
      </c>
      <c r="B66" t="s">
        <v>60</v>
      </c>
    </row>
    <row r="67" spans="1:3" x14ac:dyDescent="0.3">
      <c r="A67" t="str">
        <f t="shared" si="2"/>
        <v>COD CARGO RESPONSABLE PDV</v>
      </c>
      <c r="B67" t="s">
        <v>61</v>
      </c>
    </row>
    <row r="68" spans="1:3" x14ac:dyDescent="0.3">
      <c r="A68" t="str">
        <f t="shared" si="2"/>
        <v>CARGO RESPONSABLE PDV</v>
      </c>
      <c r="B68" t="s">
        <v>62</v>
      </c>
    </row>
    <row r="69" spans="1:3" x14ac:dyDescent="0.3">
      <c r="A69" t="str">
        <f t="shared" si="2"/>
        <v>RESPONSABLE PDV</v>
      </c>
      <c r="B69" t="s">
        <v>63</v>
      </c>
    </row>
    <row r="70" spans="1:3" x14ac:dyDescent="0.3">
      <c r="A70" t="str">
        <f t="shared" si="2"/>
        <v>CATEGORIA NET</v>
      </c>
      <c r="B70" t="s">
        <v>133</v>
      </c>
      <c r="C70" t="s">
        <v>205</v>
      </c>
    </row>
    <row r="71" spans="1:3" x14ac:dyDescent="0.3">
      <c r="A71" t="str">
        <f t="shared" si="2"/>
        <v>PRODUCTO</v>
      </c>
      <c r="B71" t="s">
        <v>187</v>
      </c>
      <c r="C71" t="s">
        <v>134</v>
      </c>
    </row>
    <row r="72" spans="1:3" x14ac:dyDescent="0.3">
      <c r="A72" t="str">
        <f t="shared" si="2"/>
        <v>PLAN</v>
      </c>
      <c r="B72" t="s">
        <v>188</v>
      </c>
      <c r="C72" t="s">
        <v>207</v>
      </c>
    </row>
    <row r="73" spans="1:3" x14ac:dyDescent="0.3">
      <c r="A73" t="str">
        <f t="shared" si="2"/>
        <v>TECNO PPAL</v>
      </c>
      <c r="B73" t="s">
        <v>189</v>
      </c>
      <c r="C73" t="s">
        <v>209</v>
      </c>
    </row>
    <row r="74" spans="1:3" x14ac:dyDescent="0.3">
      <c r="A74" t="str">
        <f t="shared" si="2"/>
        <v>TIPO DE VENTA</v>
      </c>
      <c r="B74" t="s">
        <v>73</v>
      </c>
    </row>
    <row r="75" spans="1:3" x14ac:dyDescent="0.3">
      <c r="A75" t="str">
        <f t="shared" si="2"/>
        <v>METODO DE PAGO</v>
      </c>
      <c r="B75" t="s">
        <v>146</v>
      </c>
      <c r="C75" t="s">
        <v>210</v>
      </c>
    </row>
    <row r="76" spans="1:3" x14ac:dyDescent="0.3">
      <c r="A76" t="str">
        <f t="shared" si="2"/>
        <v>FACTURA POR E-MAIL</v>
      </c>
      <c r="B76" t="s">
        <v>75</v>
      </c>
    </row>
    <row r="77" spans="1:3" x14ac:dyDescent="0.3">
      <c r="A77" t="str">
        <f t="shared" si="2"/>
        <v>PERMANENCIA</v>
      </c>
      <c r="B77" t="s">
        <v>190</v>
      </c>
      <c r="C77" t="s">
        <v>147</v>
      </c>
    </row>
    <row r="78" spans="1:3" x14ac:dyDescent="0.3">
      <c r="A78" t="str">
        <f t="shared" si="2"/>
        <v>CONTADOR VA</v>
      </c>
      <c r="B78" t="s">
        <v>191</v>
      </c>
      <c r="C78" t="s">
        <v>211</v>
      </c>
    </row>
    <row r="79" spans="1:3" x14ac:dyDescent="0.3">
      <c r="A79" t="str">
        <f t="shared" si="2"/>
        <v>VA POS</v>
      </c>
      <c r="B79" t="s">
        <v>192</v>
      </c>
      <c r="C79" t="s">
        <v>78</v>
      </c>
    </row>
    <row r="80" spans="1:3" x14ac:dyDescent="0.3">
      <c r="A80" t="str">
        <f t="shared" si="2"/>
        <v>VA PRE</v>
      </c>
      <c r="B80" t="s">
        <v>193</v>
      </c>
      <c r="C80" t="s">
        <v>79</v>
      </c>
    </row>
    <row r="81" spans="1:3" x14ac:dyDescent="0.3">
      <c r="A81" t="str">
        <f t="shared" si="2"/>
        <v>VA GROSS</v>
      </c>
      <c r="B81" t="s">
        <v>194</v>
      </c>
      <c r="C81" t="s">
        <v>212</v>
      </c>
    </row>
    <row r="82" spans="1:3" x14ac:dyDescent="0.3">
      <c r="A82" t="str">
        <f t="shared" si="2"/>
        <v>VA EOP</v>
      </c>
      <c r="B82" t="s">
        <v>195</v>
      </c>
      <c r="C82" t="s">
        <v>213</v>
      </c>
    </row>
    <row r="83" spans="1:3" x14ac:dyDescent="0.3">
      <c r="A83" t="str">
        <f t="shared" si="2"/>
        <v>VA FLEXI</v>
      </c>
      <c r="B83" t="s">
        <v>196</v>
      </c>
      <c r="C83" t="s">
        <v>214</v>
      </c>
    </row>
    <row r="84" spans="1:3" x14ac:dyDescent="0.3">
      <c r="A84" t="str">
        <f t="shared" si="2"/>
        <v>DIA ANTERIOR</v>
      </c>
      <c r="B84" t="s">
        <v>90</v>
      </c>
      <c r="C84" t="s">
        <v>90</v>
      </c>
    </row>
    <row r="85" spans="1:3" x14ac:dyDescent="0.3">
      <c r="A85" t="str">
        <f t="shared" si="2"/>
        <v>VA POS DIA ANTERIOR</v>
      </c>
      <c r="B85" t="s">
        <v>197</v>
      </c>
      <c r="C85" t="s">
        <v>91</v>
      </c>
    </row>
    <row r="86" spans="1:3" x14ac:dyDescent="0.3">
      <c r="A86" t="str">
        <f t="shared" si="2"/>
        <v>VA PRE DIA ANTERIOR</v>
      </c>
      <c r="B86" t="s">
        <v>198</v>
      </c>
      <c r="C86" t="s">
        <v>92</v>
      </c>
    </row>
    <row r="87" spans="1:3" x14ac:dyDescent="0.3">
      <c r="A87" t="str">
        <f t="shared" si="2"/>
        <v>VA GROSS DIA ANTERIOR</v>
      </c>
      <c r="B87" t="s">
        <v>199</v>
      </c>
      <c r="C87" t="s">
        <v>215</v>
      </c>
    </row>
    <row r="88" spans="1:3" x14ac:dyDescent="0.3">
      <c r="A88" t="str">
        <f t="shared" si="2"/>
        <v>VA EOP DIA ANTERIOR</v>
      </c>
      <c r="B88" t="s">
        <v>200</v>
      </c>
      <c r="C88" t="s">
        <v>216</v>
      </c>
    </row>
    <row r="89" spans="1:3" x14ac:dyDescent="0.3">
      <c r="A89" t="str">
        <f t="shared" si="2"/>
        <v>VA FLEXI DIA ANTERIOR</v>
      </c>
      <c r="B89" t="s">
        <v>201</v>
      </c>
      <c r="C89" t="s">
        <v>217</v>
      </c>
    </row>
    <row r="90" spans="1:3" x14ac:dyDescent="0.3">
      <c r="A90" t="str">
        <f t="shared" si="2"/>
        <v>TIPO VENTA IBS</v>
      </c>
      <c r="B90" t="s">
        <v>202</v>
      </c>
      <c r="C90" t="s">
        <v>218</v>
      </c>
    </row>
    <row r="91" spans="1:3" x14ac:dyDescent="0.3">
      <c r="A91" t="str">
        <f t="shared" si="2"/>
        <v>TIPO VENTA ACTIVA TV IBS</v>
      </c>
      <c r="B91" t="s">
        <v>203</v>
      </c>
    </row>
    <row r="92" spans="1:3" x14ac:dyDescent="0.3">
      <c r="A92" t="str">
        <f t="shared" si="2"/>
        <v>ZONA OPERATIVA PDV</v>
      </c>
      <c r="B92" t="s">
        <v>107</v>
      </c>
    </row>
    <row r="93" spans="1:3" x14ac:dyDescent="0.3">
      <c r="A93" t="str">
        <f t="shared" si="2"/>
        <v>ZONA OPERATIVA INSTALACIÓN</v>
      </c>
      <c r="B93" t="s">
        <v>108</v>
      </c>
    </row>
    <row r="94" spans="1:3" x14ac:dyDescent="0.3">
      <c r="A94" t="str">
        <f t="shared" si="2"/>
        <v>COD ASESOR</v>
      </c>
      <c r="B94" t="s">
        <v>103</v>
      </c>
    </row>
    <row r="95" spans="1:3" x14ac:dyDescent="0.3">
      <c r="A95" t="str">
        <f t="shared" si="2"/>
        <v>CATEGORIA ASESOR</v>
      </c>
      <c r="B95" t="s">
        <v>109</v>
      </c>
    </row>
    <row r="96" spans="1:3" x14ac:dyDescent="0.3">
      <c r="A96" t="str">
        <f t="shared" si="2"/>
        <v>COD DEPOT ASESOR TOMADO DE CATEGORIZACIÓN</v>
      </c>
      <c r="B96" t="s">
        <v>110</v>
      </c>
    </row>
    <row r="97" spans="1:2" x14ac:dyDescent="0.3">
      <c r="A97" t="str">
        <f t="shared" si="2"/>
        <v>TIPO DE SUBCANAL</v>
      </c>
      <c r="B97" t="s">
        <v>111</v>
      </c>
    </row>
    <row r="98" spans="1:2" x14ac:dyDescent="0.3">
      <c r="A98" t="str">
        <f t="shared" ref="A98:A109" si="3">IF(C98&lt;&gt;"",C98,B98)</f>
        <v>CARGO ASESOR</v>
      </c>
      <c r="B98" t="s">
        <v>112</v>
      </c>
    </row>
    <row r="99" spans="1:2" x14ac:dyDescent="0.3">
      <c r="A99" t="str">
        <f t="shared" si="3"/>
        <v>ZONA COMERCIAL PDV</v>
      </c>
      <c r="B99" t="s">
        <v>113</v>
      </c>
    </row>
    <row r="100" spans="1:2" x14ac:dyDescent="0.3">
      <c r="A100" t="str">
        <f t="shared" si="3"/>
        <v>ZONA COMERCIAL INSTALACIÓN</v>
      </c>
      <c r="B100" t="s">
        <v>114</v>
      </c>
    </row>
    <row r="101" spans="1:2" x14ac:dyDescent="0.3">
      <c r="A101" t="str">
        <f t="shared" si="3"/>
        <v>ESTADO PDV</v>
      </c>
      <c r="B101" t="s">
        <v>123</v>
      </c>
    </row>
    <row r="102" spans="1:2" x14ac:dyDescent="0.3">
      <c r="A102" t="str">
        <f t="shared" si="3"/>
        <v>NOMBRE CLIENTE</v>
      </c>
      <c r="B102" t="s">
        <v>124</v>
      </c>
    </row>
    <row r="103" spans="1:2" x14ac:dyDescent="0.3">
      <c r="A103" t="str">
        <f t="shared" si="3"/>
        <v>CAMBIO MANUAL REGION DE VENTA</v>
      </c>
      <c r="B103" t="s">
        <v>126</v>
      </c>
    </row>
    <row r="104" spans="1:2" x14ac:dyDescent="0.3">
      <c r="A104" t="str">
        <f t="shared" si="3"/>
        <v>CAMBIO MANUAL DE SUB REGION DE VENTAS</v>
      </c>
      <c r="B104" t="s">
        <v>127</v>
      </c>
    </row>
    <row r="105" spans="1:2" x14ac:dyDescent="0.3">
      <c r="A105" t="str">
        <f t="shared" si="3"/>
        <v>CAMBIO MANUAL DE COD PDV</v>
      </c>
      <c r="B105" t="s">
        <v>128</v>
      </c>
    </row>
    <row r="106" spans="1:2" x14ac:dyDescent="0.3">
      <c r="A106" t="str">
        <f t="shared" si="3"/>
        <v>CAMBIO MANUAL DE ID ASESOR</v>
      </c>
      <c r="B106" t="s">
        <v>129</v>
      </c>
    </row>
    <row r="107" spans="1:2" x14ac:dyDescent="0.3">
      <c r="A107" t="str">
        <f t="shared" si="3"/>
        <v>CAMBIO MANUAL JEFE DE VENTAS</v>
      </c>
      <c r="B107" t="s">
        <v>130</v>
      </c>
    </row>
    <row r="108" spans="1:2" x14ac:dyDescent="0.3">
      <c r="A108" t="str">
        <f t="shared" si="3"/>
        <v>CAMBIO MANUAL RESPONSABLE DE CUENTA</v>
      </c>
      <c r="B108" t="s">
        <v>131</v>
      </c>
    </row>
    <row r="109" spans="1:2" x14ac:dyDescent="0.3">
      <c r="A109" t="str">
        <f t="shared" si="3"/>
        <v>CAMBIO MANUAL DEPOT ASESOR</v>
      </c>
      <c r="B109" t="s">
        <v>132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workbookViewId="0">
      <pane ySplit="1" topLeftCell="A19" activePane="bottomLeft" state="frozen"/>
      <selection activeCell="C96" sqref="C96:C98"/>
      <selection pane="bottomLeft" activeCell="C96" sqref="C96:C98"/>
    </sheetView>
  </sheetViews>
  <sheetFormatPr baseColWidth="10" defaultRowHeight="14.4" x14ac:dyDescent="0.3"/>
  <cols>
    <col min="1" max="3" width="56.109375" bestFit="1" customWidth="1"/>
  </cols>
  <sheetData>
    <row r="1" spans="1:3" ht="15" x14ac:dyDescent="0.2">
      <c r="A1" s="1" t="s">
        <v>137</v>
      </c>
      <c r="B1" s="1" t="s">
        <v>138</v>
      </c>
      <c r="C1" s="1" t="s">
        <v>204</v>
      </c>
    </row>
    <row r="2" spans="1:3" ht="15" x14ac:dyDescent="0.25">
      <c r="A2" t="s">
        <v>256</v>
      </c>
      <c r="B2" t="str">
        <f>IFERROR(VLOOKUP(A2,'Brutas TV'!$A:$C,1,FALSE),"NO EXISTE CAMPO")</f>
        <v>NO EXISTE CAMPO</v>
      </c>
      <c r="C2" t="str">
        <f>IFERROR(VLOOKUP(A2,'Brutas NET'!$A:$C,1,FALSE),"NO EXISTE CAMPO")</f>
        <v>NO EXISTE CAMPO</v>
      </c>
    </row>
    <row r="3" spans="1:3" ht="15" x14ac:dyDescent="0.2">
      <c r="A3" t="s">
        <v>133</v>
      </c>
      <c r="B3" t="str">
        <f>IFERROR(VLOOKUP(A3,'Brutas TV'!$A:$C,1,FALSE),"NO EXISTE CAMPO")</f>
        <v>NO EXISTE CAMPO</v>
      </c>
      <c r="C3" t="str">
        <f>IFERROR(VLOOKUP(A3,'Brutas NET'!$A:$C,1,FALSE),"NO EXISTE CAMPO")</f>
        <v>NO EXISTE CAMPO</v>
      </c>
    </row>
    <row r="4" spans="1:3" ht="15" x14ac:dyDescent="0.2">
      <c r="A4" t="s">
        <v>255</v>
      </c>
      <c r="B4" t="str">
        <f>IFERROR(VLOOKUP(A4,'Brutas TV'!$A:$C,1,FALSE),"NO EXISTE CAMPO")</f>
        <v>NO EXISTE CAMPO</v>
      </c>
      <c r="C4" t="str">
        <f>IFERROR(VLOOKUP(A4,'Brutas NET'!$A:$C,1,FALSE),"NO EXISTE CAMPO")</f>
        <v>NO EXISTE CAMPO</v>
      </c>
    </row>
    <row r="5" spans="1:3" ht="15" x14ac:dyDescent="0.2">
      <c r="A5" t="s">
        <v>135</v>
      </c>
      <c r="B5" t="str">
        <f>IFERROR(VLOOKUP(A5,'Brutas TV'!$A:$C,1,FALSE),"NO EXISTE CAMPO")</f>
        <v>COD P ORIGINAL</v>
      </c>
      <c r="C5" t="str">
        <f>IFERROR(VLOOKUP(A5,'Brutas NET'!$A:$C,1,FALSE),"NO EXISTE CAMPO")</f>
        <v>COD P ORIGINAL</v>
      </c>
    </row>
    <row r="6" spans="1:3" ht="15" x14ac:dyDescent="0.2">
      <c r="A6" t="s">
        <v>136</v>
      </c>
      <c r="B6" t="str">
        <f>IFERROR(VLOOKUP(A6,'Brutas TV'!$A:$C,1,FALSE),"NO EXISTE CAMPO")</f>
        <v>ID A ORIGINAL</v>
      </c>
      <c r="C6" t="str">
        <f>IFERROR(VLOOKUP(A6,'Brutas NET'!$A:$C,1,FALSE),"NO EXISTE CAMPO")</f>
        <v>ID A ORIGINAL</v>
      </c>
    </row>
    <row r="7" spans="1:3" ht="15" x14ac:dyDescent="0.2">
      <c r="A7" t="s">
        <v>0</v>
      </c>
      <c r="B7" t="str">
        <f>IFERROR(VLOOKUP(A7,'Brutas TV'!$A:$C,1,FALSE),"NO EXISTE CAMPO")</f>
        <v>COD CLIENTE</v>
      </c>
      <c r="C7" t="str">
        <f>IFERROR(VLOOKUP(A7,'Brutas NET'!$A:$C,1,FALSE),"NO EXISTE CAMPO")</f>
        <v>COD CLIENTE</v>
      </c>
    </row>
    <row r="8" spans="1:3" x14ac:dyDescent="0.3">
      <c r="A8" t="s">
        <v>2</v>
      </c>
      <c r="B8" t="str">
        <f>IFERROR(VLOOKUP(A8,'Brutas TV'!$A:$C,1,FALSE),"NO EXISTE CAMPO")</f>
        <v>MODELO DE ASIGNACIÓN DE VENTA</v>
      </c>
      <c r="C8" t="str">
        <f>IFERROR(VLOOKUP(A8,'Brutas NET'!$A:$C,1,FALSE),"NO EXISTE CAMPO")</f>
        <v>MODELO DE ASIGNACIÓN DE VENTA</v>
      </c>
    </row>
    <row r="9" spans="1:3" x14ac:dyDescent="0.3">
      <c r="A9" t="s">
        <v>1</v>
      </c>
      <c r="B9" t="str">
        <f>IFERROR(VLOOKUP(A9,'Brutas TV'!$A:$C,1,FALSE),"NO EXISTE CAMPO")</f>
        <v>AUDITOR DE GEOINSTALACIÓN</v>
      </c>
      <c r="C9" t="str">
        <f>IFERROR(VLOOKUP(A9,'Brutas NET'!$A:$C,1,FALSE),"NO EXISTE CAMPO")</f>
        <v>AUDITOR DE GEOINSTALACIÓN</v>
      </c>
    </row>
    <row r="10" spans="1:3" x14ac:dyDescent="0.3">
      <c r="A10" t="s">
        <v>142</v>
      </c>
      <c r="B10" t="str">
        <f>IFERROR(VLOOKUP(A10,'Brutas TV'!$A:$C,1,FALSE),"NO EXISTE CAMPO")</f>
        <v>AÑO VB</v>
      </c>
      <c r="C10" t="str">
        <f>IFERROR(VLOOKUP(A10,'Brutas NET'!$A:$C,1,FALSE),"NO EXISTE CAMPO")</f>
        <v>AÑO VB</v>
      </c>
    </row>
    <row r="11" spans="1:3" ht="15" x14ac:dyDescent="0.2">
      <c r="A11" t="s">
        <v>143</v>
      </c>
      <c r="B11" t="str">
        <f>IFERROR(VLOOKUP(A11,'Brutas TV'!$A:$C,1,FALSE),"NO EXISTE CAMPO")</f>
        <v>MES VB</v>
      </c>
      <c r="C11" t="str">
        <f>IFERROR(VLOOKUP(A11,'Brutas NET'!$A:$C,1,FALSE),"NO EXISTE CAMPO")</f>
        <v>MES VB</v>
      </c>
    </row>
    <row r="12" spans="1:3" ht="15" x14ac:dyDescent="0.2">
      <c r="A12" t="s">
        <v>144</v>
      </c>
      <c r="B12" t="str">
        <f>IFERROR(VLOOKUP(A12,'Brutas TV'!$A:$C,1,FALSE),"NO EXISTE CAMPO")</f>
        <v>DIA CALENDARIO VB</v>
      </c>
      <c r="C12" t="str">
        <f>IFERROR(VLOOKUP(A12,'Brutas NET'!$A:$C,1,FALSE),"NO EXISTE CAMPO")</f>
        <v>DIA CALENDARIO VB</v>
      </c>
    </row>
    <row r="13" spans="1:3" ht="15" x14ac:dyDescent="0.2">
      <c r="A13" t="s">
        <v>6</v>
      </c>
      <c r="B13" t="str">
        <f>IFERROR(VLOOKUP(A13,'Brutas TV'!$A:$C,1,FALSE),"NO EXISTE CAMPO")</f>
        <v>SEMANA DEL MES</v>
      </c>
      <c r="C13" t="str">
        <f>IFERROR(VLOOKUP(A13,'Brutas NET'!$A:$C,1,FALSE),"NO EXISTE CAMPO")</f>
        <v>SEMANA DEL MES</v>
      </c>
    </row>
    <row r="14" spans="1:3" ht="15" x14ac:dyDescent="0.2">
      <c r="A14" t="s">
        <v>145</v>
      </c>
      <c r="B14" t="str">
        <f>IFERROR(VLOOKUP(A14,'Brutas TV'!$A:$C,1,FALSE),"NO EXISTE CAMPO")</f>
        <v>DIA SEMANA VB</v>
      </c>
      <c r="C14" t="str">
        <f>IFERROR(VLOOKUP(A14,'Brutas NET'!$A:$C,1,FALSE),"NO EXISTE CAMPO")</f>
        <v>DIA SEMANA VB</v>
      </c>
    </row>
    <row r="15" spans="1:3" ht="15" x14ac:dyDescent="0.2">
      <c r="A15" t="s">
        <v>9</v>
      </c>
      <c r="B15" t="str">
        <f>IFERROR(VLOOKUP(A15,'Brutas TV'!$A:$C,1,FALSE),"NO EXISTE CAMPO")</f>
        <v>FECHA VB</v>
      </c>
      <c r="C15" t="str">
        <f>IFERROR(VLOOKUP(A15,'Brutas NET'!$A:$C,1,FALSE),"NO EXISTE CAMPO")</f>
        <v>FECHA VB</v>
      </c>
    </row>
    <row r="16" spans="1:3" ht="15" x14ac:dyDescent="0.2">
      <c r="A16" t="s">
        <v>8</v>
      </c>
      <c r="B16" t="str">
        <f>IFERROR(VLOOKUP(A16,'Brutas TV'!$A:$C,1,FALSE),"NO EXISTE CAMPO")</f>
        <v>FECHA VA</v>
      </c>
      <c r="C16" t="str">
        <f>IFERROR(VLOOKUP(A16,'Brutas NET'!$A:$C,1,FALSE),"NO EXISTE CAMPO")</f>
        <v>FECHA VA</v>
      </c>
    </row>
    <row r="17" spans="1:3" ht="15" x14ac:dyDescent="0.2">
      <c r="A17" t="s">
        <v>10</v>
      </c>
      <c r="B17" t="str">
        <f>IFERROR(VLOOKUP(A17,'Brutas TV'!$A:$C,1,FALSE),"NO EXISTE CAMPO")</f>
        <v>COD REGION DE VENTAS</v>
      </c>
      <c r="C17" t="str">
        <f>IFERROR(VLOOKUP(A17,'Brutas NET'!$A:$C,1,FALSE),"NO EXISTE CAMPO")</f>
        <v>COD REGION DE VENTAS</v>
      </c>
    </row>
    <row r="18" spans="1:3" ht="15" x14ac:dyDescent="0.2">
      <c r="A18" t="s">
        <v>11</v>
      </c>
      <c r="B18" t="str">
        <f>IFERROR(VLOOKUP(A18,'Brutas TV'!$A:$C,1,FALSE),"NO EXISTE CAMPO")</f>
        <v>REGION DE VENTAS</v>
      </c>
      <c r="C18" t="str">
        <f>IFERROR(VLOOKUP(A18,'Brutas NET'!$A:$C,1,FALSE),"NO EXISTE CAMPO")</f>
        <v>REGION DE VENTAS</v>
      </c>
    </row>
    <row r="19" spans="1:3" ht="15" x14ac:dyDescent="0.2">
      <c r="A19" t="s">
        <v>12</v>
      </c>
      <c r="B19" t="str">
        <f>IFERROR(VLOOKUP(A19,'Brutas TV'!$A:$C,1,FALSE),"NO EXISTE CAMPO")</f>
        <v>COD SUB REGION DE VENTAS</v>
      </c>
      <c r="C19" t="str">
        <f>IFERROR(VLOOKUP(A19,'Brutas NET'!$A:$C,1,FALSE),"NO EXISTE CAMPO")</f>
        <v>COD SUB REGION DE VENTAS</v>
      </c>
    </row>
    <row r="20" spans="1:3" ht="15" x14ac:dyDescent="0.2">
      <c r="A20" t="s">
        <v>13</v>
      </c>
      <c r="B20" t="str">
        <f>IFERROR(VLOOKUP(A20,'Brutas TV'!$A:$C,1,FALSE),"NO EXISTE CAMPO")</f>
        <v>SUB REGION DE VENTAS</v>
      </c>
      <c r="C20" t="str">
        <f>IFERROR(VLOOKUP(A20,'Brutas NET'!$A:$C,1,FALSE),"NO EXISTE CAMPO")</f>
        <v>SUB REGION DE VENTAS</v>
      </c>
    </row>
    <row r="21" spans="1:3" ht="15" x14ac:dyDescent="0.2">
      <c r="A21" t="s">
        <v>14</v>
      </c>
      <c r="B21" t="str">
        <f>IFERROR(VLOOKUP(A21,'Brutas TV'!$A:$C,1,FALSE),"NO EXISTE CAMPO")</f>
        <v>ZONA DE VENTAS</v>
      </c>
      <c r="C21" t="str">
        <f>IFERROR(VLOOKUP(A21,'Brutas NET'!$A:$C,1,FALSE),"NO EXISTE CAMPO")</f>
        <v>ZONA DE VENTAS</v>
      </c>
    </row>
    <row r="22" spans="1:3" ht="15" x14ac:dyDescent="0.2">
      <c r="A22" t="s">
        <v>15</v>
      </c>
      <c r="B22" t="str">
        <f>IFERROR(VLOOKUP(A22,'Brutas TV'!$A:$C,1,FALSE),"NO EXISTE CAMPO")</f>
        <v>DEPARTAMENTO PDV</v>
      </c>
      <c r="C22" t="str">
        <f>IFERROR(VLOOKUP(A22,'Brutas NET'!$A:$C,1,FALSE),"NO EXISTE CAMPO")</f>
        <v>DEPARTAMENTO PDV</v>
      </c>
    </row>
    <row r="23" spans="1:3" ht="15" x14ac:dyDescent="0.2">
      <c r="A23" t="s">
        <v>16</v>
      </c>
      <c r="B23" t="str">
        <f>IFERROR(VLOOKUP(A23,'Brutas TV'!$A:$C,1,FALSE),"NO EXISTE CAMPO")</f>
        <v>TIPO CIUDAD PDV</v>
      </c>
      <c r="C23" t="str">
        <f>IFERROR(VLOOKUP(A23,'Brutas NET'!$A:$C,1,FALSE),"NO EXISTE CAMPO")</f>
        <v>TIPO CIUDAD PDV</v>
      </c>
    </row>
    <row r="24" spans="1:3" ht="15" x14ac:dyDescent="0.2">
      <c r="A24" t="s">
        <v>17</v>
      </c>
      <c r="B24" t="str">
        <f>IFERROR(VLOOKUP(A24,'Brutas TV'!$A:$C,1,FALSE),"NO EXISTE CAMPO")</f>
        <v>COD CIUDAD PDV</v>
      </c>
      <c r="C24" t="str">
        <f>IFERROR(VLOOKUP(A24,'Brutas NET'!$A:$C,1,FALSE),"NO EXISTE CAMPO")</f>
        <v>COD CIUDAD PDV</v>
      </c>
    </row>
    <row r="25" spans="1:3" ht="15" x14ac:dyDescent="0.2">
      <c r="A25" t="s">
        <v>18</v>
      </c>
      <c r="B25" t="str">
        <f>IFERROR(VLOOKUP(A25,'Brutas TV'!$A:$C,1,FALSE),"NO EXISTE CAMPO")</f>
        <v>CIUDAD PDV</v>
      </c>
      <c r="C25" t="str">
        <f>IFERROR(VLOOKUP(A25,'Brutas NET'!$A:$C,1,FALSE),"NO EXISTE CAMPO")</f>
        <v>CIUDAD PDV</v>
      </c>
    </row>
    <row r="26" spans="1:3" ht="15" x14ac:dyDescent="0.2">
      <c r="A26" t="s">
        <v>19</v>
      </c>
      <c r="B26" t="str">
        <f>IFERROR(VLOOKUP(A26,'Brutas TV'!$A:$C,1,FALSE),"NO EXISTE CAMPO")</f>
        <v>LOCALIDAD PDV</v>
      </c>
      <c r="C26" t="str">
        <f>IFERROR(VLOOKUP(A26,'Brutas NET'!$A:$C,1,FALSE),"NO EXISTE CAMPO")</f>
        <v>LOCALIDAD PDV</v>
      </c>
    </row>
    <row r="27" spans="1:3" ht="15" x14ac:dyDescent="0.2">
      <c r="A27" t="s">
        <v>20</v>
      </c>
      <c r="B27" t="str">
        <f>IFERROR(VLOOKUP(A27,'Brutas TV'!$A:$C,1,FALSE),"NO EXISTE CAMPO")</f>
        <v>BARRIO PDV</v>
      </c>
      <c r="C27" t="str">
        <f>IFERROR(VLOOKUP(A27,'Brutas NET'!$A:$C,1,FALSE),"NO EXISTE CAMPO")</f>
        <v>BARRIO PDV</v>
      </c>
    </row>
    <row r="28" spans="1:3" x14ac:dyDescent="0.3">
      <c r="A28" t="s">
        <v>21</v>
      </c>
      <c r="B28" t="str">
        <f>IFERROR(VLOOKUP(A28,'Brutas TV'!$A:$C,1,FALSE),"NO EXISTE CAMPO")</f>
        <v>COD REGION DE INSTALACIÓN</v>
      </c>
      <c r="C28" t="str">
        <f>IFERROR(VLOOKUP(A28,'Brutas NET'!$A:$C,1,FALSE),"NO EXISTE CAMPO")</f>
        <v>COD REGION DE INSTALACIÓN</v>
      </c>
    </row>
    <row r="29" spans="1:3" x14ac:dyDescent="0.3">
      <c r="A29" t="s">
        <v>22</v>
      </c>
      <c r="B29" t="str">
        <f>IFERROR(VLOOKUP(A29,'Brutas TV'!$A:$C,1,FALSE),"NO EXISTE CAMPO")</f>
        <v>REGION DE INSTALACIÓN</v>
      </c>
      <c r="C29" t="str">
        <f>IFERROR(VLOOKUP(A29,'Brutas NET'!$A:$C,1,FALSE),"NO EXISTE CAMPO")</f>
        <v>REGION DE INSTALACIÓN</v>
      </c>
    </row>
    <row r="30" spans="1:3" x14ac:dyDescent="0.3">
      <c r="A30" t="s">
        <v>23</v>
      </c>
      <c r="B30" t="str">
        <f>IFERROR(VLOOKUP(A30,'Brutas TV'!$A:$C,1,FALSE),"NO EXISTE CAMPO")</f>
        <v>COD SUB REGION DE INSTALACIÓN</v>
      </c>
      <c r="C30" t="str">
        <f>IFERROR(VLOOKUP(A30,'Brutas NET'!$A:$C,1,FALSE),"NO EXISTE CAMPO")</f>
        <v>COD SUB REGION DE INSTALACIÓN</v>
      </c>
    </row>
    <row r="31" spans="1:3" x14ac:dyDescent="0.3">
      <c r="A31" t="s">
        <v>24</v>
      </c>
      <c r="B31" t="str">
        <f>IFERROR(VLOOKUP(A31,'Brutas TV'!$A:$C,1,FALSE),"NO EXISTE CAMPO")</f>
        <v>SUB REGION DE INSTALACIÓN</v>
      </c>
      <c r="C31" t="str">
        <f>IFERROR(VLOOKUP(A31,'Brutas NET'!$A:$C,1,FALSE),"NO EXISTE CAMPO")</f>
        <v>SUB REGION DE INSTALACIÓN</v>
      </c>
    </row>
    <row r="32" spans="1:3" x14ac:dyDescent="0.3">
      <c r="A32" t="s">
        <v>25</v>
      </c>
      <c r="B32" t="str">
        <f>IFERROR(VLOOKUP(A32,'Brutas TV'!$A:$C,1,FALSE),"NO EXISTE CAMPO")</f>
        <v>ZONA DE INSTALACIÓN</v>
      </c>
      <c r="C32" t="str">
        <f>IFERROR(VLOOKUP(A32,'Brutas NET'!$A:$C,1,FALSE),"NO EXISTE CAMPO")</f>
        <v>ZONA DE INSTALACIÓN</v>
      </c>
    </row>
    <row r="33" spans="1:3" x14ac:dyDescent="0.3">
      <c r="A33" t="s">
        <v>26</v>
      </c>
      <c r="B33" t="str">
        <f>IFERROR(VLOOKUP(A33,'Brutas TV'!$A:$C,1,FALSE),"NO EXISTE CAMPO")</f>
        <v>DEPARTAMENTO DE INSTALACIÓN</v>
      </c>
      <c r="C33" t="str">
        <f>IFERROR(VLOOKUP(A33,'Brutas NET'!$A:$C,1,FALSE),"NO EXISTE CAMPO")</f>
        <v>DEPARTAMENTO DE INSTALACIÓN</v>
      </c>
    </row>
    <row r="34" spans="1:3" x14ac:dyDescent="0.3">
      <c r="A34" t="s">
        <v>27</v>
      </c>
      <c r="B34" t="str">
        <f>IFERROR(VLOOKUP(A34,'Brutas TV'!$A:$C,1,FALSE),"NO EXISTE CAMPO")</f>
        <v>TIPO CIUDAD DE INSTALACIÓN</v>
      </c>
      <c r="C34" t="str">
        <f>IFERROR(VLOOKUP(A34,'Brutas NET'!$A:$C,1,FALSE),"NO EXISTE CAMPO")</f>
        <v>TIPO CIUDAD DE INSTALACIÓN</v>
      </c>
    </row>
    <row r="35" spans="1:3" x14ac:dyDescent="0.3">
      <c r="A35" t="s">
        <v>28</v>
      </c>
      <c r="B35" t="str">
        <f>IFERROR(VLOOKUP(A35,'Brutas TV'!$A:$C,1,FALSE),"NO EXISTE CAMPO")</f>
        <v>COD CIUDAD DE INSTALACIÓN</v>
      </c>
      <c r="C35" t="str">
        <f>IFERROR(VLOOKUP(A35,'Brutas NET'!$A:$C,1,FALSE),"NO EXISTE CAMPO")</f>
        <v>COD CIUDAD DE INSTALACIÓN</v>
      </c>
    </row>
    <row r="36" spans="1:3" x14ac:dyDescent="0.3">
      <c r="A36" t="s">
        <v>29</v>
      </c>
      <c r="B36" t="str">
        <f>IFERROR(VLOOKUP(A36,'Brutas TV'!$A:$C,1,FALSE),"NO EXISTE CAMPO")</f>
        <v>CIUDAD DE INSTALACIÓN</v>
      </c>
      <c r="C36" t="str">
        <f>IFERROR(VLOOKUP(A36,'Brutas NET'!$A:$C,1,FALSE),"NO EXISTE CAMPO")</f>
        <v>CIUDAD DE INSTALACIÓN</v>
      </c>
    </row>
    <row r="37" spans="1:3" x14ac:dyDescent="0.3">
      <c r="A37" t="s">
        <v>30</v>
      </c>
      <c r="B37" t="str">
        <f>IFERROR(VLOOKUP(A37,'Brutas TV'!$A:$C,1,FALSE),"NO EXISTE CAMPO")</f>
        <v>LOCALIDAD DE INSTALACIÓN</v>
      </c>
      <c r="C37" t="str">
        <f>IFERROR(VLOOKUP(A37,'Brutas NET'!$A:$C,1,FALSE),"NO EXISTE CAMPO")</f>
        <v>LOCALIDAD DE INSTALACIÓN</v>
      </c>
    </row>
    <row r="38" spans="1:3" x14ac:dyDescent="0.3">
      <c r="A38" t="s">
        <v>31</v>
      </c>
      <c r="B38" t="str">
        <f>IFERROR(VLOOKUP(A38,'Brutas TV'!$A:$C,1,FALSE),"NO EXISTE CAMPO")</f>
        <v>BARRIO DE INSTALACIÓN</v>
      </c>
      <c r="C38" t="str">
        <f>IFERROR(VLOOKUP(A38,'Brutas NET'!$A:$C,1,FALSE),"NO EXISTE CAMPO")</f>
        <v>BARRIO DE INSTALACIÓN</v>
      </c>
    </row>
    <row r="39" spans="1:3" x14ac:dyDescent="0.3">
      <c r="A39" t="s">
        <v>32</v>
      </c>
      <c r="B39" t="str">
        <f>IFERROR(VLOOKUP(A39,'Brutas TV'!$A:$C,1,FALSE),"NO EXISTE CAMPO")</f>
        <v>ESTRATO DE INSTACIÓN</v>
      </c>
      <c r="C39" t="str">
        <f>IFERROR(VLOOKUP(A39,'Brutas NET'!$A:$C,1,FALSE),"NO EXISTE CAMPO")</f>
        <v>ESTRATO DE INSTACIÓN</v>
      </c>
    </row>
    <row r="40" spans="1:3" x14ac:dyDescent="0.3">
      <c r="A40" t="s">
        <v>33</v>
      </c>
      <c r="B40" t="str">
        <f>IFERROR(VLOOKUP(A40,'Brutas TV'!$A:$C,1,FALSE),"NO EXISTE CAMPO")</f>
        <v>NIT</v>
      </c>
      <c r="C40" t="str">
        <f>IFERROR(VLOOKUP(A40,'Brutas NET'!$A:$C,1,FALSE),"NO EXISTE CAMPO")</f>
        <v>NIT</v>
      </c>
    </row>
    <row r="41" spans="1:3" x14ac:dyDescent="0.3">
      <c r="A41" t="s">
        <v>34</v>
      </c>
      <c r="B41" t="str">
        <f>IFERROR(VLOOKUP(A41,'Brutas TV'!$A:$C,1,FALSE),"NO EXISTE CAMPO")</f>
        <v>COD COMPAÑÍA</v>
      </c>
      <c r="C41" t="str">
        <f>IFERROR(VLOOKUP(A41,'Brutas NET'!$A:$C,1,FALSE),"NO EXISTE CAMPO")</f>
        <v>COD COMPAÑÍA</v>
      </c>
    </row>
    <row r="42" spans="1:3" x14ac:dyDescent="0.3">
      <c r="A42" t="s">
        <v>35</v>
      </c>
      <c r="B42" t="str">
        <f>IFERROR(VLOOKUP(A42,'Brutas TV'!$A:$C,1,FALSE),"NO EXISTE CAMPO")</f>
        <v>COD SUCURSAL</v>
      </c>
      <c r="C42" t="str">
        <f>IFERROR(VLOOKUP(A42,'Brutas NET'!$A:$C,1,FALSE),"NO EXISTE CAMPO")</f>
        <v>COD SUCURSAL</v>
      </c>
    </row>
    <row r="43" spans="1:3" x14ac:dyDescent="0.3">
      <c r="A43" t="s">
        <v>36</v>
      </c>
      <c r="B43" t="str">
        <f>IFERROR(VLOOKUP(A43,'Brutas TV'!$A:$C,1,FALSE),"NO EXISTE CAMPO")</f>
        <v>COD PDV</v>
      </c>
      <c r="C43" t="str">
        <f>IFERROR(VLOOKUP(A43,'Brutas NET'!$A:$C,1,FALSE),"NO EXISTE CAMPO")</f>
        <v>COD PDV</v>
      </c>
    </row>
    <row r="44" spans="1:3" x14ac:dyDescent="0.3">
      <c r="A44" t="s">
        <v>37</v>
      </c>
      <c r="B44" t="str">
        <f>IFERROR(VLOOKUP(A44,'Brutas TV'!$A:$C,1,FALSE),"NO EXISTE CAMPO")</f>
        <v>COMPAÑÍA</v>
      </c>
      <c r="C44" t="str">
        <f>IFERROR(VLOOKUP(A44,'Brutas NET'!$A:$C,1,FALSE),"NO EXISTE CAMPO")</f>
        <v>COMPAÑÍA</v>
      </c>
    </row>
    <row r="45" spans="1:3" ht="15" x14ac:dyDescent="0.25">
      <c r="A45" t="s">
        <v>38</v>
      </c>
      <c r="B45" t="str">
        <f>IFERROR(VLOOKUP(A45,'Brutas TV'!$A:$C,1,FALSE),"NO EXISTE CAMPO")</f>
        <v>SUCURSAL</v>
      </c>
      <c r="C45" t="str">
        <f>IFERROR(VLOOKUP(A45,'Brutas NET'!$A:$C,1,FALSE),"NO EXISTE CAMPO")</f>
        <v>SUCURSAL</v>
      </c>
    </row>
    <row r="46" spans="1:3" ht="15" x14ac:dyDescent="0.25">
      <c r="A46" t="s">
        <v>39</v>
      </c>
      <c r="B46" t="str">
        <f>IFERROR(VLOOKUP(A46,'Brutas TV'!$A:$C,1,FALSE),"NO EXISTE CAMPO")</f>
        <v>PDV</v>
      </c>
      <c r="C46" t="str">
        <f>IFERROR(VLOOKUP(A46,'Brutas NET'!$A:$C,1,FALSE),"NO EXISTE CAMPO")</f>
        <v>PDV</v>
      </c>
    </row>
    <row r="47" spans="1:3" ht="15" x14ac:dyDescent="0.25">
      <c r="A47" t="s">
        <v>40</v>
      </c>
      <c r="B47" t="str">
        <f>IFERROR(VLOOKUP(A47,'Brutas TV'!$A:$C,1,FALSE),"NO EXISTE CAMPO")</f>
        <v>TIPO DE RED</v>
      </c>
      <c r="C47" t="str">
        <f>IFERROR(VLOOKUP(A47,'Brutas NET'!$A:$C,1,FALSE),"NO EXISTE CAMPO")</f>
        <v>TIPO DE RED</v>
      </c>
    </row>
    <row r="48" spans="1:3" ht="15" x14ac:dyDescent="0.25">
      <c r="A48" t="s">
        <v>41</v>
      </c>
      <c r="B48" t="str">
        <f>IFERROR(VLOOKUP(A48,'Brutas TV'!$A:$C,1,FALSE),"NO EXISTE CAMPO")</f>
        <v>COD CANAL</v>
      </c>
      <c r="C48" t="str">
        <f>IFERROR(VLOOKUP(A48,'Brutas NET'!$A:$C,1,FALSE),"NO EXISTE CAMPO")</f>
        <v>COD CANAL</v>
      </c>
    </row>
    <row r="49" spans="1:3" ht="15" x14ac:dyDescent="0.25">
      <c r="A49" t="s">
        <v>42</v>
      </c>
      <c r="B49" t="str">
        <f>IFERROR(VLOOKUP(A49,'Brutas TV'!$A:$C,1,FALSE),"NO EXISTE CAMPO")</f>
        <v>CANAL</v>
      </c>
      <c r="C49" t="str">
        <f>IFERROR(VLOOKUP(A49,'Brutas NET'!$A:$C,1,FALSE),"NO EXISTE CAMPO")</f>
        <v>CANAL</v>
      </c>
    </row>
    <row r="50" spans="1:3" ht="15" x14ac:dyDescent="0.25">
      <c r="A50" t="s">
        <v>43</v>
      </c>
      <c r="B50" t="str">
        <f>IFERROR(VLOOKUP(A50,'Brutas TV'!$A:$C,1,FALSE),"NO EXISTE CAMPO")</f>
        <v>COD SUB CANAL</v>
      </c>
      <c r="C50" t="str">
        <f>IFERROR(VLOOKUP(A50,'Brutas NET'!$A:$C,1,FALSE),"NO EXISTE CAMPO")</f>
        <v>COD SUB CANAL</v>
      </c>
    </row>
    <row r="51" spans="1:3" x14ac:dyDescent="0.3">
      <c r="A51" t="s">
        <v>44</v>
      </c>
      <c r="B51" t="str">
        <f>IFERROR(VLOOKUP(A51,'Brutas TV'!$A:$C,1,FALSE),"NO EXISTE CAMPO")</f>
        <v>SUB CANAL</v>
      </c>
      <c r="C51" t="str">
        <f>IFERROR(VLOOKUP(A51,'Brutas NET'!$A:$C,1,FALSE),"NO EXISTE CAMPO")</f>
        <v>SUB CANAL</v>
      </c>
    </row>
    <row r="52" spans="1:3" x14ac:dyDescent="0.3">
      <c r="A52" t="s">
        <v>45</v>
      </c>
      <c r="B52" t="str">
        <f>IFERROR(VLOOKUP(A52,'Brutas TV'!$A:$C,1,FALSE),"NO EXISTE CAMPO")</f>
        <v>ID GTE DE CANAL</v>
      </c>
      <c r="C52" t="str">
        <f>IFERROR(VLOOKUP(A52,'Brutas NET'!$A:$C,1,FALSE),"NO EXISTE CAMPO")</f>
        <v>ID GTE DE CANAL</v>
      </c>
    </row>
    <row r="53" spans="1:3" x14ac:dyDescent="0.3">
      <c r="A53" t="s">
        <v>46</v>
      </c>
      <c r="B53" t="str">
        <f>IFERROR(VLOOKUP(A53,'Brutas TV'!$A:$C,1,FALSE),"NO EXISTE CAMPO")</f>
        <v>GTE DE CANAL</v>
      </c>
      <c r="C53" t="str">
        <f>IFERROR(VLOOKUP(A53,'Brutas NET'!$A:$C,1,FALSE),"NO EXISTE CAMPO")</f>
        <v>GTE DE CANAL</v>
      </c>
    </row>
    <row r="54" spans="1:3" x14ac:dyDescent="0.3">
      <c r="A54" t="s">
        <v>47</v>
      </c>
      <c r="B54" t="str">
        <f>IFERROR(VLOOKUP(A54,'Brutas TV'!$A:$C,1,FALSE),"NO EXISTE CAMPO")</f>
        <v>ID GTE REGIONAL</v>
      </c>
      <c r="C54" t="str">
        <f>IFERROR(VLOOKUP(A54,'Brutas NET'!$A:$C,1,FALSE),"NO EXISTE CAMPO")</f>
        <v>ID GTE REGIONAL</v>
      </c>
    </row>
    <row r="55" spans="1:3" x14ac:dyDescent="0.3">
      <c r="A55" t="s">
        <v>48</v>
      </c>
      <c r="B55" t="str">
        <f>IFERROR(VLOOKUP(A55,'Brutas TV'!$A:$C,1,FALSE),"NO EXISTE CAMPO")</f>
        <v>GTE REGIONAL</v>
      </c>
      <c r="C55" t="str">
        <f>IFERROR(VLOOKUP(A55,'Brutas NET'!$A:$C,1,FALSE),"NO EXISTE CAMPO")</f>
        <v>GTE REGIONAL</v>
      </c>
    </row>
    <row r="56" spans="1:3" x14ac:dyDescent="0.3">
      <c r="A56" t="s">
        <v>49</v>
      </c>
      <c r="B56" t="str">
        <f>IFERROR(VLOOKUP(A56,'Brutas TV'!$A:$C,1,FALSE),"NO EXISTE CAMPO")</f>
        <v>ID GTE DE VENTAS</v>
      </c>
      <c r="C56" t="str">
        <f>IFERROR(VLOOKUP(A56,'Brutas NET'!$A:$C,1,FALSE),"NO EXISTE CAMPO")</f>
        <v>ID GTE DE VENTAS</v>
      </c>
    </row>
    <row r="57" spans="1:3" x14ac:dyDescent="0.3">
      <c r="A57" t="s">
        <v>50</v>
      </c>
      <c r="B57" t="str">
        <f>IFERROR(VLOOKUP(A57,'Brutas TV'!$A:$C,1,FALSE),"NO EXISTE CAMPO")</f>
        <v>GTE DE VENTAS</v>
      </c>
      <c r="C57" t="str">
        <f>IFERROR(VLOOKUP(A57,'Brutas NET'!$A:$C,1,FALSE),"NO EXISTE CAMPO")</f>
        <v>GTE DE VENTAS</v>
      </c>
    </row>
    <row r="58" spans="1:3" x14ac:dyDescent="0.3">
      <c r="A58" t="s">
        <v>51</v>
      </c>
      <c r="B58" t="str">
        <f>IFERROR(VLOOKUP(A58,'Brutas TV'!$A:$C,1,FALSE),"NO EXISTE CAMPO")</f>
        <v>ID JEFE DE VENTAS</v>
      </c>
      <c r="C58" t="str">
        <f>IFERROR(VLOOKUP(A58,'Brutas NET'!$A:$C,1,FALSE),"NO EXISTE CAMPO")</f>
        <v>ID JEFE DE VENTAS</v>
      </c>
    </row>
    <row r="59" spans="1:3" x14ac:dyDescent="0.3">
      <c r="A59" t="s">
        <v>52</v>
      </c>
      <c r="B59" t="str">
        <f>IFERROR(VLOOKUP(A59,'Brutas TV'!$A:$C,1,FALSE),"NO EXISTE CAMPO")</f>
        <v>JEFE DE VENTAS</v>
      </c>
      <c r="C59" t="str">
        <f>IFERROR(VLOOKUP(A59,'Brutas NET'!$A:$C,1,FALSE),"NO EXISTE CAMPO")</f>
        <v>JEFE DE VENTAS</v>
      </c>
    </row>
    <row r="60" spans="1:3" x14ac:dyDescent="0.3">
      <c r="A60" t="s">
        <v>53</v>
      </c>
      <c r="B60" t="str">
        <f>IFERROR(VLOOKUP(A60,'Brutas TV'!$A:$C,1,FALSE),"NO EXISTE CAMPO")</f>
        <v>ID SUPERVISOR</v>
      </c>
      <c r="C60" t="str">
        <f>IFERROR(VLOOKUP(A60,'Brutas NET'!$A:$C,1,FALSE),"NO EXISTE CAMPO")</f>
        <v>ID SUPERVISOR</v>
      </c>
    </row>
    <row r="61" spans="1:3" x14ac:dyDescent="0.3">
      <c r="A61" t="s">
        <v>54</v>
      </c>
      <c r="B61" t="str">
        <f>IFERROR(VLOOKUP(A61,'Brutas TV'!$A:$C,1,FALSE),"NO EXISTE CAMPO")</f>
        <v>SUPERVISOR</v>
      </c>
      <c r="C61" t="str">
        <f>IFERROR(VLOOKUP(A61,'Brutas NET'!$A:$C,1,FALSE),"NO EXISTE CAMPO")</f>
        <v>SUPERVISOR</v>
      </c>
    </row>
    <row r="62" spans="1:3" x14ac:dyDescent="0.3">
      <c r="A62" t="s">
        <v>55</v>
      </c>
      <c r="B62" t="str">
        <f>IFERROR(VLOOKUP(A62,'Brutas TV'!$A:$C,1,FALSE),"NO EXISTE CAMPO")</f>
        <v>ID ASESOR</v>
      </c>
      <c r="C62" t="str">
        <f>IFERROR(VLOOKUP(A62,'Brutas NET'!$A:$C,1,FALSE),"NO EXISTE CAMPO")</f>
        <v>ID ASESOR</v>
      </c>
    </row>
    <row r="63" spans="1:3" x14ac:dyDescent="0.3">
      <c r="A63" t="s">
        <v>56</v>
      </c>
      <c r="B63" t="str">
        <f>IFERROR(VLOOKUP(A63,'Brutas TV'!$A:$C,1,FALSE),"NO EXISTE CAMPO")</f>
        <v>ASESOR</v>
      </c>
      <c r="C63" t="str">
        <f>IFERROR(VLOOKUP(A63,'Brutas NET'!$A:$C,1,FALSE),"NO EXISTE CAMPO")</f>
        <v>ASESOR</v>
      </c>
    </row>
    <row r="64" spans="1:3" x14ac:dyDescent="0.3">
      <c r="A64" t="s">
        <v>57</v>
      </c>
      <c r="B64" t="str">
        <f>IFERROR(VLOOKUP(A64,'Brutas TV'!$A:$C,1,FALSE),"NO EXISTE CAMPO")</f>
        <v>ID RESPONSABLE DE CUENTA</v>
      </c>
      <c r="C64" t="str">
        <f>IFERROR(VLOOKUP(A64,'Brutas NET'!$A:$C,1,FALSE),"NO EXISTE CAMPO")</f>
        <v>ID RESPONSABLE DE CUENTA</v>
      </c>
    </row>
    <row r="65" spans="1:3" x14ac:dyDescent="0.3">
      <c r="A65" t="s">
        <v>58</v>
      </c>
      <c r="B65" t="str">
        <f>IFERROR(VLOOKUP(A65,'Brutas TV'!$A:$C,1,FALSE),"NO EXISTE CAMPO")</f>
        <v>RESPONSABLE DE CUENTA</v>
      </c>
      <c r="C65" t="str">
        <f>IFERROR(VLOOKUP(A65,'Brutas NET'!$A:$C,1,FALSE),"NO EXISTE CAMPO")</f>
        <v>RESPONSABLE DE CUENTA</v>
      </c>
    </row>
    <row r="66" spans="1:3" x14ac:dyDescent="0.3">
      <c r="A66" t="s">
        <v>59</v>
      </c>
      <c r="B66" t="str">
        <f>IFERROR(VLOOKUP(A66,'Brutas TV'!$A:$C,1,FALSE),"NO EXISTE CAMPO")</f>
        <v>ID RESPONSABLE DE PDV</v>
      </c>
      <c r="C66" t="str">
        <f>IFERROR(VLOOKUP(A66,'Brutas NET'!$A:$C,1,FALSE),"NO EXISTE CAMPO")</f>
        <v>ID RESPONSABLE DE PDV</v>
      </c>
    </row>
    <row r="67" spans="1:3" x14ac:dyDescent="0.3">
      <c r="A67" t="s">
        <v>60</v>
      </c>
      <c r="B67" t="str">
        <f>IFERROR(VLOOKUP(A67,'Brutas TV'!$A:$C,1,FALSE),"NO EXISTE CAMPO")</f>
        <v>COD RESPONSABLE DE PDV</v>
      </c>
      <c r="C67" t="str">
        <f>IFERROR(VLOOKUP(A67,'Brutas NET'!$A:$C,1,FALSE),"NO EXISTE CAMPO")</f>
        <v>COD RESPONSABLE DE PDV</v>
      </c>
    </row>
    <row r="68" spans="1:3" x14ac:dyDescent="0.3">
      <c r="A68" t="s">
        <v>61</v>
      </c>
      <c r="B68" t="str">
        <f>IFERROR(VLOOKUP(A68,'Brutas TV'!$A:$C,1,FALSE),"NO EXISTE CAMPO")</f>
        <v>COD CARGO RESPONSABLE PDV</v>
      </c>
      <c r="C68" t="str">
        <f>IFERROR(VLOOKUP(A68,'Brutas NET'!$A:$C,1,FALSE),"NO EXISTE CAMPO")</f>
        <v>COD CARGO RESPONSABLE PDV</v>
      </c>
    </row>
    <row r="69" spans="1:3" x14ac:dyDescent="0.3">
      <c r="A69" t="s">
        <v>62</v>
      </c>
      <c r="B69" t="str">
        <f>IFERROR(VLOOKUP(A69,'Brutas TV'!$A:$C,1,FALSE),"NO EXISTE CAMPO")</f>
        <v>CARGO RESPONSABLE PDV</v>
      </c>
      <c r="C69" t="str">
        <f>IFERROR(VLOOKUP(A69,'Brutas NET'!$A:$C,1,FALSE),"NO EXISTE CAMPO")</f>
        <v>CARGO RESPONSABLE PDV</v>
      </c>
    </row>
    <row r="70" spans="1:3" x14ac:dyDescent="0.3">
      <c r="A70" t="s">
        <v>63</v>
      </c>
      <c r="B70" t="str">
        <f>IFERROR(VLOOKUP(A70,'Brutas TV'!$A:$C,1,FALSE),"NO EXISTE CAMPO")</f>
        <v>RESPONSABLE PDV</v>
      </c>
      <c r="C70" t="str">
        <f>IFERROR(VLOOKUP(A70,'Brutas NET'!$A:$C,1,FALSE),"NO EXISTE CAMPO")</f>
        <v>RESPONSABLE PDV</v>
      </c>
    </row>
    <row r="71" spans="1:3" x14ac:dyDescent="0.3">
      <c r="A71" t="s">
        <v>134</v>
      </c>
      <c r="B71" t="str">
        <f>IFERROR(VLOOKUP(A71,'Brutas TV'!$A:$C,1,FALSE),"NO EXISTE CAMPO")</f>
        <v>PRODUCTO</v>
      </c>
      <c r="C71" t="str">
        <f>IFERROR(VLOOKUP(A71,'Brutas NET'!$A:$C,1,FALSE),"NO EXISTE CAMPO")</f>
        <v>PRODUCTO</v>
      </c>
    </row>
    <row r="72" spans="1:3" x14ac:dyDescent="0.3">
      <c r="A72" t="s">
        <v>206</v>
      </c>
      <c r="B72" t="str">
        <f>IFERROR(VLOOKUP(A72,'Brutas TV'!$A:$C,1,FALSE),"NO EXISTE CAMPO")</f>
        <v>TIPO PRODUCTO</v>
      </c>
      <c r="C72" t="str">
        <f>IFERROR(VLOOKUP(A72,'Brutas NET'!$A:$C,1,FALSE),"NO EXISTE CAMPO")</f>
        <v>NO EXISTE CAMPO</v>
      </c>
    </row>
    <row r="73" spans="1:3" x14ac:dyDescent="0.3">
      <c r="A73" t="s">
        <v>207</v>
      </c>
      <c r="B73" t="str">
        <f>IFERROR(VLOOKUP(A73,'Brutas TV'!$A:$C,1,FALSE),"NO EXISTE CAMPO")</f>
        <v>PLAN</v>
      </c>
      <c r="C73" t="str">
        <f>IFERROR(VLOOKUP(A73,'Brutas NET'!$A:$C,1,FALSE),"NO EXISTE CAMPO")</f>
        <v>PLAN</v>
      </c>
    </row>
    <row r="74" spans="1:3" x14ac:dyDescent="0.3">
      <c r="A74" t="s">
        <v>208</v>
      </c>
      <c r="B74" t="str">
        <f>IFERROR(VLOOKUP(A74,'Brutas TV'!$A:$C,1,FALSE),"NO EXISTE CAMPO")</f>
        <v>PLAN DETALLADO</v>
      </c>
      <c r="C74" t="str">
        <f>IFERROR(VLOOKUP(A74,'Brutas NET'!$A:$C,1,FALSE),"NO EXISTE CAMPO")</f>
        <v>NO EXISTE CAMPO</v>
      </c>
    </row>
    <row r="75" spans="1:3" x14ac:dyDescent="0.3">
      <c r="A75" t="s">
        <v>209</v>
      </c>
      <c r="B75" t="str">
        <f>IFERROR(VLOOKUP(A75,'Brutas TV'!$A:$C,1,FALSE),"NO EXISTE CAMPO")</f>
        <v>TECNO PPAL</v>
      </c>
      <c r="C75" t="str">
        <f>IFERROR(VLOOKUP(A75,'Brutas NET'!$A:$C,1,FALSE),"NO EXISTE CAMPO")</f>
        <v>TECNO PPAL</v>
      </c>
    </row>
    <row r="76" spans="1:3" x14ac:dyDescent="0.3">
      <c r="A76" t="s">
        <v>219</v>
      </c>
      <c r="B76" t="str">
        <f>IFERROR(VLOOKUP(A76,'Brutas TV'!$A:$C,1,FALSE),"NO EXISTE CAMPO")</f>
        <v>EQUIPOS ADICIONALES</v>
      </c>
      <c r="C76" t="str">
        <f>IFERROR(VLOOKUP(A76,'Brutas NET'!$A:$C,1,FALSE),"NO EXISTE CAMPO")</f>
        <v>NO EXISTE CAMPO</v>
      </c>
    </row>
    <row r="77" spans="1:3" x14ac:dyDescent="0.3">
      <c r="A77" t="s">
        <v>70</v>
      </c>
      <c r="B77" t="str">
        <f>IFERROR(VLOOKUP(A77,'Brutas TV'!$A:$C,1,FALSE),"NO EXISTE CAMPO")</f>
        <v>HBO</v>
      </c>
      <c r="C77" t="str">
        <f>IFERROR(VLOOKUP(A77,'Brutas NET'!$A:$C,1,FALSE),"NO EXISTE CAMPO")</f>
        <v>NO EXISTE CAMPO</v>
      </c>
    </row>
    <row r="78" spans="1:3" x14ac:dyDescent="0.3">
      <c r="A78" t="s">
        <v>71</v>
      </c>
      <c r="B78" t="str">
        <f>IFERROR(VLOOKUP(A78,'Brutas TV'!$A:$C,1,FALSE),"NO EXISTE CAMPO")</f>
        <v>FOX+</v>
      </c>
      <c r="C78" t="str">
        <f>IFERROR(VLOOKUP(A78,'Brutas NET'!$A:$C,1,FALSE),"NO EXISTE CAMPO")</f>
        <v>NO EXISTE CAMPO</v>
      </c>
    </row>
    <row r="79" spans="1:3" x14ac:dyDescent="0.3">
      <c r="A79" t="s">
        <v>72</v>
      </c>
      <c r="B79" t="str">
        <f>IFERROR(VLOOKUP(A79,'Brutas TV'!$A:$C,1,FALSE),"NO EXISTE CAMPO")</f>
        <v>OTROS</v>
      </c>
      <c r="C79" t="str">
        <f>IFERROR(VLOOKUP(A79,'Brutas NET'!$A:$C,1,FALSE),"NO EXISTE CAMPO")</f>
        <v>NO EXISTE CAMPO</v>
      </c>
    </row>
    <row r="80" spans="1:3" x14ac:dyDescent="0.3">
      <c r="A80" t="s">
        <v>73</v>
      </c>
      <c r="B80" t="str">
        <f>IFERROR(VLOOKUP(A80,'Brutas TV'!$A:$C,1,FALSE),"NO EXISTE CAMPO")</f>
        <v>TIPO DE VENTA</v>
      </c>
      <c r="C80" t="str">
        <f>IFERROR(VLOOKUP(A80,'Brutas NET'!$A:$C,1,FALSE),"NO EXISTE CAMPO")</f>
        <v>TIPO DE VENTA</v>
      </c>
    </row>
    <row r="81" spans="1:3" x14ac:dyDescent="0.3">
      <c r="A81" t="s">
        <v>210</v>
      </c>
      <c r="B81" t="str">
        <f>IFERROR(VLOOKUP(A81,'Brutas TV'!$A:$C,1,FALSE),"NO EXISTE CAMPO")</f>
        <v>METODO DE PAGO</v>
      </c>
      <c r="C81" t="str">
        <f>IFERROR(VLOOKUP(A81,'Brutas NET'!$A:$C,1,FALSE),"NO EXISTE CAMPO")</f>
        <v>METODO DE PAGO</v>
      </c>
    </row>
    <row r="82" spans="1:3" x14ac:dyDescent="0.3">
      <c r="A82" t="s">
        <v>75</v>
      </c>
      <c r="B82" t="str">
        <f>IFERROR(VLOOKUP(A82,'Brutas TV'!$A:$C,1,FALSE),"NO EXISTE CAMPO")</f>
        <v>FACTURA POR E-MAIL</v>
      </c>
      <c r="C82" t="str">
        <f>IFERROR(VLOOKUP(A82,'Brutas NET'!$A:$C,1,FALSE),"NO EXISTE CAMPO")</f>
        <v>FACTURA POR E-MAIL</v>
      </c>
    </row>
    <row r="83" spans="1:3" x14ac:dyDescent="0.3">
      <c r="A83" t="s">
        <v>147</v>
      </c>
      <c r="B83" t="str">
        <f>IFERROR(VLOOKUP(A83,'Brutas TV'!$A:$C,1,FALSE),"NO EXISTE CAMPO")</f>
        <v>PERMANENCIA</v>
      </c>
      <c r="C83" t="str">
        <f>IFERROR(VLOOKUP(A83,'Brutas NET'!$A:$C,1,FALSE),"NO EXISTE CAMPO")</f>
        <v>PERMANENCIA</v>
      </c>
    </row>
    <row r="84" spans="1:3" x14ac:dyDescent="0.3">
      <c r="A84" t="s">
        <v>220</v>
      </c>
      <c r="B84" t="str">
        <f>IFERROR(VLOOKUP(A84,'Brutas TV'!$A:$C,1,FALSE),"NO EXISTE CAMPO")</f>
        <v>CONTADOR VB</v>
      </c>
      <c r="C84" t="str">
        <f>IFERROR(VLOOKUP(A84,'Brutas NET'!$A:$C,1,FALSE),"NO EXISTE CAMPO")</f>
        <v>CONTADOR VB</v>
      </c>
    </row>
    <row r="85" spans="1:3" x14ac:dyDescent="0.3">
      <c r="A85" t="s">
        <v>148</v>
      </c>
      <c r="B85" t="str">
        <f>IFERROR(VLOOKUP(A85,'Brutas TV'!$A:$C,1,FALSE),"NO EXISTE CAMPO")</f>
        <v>VB POS</v>
      </c>
      <c r="C85" t="str">
        <f>IFERROR(VLOOKUP(A85,'Brutas NET'!$A:$C,1,FALSE),"NO EXISTE CAMPO")</f>
        <v>VB POS</v>
      </c>
    </row>
    <row r="86" spans="1:3" x14ac:dyDescent="0.3">
      <c r="A86" t="s">
        <v>149</v>
      </c>
      <c r="B86" t="str">
        <f>IFERROR(VLOOKUP(A86,'Brutas TV'!$A:$C,1,FALSE),"NO EXISTE CAMPO")</f>
        <v>VB PRE</v>
      </c>
      <c r="C86" t="str">
        <f>IFERROR(VLOOKUP(A86,'Brutas NET'!$A:$C,1,FALSE),"NO EXISTE CAMPO")</f>
        <v>VB PRE</v>
      </c>
    </row>
    <row r="87" spans="1:3" x14ac:dyDescent="0.3">
      <c r="A87" t="s">
        <v>150</v>
      </c>
      <c r="B87" t="str">
        <f>IFERROR(VLOOKUP(A87,'Brutas TV'!$A:$C,1,FALSE),"NO EXISTE CAMPO")</f>
        <v>VB HBO</v>
      </c>
      <c r="C87" t="str">
        <f>IFERROR(VLOOKUP(A87,'Brutas NET'!$A:$C,1,FALSE),"NO EXISTE CAMPO")</f>
        <v>NO EXISTE CAMPO</v>
      </c>
    </row>
    <row r="88" spans="1:3" x14ac:dyDescent="0.3">
      <c r="A88" t="s">
        <v>151</v>
      </c>
      <c r="B88" t="str">
        <f>IFERROR(VLOOKUP(A88,'Brutas TV'!$A:$C,1,FALSE),"NO EXISTE CAMPO")</f>
        <v>VB FOX +</v>
      </c>
      <c r="C88" t="str">
        <f>IFERROR(VLOOKUP(A88,'Brutas NET'!$A:$C,1,FALSE),"NO EXISTE CAMPO")</f>
        <v>NO EXISTE CAMPO</v>
      </c>
    </row>
    <row r="89" spans="1:3" x14ac:dyDescent="0.3">
      <c r="A89" t="s">
        <v>152</v>
      </c>
      <c r="B89" t="str">
        <f>IFERROR(VLOOKUP(A89,'Brutas TV'!$A:$C,1,FALSE),"NO EXISTE CAMPO")</f>
        <v>VB PLAYBOY</v>
      </c>
      <c r="C89" t="str">
        <f>IFERROR(VLOOKUP(A89,'Brutas NET'!$A:$C,1,FALSE),"NO EXISTE CAMPO")</f>
        <v>NO EXISTE CAMPO</v>
      </c>
    </row>
    <row r="90" spans="1:3" x14ac:dyDescent="0.3">
      <c r="A90" t="s">
        <v>153</v>
      </c>
      <c r="B90" t="str">
        <f>IFERROR(VLOOKUP(A90,'Brutas TV'!$A:$C,1,FALSE),"NO EXISTE CAMPO")</f>
        <v>VB VENUS</v>
      </c>
      <c r="C90" t="str">
        <f>IFERROR(VLOOKUP(A90,'Brutas NET'!$A:$C,1,FALSE),"NO EXISTE CAMPO")</f>
        <v>NO EXISTE CAMPO</v>
      </c>
    </row>
    <row r="91" spans="1:3" x14ac:dyDescent="0.3">
      <c r="A91" t="s">
        <v>154</v>
      </c>
      <c r="B91" t="str">
        <f>IFERROR(VLOOKUP(A91,'Brutas TV'!$A:$C,1,FALSE),"NO EXISTE CAMPO")</f>
        <v>VB XTSY</v>
      </c>
      <c r="C91" t="str">
        <f>IFERROR(VLOOKUP(A91,'Brutas NET'!$A:$C,1,FALSE),"NO EXISTE CAMPO")</f>
        <v>NO EXISTE CAMPO</v>
      </c>
    </row>
    <row r="92" spans="1:3" x14ac:dyDescent="0.3">
      <c r="A92" t="s">
        <v>155</v>
      </c>
      <c r="B92" t="str">
        <f>IFERROR(VLOOKUP(A92,'Brutas TV'!$A:$C,1,FALSE),"NO EXISTE CAMPO")</f>
        <v>VB HUSTLER</v>
      </c>
      <c r="C92" t="str">
        <f>IFERROR(VLOOKUP(A92,'Brutas NET'!$A:$C,1,FALSE),"NO EXISTE CAMPO")</f>
        <v>NO EXISTE CAMPO</v>
      </c>
    </row>
    <row r="93" spans="1:3" x14ac:dyDescent="0.3">
      <c r="A93" t="s">
        <v>156</v>
      </c>
      <c r="B93" t="str">
        <f>IFERROR(VLOOKUP(A93,'Brutas TV'!$A:$C,1,FALSE),"NO EXISTE CAMPO")</f>
        <v>VB HOT PACK</v>
      </c>
      <c r="C93" t="str">
        <f>IFERROR(VLOOKUP(A93,'Brutas NET'!$A:$C,1,FALSE),"NO EXISTE CAMPO")</f>
        <v>NO EXISTE CAMPO</v>
      </c>
    </row>
    <row r="94" spans="1:3" x14ac:dyDescent="0.3">
      <c r="A94" t="s">
        <v>157</v>
      </c>
      <c r="B94" t="str">
        <f>IFERROR(VLOOKUP(A94,'Brutas TV'!$A:$C,1,FALSE),"NO EXISTE CAMPO")</f>
        <v>VB EXXXOTICO</v>
      </c>
      <c r="C94" t="str">
        <f>IFERROR(VLOOKUP(A94,'Brutas NET'!$A:$C,1,FALSE),"NO EXISTE CAMPO")</f>
        <v>NO EXISTE CAMPO</v>
      </c>
    </row>
    <row r="95" spans="1:3" x14ac:dyDescent="0.3">
      <c r="A95" t="s">
        <v>158</v>
      </c>
      <c r="B95" t="str">
        <f>IFERROR(VLOOKUP(A95,'Brutas TV'!$A:$C,1,FALSE),"NO EXISTE CAMPO")</f>
        <v>VB OTROS</v>
      </c>
      <c r="C95" t="str">
        <f>IFERROR(VLOOKUP(A95,'Brutas NET'!$A:$C,1,FALSE),"NO EXISTE CAMPO")</f>
        <v>NO EXISTE CAMPO</v>
      </c>
    </row>
    <row r="96" spans="1:3" x14ac:dyDescent="0.3">
      <c r="A96" t="s">
        <v>159</v>
      </c>
      <c r="B96" t="str">
        <f>IFERROR(VLOOKUP(A96,'Brutas TV'!$A:$C,1,FALSE),"NO EXISTE CAMPO")</f>
        <v>VB CLIENTE CON PAQUETES PREMIUM</v>
      </c>
      <c r="C96" t="str">
        <f>IFERROR(VLOOKUP(A96,'Brutas NET'!$A:$C,1,FALSE),"NO EXISTE CAMPO")</f>
        <v>NO EXISTE CAMPO</v>
      </c>
    </row>
    <row r="97" spans="1:3" x14ac:dyDescent="0.3">
      <c r="A97" t="s">
        <v>241</v>
      </c>
      <c r="B97" t="str">
        <f>IFERROR(VLOOKUP(A97,'Brutas TV'!$A:$C,1,FALSE),"NO EXISTE CAMPO")</f>
        <v>NO EXISTE CAMPO</v>
      </c>
      <c r="C97" t="str">
        <f>IFERROR(VLOOKUP(A97,'Brutas NET'!$A:$C,1,FALSE),"NO EXISTE CAMPO")</f>
        <v>VB GROSS</v>
      </c>
    </row>
    <row r="98" spans="1:3" x14ac:dyDescent="0.3">
      <c r="A98" t="s">
        <v>242</v>
      </c>
      <c r="B98" t="str">
        <f>IFERROR(VLOOKUP(A98,'Brutas TV'!$A:$C,1,FALSE),"NO EXISTE CAMPO")</f>
        <v>NO EXISTE CAMPO</v>
      </c>
      <c r="C98" t="str">
        <f>IFERROR(VLOOKUP(A98,'Brutas NET'!$A:$C,1,FALSE),"NO EXISTE CAMPO")</f>
        <v>VB EOP</v>
      </c>
    </row>
    <row r="99" spans="1:3" x14ac:dyDescent="0.3">
      <c r="A99" t="s">
        <v>243</v>
      </c>
      <c r="B99" t="str">
        <f>IFERROR(VLOOKUP(A99,'Brutas TV'!$A:$C,1,FALSE),"NO EXISTE CAMPO")</f>
        <v>NO EXISTE CAMPO</v>
      </c>
      <c r="C99" t="str">
        <f>IFERROR(VLOOKUP(A99,'Brutas NET'!$A:$C,1,FALSE),"NO EXISTE CAMPO")</f>
        <v>VB FLEXI</v>
      </c>
    </row>
    <row r="100" spans="1:3" x14ac:dyDescent="0.3">
      <c r="A100" t="s">
        <v>90</v>
      </c>
      <c r="B100" t="str">
        <f>IFERROR(VLOOKUP(A100,'Brutas TV'!$A:$C,1,FALSE),"NO EXISTE CAMPO")</f>
        <v>DIA ANTERIOR</v>
      </c>
      <c r="C100" t="str">
        <f>IFERROR(VLOOKUP(A100,'Brutas NET'!$A:$C,1,FALSE),"NO EXISTE CAMPO")</f>
        <v>DIA ANTERIOR</v>
      </c>
    </row>
    <row r="101" spans="1:3" x14ac:dyDescent="0.3">
      <c r="A101" t="s">
        <v>160</v>
      </c>
      <c r="B101" t="str">
        <f>IFERROR(VLOOKUP(A101,'Brutas TV'!$A:$C,1,FALSE),"NO EXISTE CAMPO")</f>
        <v>VB POS DIA ANTERIOR</v>
      </c>
      <c r="C101" t="str">
        <f>IFERROR(VLOOKUP(A101,'Brutas NET'!$A:$C,1,FALSE),"NO EXISTE CAMPO")</f>
        <v>VB POS DIA ANTERIOR</v>
      </c>
    </row>
    <row r="102" spans="1:3" x14ac:dyDescent="0.3">
      <c r="A102" t="s">
        <v>161</v>
      </c>
      <c r="B102" t="str">
        <f>IFERROR(VLOOKUP(A102,'Brutas TV'!$A:$C,1,FALSE),"NO EXISTE CAMPO")</f>
        <v>VB PRE DIA ANTERIOR</v>
      </c>
      <c r="C102" t="str">
        <f>IFERROR(VLOOKUP(A102,'Brutas NET'!$A:$C,1,FALSE),"NO EXISTE CAMPO")</f>
        <v>VB PRE DIA ANTERIOR</v>
      </c>
    </row>
    <row r="103" spans="1:3" x14ac:dyDescent="0.3">
      <c r="A103" t="s">
        <v>162</v>
      </c>
      <c r="B103" t="str">
        <f>IFERROR(VLOOKUP(A103,'Brutas TV'!$A:$C,1,FALSE),"NO EXISTE CAMPO")</f>
        <v>VB HBO DIA ANTERIOR</v>
      </c>
      <c r="C103" t="str">
        <f>IFERROR(VLOOKUP(A103,'Brutas NET'!$A:$C,1,FALSE),"NO EXISTE CAMPO")</f>
        <v>NO EXISTE CAMPO</v>
      </c>
    </row>
    <row r="104" spans="1:3" x14ac:dyDescent="0.3">
      <c r="A104" t="s">
        <v>163</v>
      </c>
      <c r="B104" t="str">
        <f>IFERROR(VLOOKUP(A104,'Brutas TV'!$A:$C,1,FALSE),"NO EXISTE CAMPO")</f>
        <v>VB FOX+ DIA ANTERIOR</v>
      </c>
      <c r="C104" t="str">
        <f>IFERROR(VLOOKUP(A104,'Brutas NET'!$A:$C,1,FALSE),"NO EXISTE CAMPO")</f>
        <v>NO EXISTE CAMPO</v>
      </c>
    </row>
    <row r="105" spans="1:3" x14ac:dyDescent="0.3">
      <c r="A105" t="s">
        <v>164</v>
      </c>
      <c r="B105" t="str">
        <f>IFERROR(VLOOKUP(A105,'Brutas TV'!$A:$C,1,FALSE),"NO EXISTE CAMPO")</f>
        <v>VB PLAYBOY DIA ANTERIOR</v>
      </c>
      <c r="C105" t="str">
        <f>IFERROR(VLOOKUP(A105,'Brutas NET'!$A:$C,1,FALSE),"NO EXISTE CAMPO")</f>
        <v>NO EXISTE CAMPO</v>
      </c>
    </row>
    <row r="106" spans="1:3" x14ac:dyDescent="0.3">
      <c r="A106" t="s">
        <v>165</v>
      </c>
      <c r="B106" t="str">
        <f>IFERROR(VLOOKUP(A106,'Brutas TV'!$A:$C,1,FALSE),"NO EXISTE CAMPO")</f>
        <v>VB VENUS DIA ANTERIOR</v>
      </c>
      <c r="C106" t="str">
        <f>IFERROR(VLOOKUP(A106,'Brutas NET'!$A:$C,1,FALSE),"NO EXISTE CAMPO")</f>
        <v>NO EXISTE CAMPO</v>
      </c>
    </row>
    <row r="107" spans="1:3" x14ac:dyDescent="0.3">
      <c r="A107" t="s">
        <v>166</v>
      </c>
      <c r="B107" t="str">
        <f>IFERROR(VLOOKUP(A107,'Brutas TV'!$A:$C,1,FALSE),"NO EXISTE CAMPO")</f>
        <v>VB XTSY DIA ANTERIOR</v>
      </c>
      <c r="C107" t="str">
        <f>IFERROR(VLOOKUP(A107,'Brutas NET'!$A:$C,1,FALSE),"NO EXISTE CAMPO")</f>
        <v>NO EXISTE CAMPO</v>
      </c>
    </row>
    <row r="108" spans="1:3" x14ac:dyDescent="0.3">
      <c r="A108" t="s">
        <v>167</v>
      </c>
      <c r="B108" t="str">
        <f>IFERROR(VLOOKUP(A108,'Brutas TV'!$A:$C,1,FALSE),"NO EXISTE CAMPO")</f>
        <v>VB HUSTLER DIA ANTERIOR</v>
      </c>
      <c r="C108" t="str">
        <f>IFERROR(VLOOKUP(A108,'Brutas NET'!$A:$C,1,FALSE),"NO EXISTE CAMPO")</f>
        <v>NO EXISTE CAMPO</v>
      </c>
    </row>
    <row r="109" spans="1:3" x14ac:dyDescent="0.3">
      <c r="A109" t="s">
        <v>168</v>
      </c>
      <c r="B109" t="str">
        <f>IFERROR(VLOOKUP(A109,'Brutas TV'!$A:$C,1,FALSE),"NO EXISTE CAMPO")</f>
        <v>VB HOT PACK DIA ANTERIOR</v>
      </c>
      <c r="C109" t="str">
        <f>IFERROR(VLOOKUP(A109,'Brutas NET'!$A:$C,1,FALSE),"NO EXISTE CAMPO")</f>
        <v>NO EXISTE CAMPO</v>
      </c>
    </row>
    <row r="110" spans="1:3" x14ac:dyDescent="0.3">
      <c r="A110" t="s">
        <v>169</v>
      </c>
      <c r="B110" t="str">
        <f>IFERROR(VLOOKUP(A110,'Brutas TV'!$A:$C,1,FALSE),"NO EXISTE CAMPO")</f>
        <v>VB EXXXOTICO DIA ANTERIOR</v>
      </c>
      <c r="C110" t="str">
        <f>IFERROR(VLOOKUP(A110,'Brutas NET'!$A:$C,1,FALSE),"NO EXISTE CAMPO")</f>
        <v>NO EXISTE CAMPO</v>
      </c>
    </row>
    <row r="111" spans="1:3" x14ac:dyDescent="0.3">
      <c r="A111" t="s">
        <v>170</v>
      </c>
      <c r="B111" t="str">
        <f>IFERROR(VLOOKUP(A111,'Brutas TV'!$A:$C,1,FALSE),"NO EXISTE CAMPO")</f>
        <v>VB OTROS DIA ANTERIOR</v>
      </c>
      <c r="C111" t="str">
        <f>IFERROR(VLOOKUP(A111,'Brutas NET'!$A:$C,1,FALSE),"NO EXISTE CAMPO")</f>
        <v>NO EXISTE CAMPO</v>
      </c>
    </row>
    <row r="112" spans="1:3" x14ac:dyDescent="0.3">
      <c r="A112" t="s">
        <v>171</v>
      </c>
      <c r="B112" t="str">
        <f>IFERROR(VLOOKUP(A112,'Brutas TV'!$A:$C,1,FALSE),"NO EXISTE CAMPO")</f>
        <v>VB CLIENTE CON PAQUETES PREMIUM DIA ANTERIOR</v>
      </c>
      <c r="C112" t="str">
        <f>IFERROR(VLOOKUP(A112,'Brutas NET'!$A:$C,1,FALSE),"NO EXISTE CAMPO")</f>
        <v>NO EXISTE CAMPO</v>
      </c>
    </row>
    <row r="113" spans="1:3" x14ac:dyDescent="0.3">
      <c r="A113" t="s">
        <v>244</v>
      </c>
      <c r="B113" t="str">
        <f>IFERROR(VLOOKUP(A113,'Brutas TV'!$A:$C,1,FALSE),"NO EXISTE CAMPO")</f>
        <v>NO EXISTE CAMPO</v>
      </c>
      <c r="C113" t="str">
        <f>IFERROR(VLOOKUP(A113,'Brutas NET'!$A:$C,1,FALSE),"NO EXISTE CAMPO")</f>
        <v>VB GROSS DIA ANTERIOR</v>
      </c>
    </row>
    <row r="114" spans="1:3" x14ac:dyDescent="0.3">
      <c r="A114" t="s">
        <v>245</v>
      </c>
      <c r="B114" t="str">
        <f>IFERROR(VLOOKUP(A114,'Brutas TV'!$A:$C,1,FALSE),"NO EXISTE CAMPO")</f>
        <v>NO EXISTE CAMPO</v>
      </c>
      <c r="C114" t="str">
        <f>IFERROR(VLOOKUP(A114,'Brutas NET'!$A:$C,1,FALSE),"NO EXISTE CAMPO")</f>
        <v>VB EOP DIA ANTERIOR</v>
      </c>
    </row>
    <row r="115" spans="1:3" x14ac:dyDescent="0.3">
      <c r="A115" t="s">
        <v>246</v>
      </c>
      <c r="B115" t="str">
        <f>IFERROR(VLOOKUP(A115,'Brutas TV'!$A:$C,1,FALSE),"NO EXISTE CAMPO")</f>
        <v>NO EXISTE CAMPO</v>
      </c>
      <c r="C115" t="str">
        <f>IFERROR(VLOOKUP(A115,'Brutas NET'!$A:$C,1,FALSE),"NO EXISTE CAMPO")</f>
        <v>VB FLEXI DIA ANTERIOR</v>
      </c>
    </row>
    <row r="116" spans="1:3" x14ac:dyDescent="0.3">
      <c r="A116" t="s">
        <v>104</v>
      </c>
      <c r="B116" t="str">
        <f>IFERROR(VLOOKUP(A116,'Brutas TV'!$A:$C,1,FALSE),"NO EXISTE CAMPO")</f>
        <v>CODENSA</v>
      </c>
      <c r="C116" t="str">
        <f>IFERROR(VLOOKUP(A116,'Brutas NET'!$A:$C,1,FALSE),"NO EXISTE CAMPO")</f>
        <v>NO EXISTE CAMPO</v>
      </c>
    </row>
    <row r="117" spans="1:3" x14ac:dyDescent="0.3">
      <c r="A117" t="s">
        <v>103</v>
      </c>
      <c r="B117" t="str">
        <f>IFERROR(VLOOKUP(A117,'Brutas TV'!$A:$C,1,FALSE),"NO EXISTE CAMPO")</f>
        <v>COD ASESOR</v>
      </c>
      <c r="C117" t="str">
        <f>IFERROR(VLOOKUP(A117,'Brutas NET'!$A:$C,1,FALSE),"NO EXISTE CAMPO")</f>
        <v>COD ASESOR</v>
      </c>
    </row>
    <row r="118" spans="1:3" x14ac:dyDescent="0.3">
      <c r="A118" t="s">
        <v>172</v>
      </c>
      <c r="B118" t="str">
        <f>IFERROR(VLOOKUP(A118,'Brutas TV'!$A:$C,1,FALSE),"NO EXISTE CAMPO")</f>
        <v>VB en Dummie POS</v>
      </c>
      <c r="C118" t="str">
        <f>IFERROR(VLOOKUP(A118,'Brutas NET'!$A:$C,1,FALSE),"NO EXISTE CAMPO")</f>
        <v>VB EN DUMMIE POS</v>
      </c>
    </row>
    <row r="119" spans="1:3" x14ac:dyDescent="0.3">
      <c r="A119" t="s">
        <v>173</v>
      </c>
      <c r="B119" t="str">
        <f>IFERROR(VLOOKUP(A119,'Brutas TV'!$A:$C,1,FALSE),"NO EXISTE CAMPO")</f>
        <v>VB en Dummie PRE</v>
      </c>
      <c r="C119" t="str">
        <f>IFERROR(VLOOKUP(A119,'Brutas NET'!$A:$C,1,FALSE),"NO EXISTE CAMPO")</f>
        <v>VB EN DUMMIE PRE</v>
      </c>
    </row>
    <row r="120" spans="1:3" x14ac:dyDescent="0.3">
      <c r="A120" t="s">
        <v>174</v>
      </c>
      <c r="B120" t="str">
        <f>IFERROR(VLOOKUP(A120,'Brutas TV'!$A:$C,1,FALSE),"NO EXISTE CAMPO")</f>
        <v>VB DUMMIE HBO</v>
      </c>
      <c r="C120" t="str">
        <f>IFERROR(VLOOKUP(A120,'Brutas NET'!$A:$C,1,FALSE),"NO EXISTE CAMPO")</f>
        <v>NO EXISTE CAMPO</v>
      </c>
    </row>
    <row r="121" spans="1:3" x14ac:dyDescent="0.3">
      <c r="A121" t="s">
        <v>175</v>
      </c>
      <c r="B121" t="str">
        <f>IFERROR(VLOOKUP(A121,'Brutas TV'!$A:$C,1,FALSE),"NO EXISTE CAMPO")</f>
        <v>VB DUMMIE FOX+</v>
      </c>
      <c r="C121" t="str">
        <f>IFERROR(VLOOKUP(A121,'Brutas NET'!$A:$C,1,FALSE),"NO EXISTE CAMPO")</f>
        <v>NO EXISTE CAMPO</v>
      </c>
    </row>
    <row r="122" spans="1:3" x14ac:dyDescent="0.3">
      <c r="A122" t="s">
        <v>176</v>
      </c>
      <c r="B122" t="str">
        <f>IFERROR(VLOOKUP(A122,'Brutas TV'!$A:$C,1,FALSE),"NO EXISTE CAMPO")</f>
        <v>VB DUMMIE OTROS</v>
      </c>
      <c r="C122" t="str">
        <f>IFERROR(VLOOKUP(A122,'Brutas NET'!$A:$C,1,FALSE),"NO EXISTE CAMPO")</f>
        <v>NO EXISTE CAMPO</v>
      </c>
    </row>
    <row r="123" spans="1:3" x14ac:dyDescent="0.3">
      <c r="A123" t="s">
        <v>249</v>
      </c>
      <c r="B123" t="str">
        <f>IFERROR(VLOOKUP(A123,'Brutas TV'!$A:$C,1,FALSE),"NO EXISTE CAMPO")</f>
        <v>NO EXISTE CAMPO</v>
      </c>
      <c r="C123" t="str">
        <f>IFERROR(VLOOKUP(A123,'Brutas NET'!$A:$C,1,FALSE),"NO EXISTE CAMPO")</f>
        <v>VB EN DUMMIE GROSS</v>
      </c>
    </row>
    <row r="124" spans="1:3" x14ac:dyDescent="0.3">
      <c r="A124" t="s">
        <v>250</v>
      </c>
      <c r="B124" t="str">
        <f>IFERROR(VLOOKUP(A124,'Brutas TV'!$A:$C,1,FALSE),"NO EXISTE CAMPO")</f>
        <v>NO EXISTE CAMPO</v>
      </c>
      <c r="C124" t="str">
        <f>IFERROR(VLOOKUP(A124,'Brutas NET'!$A:$C,1,FALSE),"NO EXISTE CAMPO")</f>
        <v>VB EN DUMMIE EOP</v>
      </c>
    </row>
    <row r="125" spans="1:3" x14ac:dyDescent="0.3">
      <c r="A125" t="s">
        <v>251</v>
      </c>
      <c r="B125" t="str">
        <f>IFERROR(VLOOKUP(A125,'Brutas TV'!$A:$C,1,FALSE),"NO EXISTE CAMPO")</f>
        <v>NO EXISTE CAMPO</v>
      </c>
      <c r="C125" t="str">
        <f>IFERROR(VLOOKUP(A125,'Brutas NET'!$A:$C,1,FALSE),"NO EXISTE CAMPO")</f>
        <v>VB EN DUMMIE FLEXI</v>
      </c>
    </row>
    <row r="126" spans="1:3" x14ac:dyDescent="0.3">
      <c r="A126" t="s">
        <v>177</v>
      </c>
      <c r="B126" t="str">
        <f>IFERROR(VLOOKUP(A126,'Brutas TV'!$A:$C,1,FALSE),"NO EXISTE CAMPO")</f>
        <v>VB CANCELADAS POS</v>
      </c>
      <c r="C126" t="str">
        <f>IFERROR(VLOOKUP(A126,'Brutas NET'!$A:$C,1,FALSE),"NO EXISTE CAMPO")</f>
        <v>VB CANCELADAS POS</v>
      </c>
    </row>
    <row r="127" spans="1:3" x14ac:dyDescent="0.3">
      <c r="A127" t="s">
        <v>178</v>
      </c>
      <c r="B127" t="str">
        <f>IFERROR(VLOOKUP(A127,'Brutas TV'!$A:$C,1,FALSE),"NO EXISTE CAMPO")</f>
        <v>VB CANCELADAS PRE</v>
      </c>
      <c r="C127" t="str">
        <f>IFERROR(VLOOKUP(A127,'Brutas NET'!$A:$C,1,FALSE),"NO EXISTE CAMPO")</f>
        <v>VB CANCELADAS PRE</v>
      </c>
    </row>
    <row r="128" spans="1:3" x14ac:dyDescent="0.3">
      <c r="A128" t="s">
        <v>179</v>
      </c>
      <c r="B128" t="str">
        <f>IFERROR(VLOOKUP(A128,'Brutas TV'!$A:$C,1,FALSE),"NO EXISTE CAMPO")</f>
        <v>VB CANCELADAS HBO</v>
      </c>
      <c r="C128" t="str">
        <f>IFERROR(VLOOKUP(A128,'Brutas NET'!$A:$C,1,FALSE),"NO EXISTE CAMPO")</f>
        <v>NO EXISTE CAMPO</v>
      </c>
    </row>
    <row r="129" spans="1:3" x14ac:dyDescent="0.3">
      <c r="A129" t="s">
        <v>180</v>
      </c>
      <c r="B129" t="str">
        <f>IFERROR(VLOOKUP(A129,'Brutas TV'!$A:$C,1,FALSE),"NO EXISTE CAMPO")</f>
        <v>VB CANCELADAS FOX+</v>
      </c>
      <c r="C129" t="str">
        <f>IFERROR(VLOOKUP(A129,'Brutas NET'!$A:$C,1,FALSE),"NO EXISTE CAMPO")</f>
        <v>NO EXISTE CAMPO</v>
      </c>
    </row>
    <row r="130" spans="1:3" x14ac:dyDescent="0.3">
      <c r="A130" t="s">
        <v>181</v>
      </c>
      <c r="B130" t="str">
        <f>IFERROR(VLOOKUP(A130,'Brutas TV'!$A:$C,1,FALSE),"NO EXISTE CAMPO")</f>
        <v>VB CANCELADAS OTROS</v>
      </c>
      <c r="C130" t="str">
        <f>IFERROR(VLOOKUP(A130,'Brutas NET'!$A:$C,1,FALSE),"NO EXISTE CAMPO")</f>
        <v>NO EXISTE CAMPO</v>
      </c>
    </row>
    <row r="131" spans="1:3" x14ac:dyDescent="0.3">
      <c r="A131" t="s">
        <v>252</v>
      </c>
      <c r="B131" t="str">
        <f>IFERROR(VLOOKUP(A131,'Brutas TV'!$A:$C,1,FALSE),"NO EXISTE CAMPO")</f>
        <v>NO EXISTE CAMPO</v>
      </c>
      <c r="C131" t="str">
        <f>IFERROR(VLOOKUP(A131,'Brutas NET'!$A:$C,1,FALSE),"NO EXISTE CAMPO")</f>
        <v>VB CANCELADAS GROSS</v>
      </c>
    </row>
    <row r="132" spans="1:3" x14ac:dyDescent="0.3">
      <c r="A132" t="s">
        <v>253</v>
      </c>
      <c r="B132" t="str">
        <f>IFERROR(VLOOKUP(A132,'Brutas TV'!$A:$C,1,FALSE),"NO EXISTE CAMPO")</f>
        <v>NO EXISTE CAMPO</v>
      </c>
      <c r="C132" t="str">
        <f>IFERROR(VLOOKUP(A132,'Brutas NET'!$A:$C,1,FALSE),"NO EXISTE CAMPO")</f>
        <v>VB CANCELADAS EOP</v>
      </c>
    </row>
    <row r="133" spans="1:3" x14ac:dyDescent="0.3">
      <c r="A133" t="s">
        <v>254</v>
      </c>
      <c r="B133" t="str">
        <f>IFERROR(VLOOKUP(A133,'Brutas TV'!$A:$C,1,FALSE),"NO EXISTE CAMPO")</f>
        <v>NO EXISTE CAMPO</v>
      </c>
      <c r="C133" t="str">
        <f>IFERROR(VLOOKUP(A133,'Brutas NET'!$A:$C,1,FALSE),"NO EXISTE CAMPO")</f>
        <v>VB CANCELADAS FLEXI</v>
      </c>
    </row>
    <row r="134" spans="1:3" x14ac:dyDescent="0.3">
      <c r="A134" t="s">
        <v>105</v>
      </c>
      <c r="B134" t="str">
        <f>IFERROR(VLOOKUP(A134,'Brutas TV'!$A:$C,1,FALSE),"NO EXISTE CAMPO")</f>
        <v>ACTIVACIÓN POR SMS</v>
      </c>
      <c r="C134" t="str">
        <f>IFERROR(VLOOKUP(A134,'Brutas NET'!$A:$C,1,FALSE),"NO EXISTE CAMPO")</f>
        <v>NO EXISTE CAMPO</v>
      </c>
    </row>
    <row r="135" spans="1:3" x14ac:dyDescent="0.3">
      <c r="A135" t="s">
        <v>218</v>
      </c>
      <c r="B135" t="str">
        <f>IFERROR(VLOOKUP(A135,'Brutas TV'!$A:$C,1,FALSE),"NO EXISTE CAMPO")</f>
        <v>TIPO VENTA IBS</v>
      </c>
      <c r="C135" t="str">
        <f>IFERROR(VLOOKUP(A135,'Brutas NET'!$A:$C,1,FALSE),"NO EXISTE CAMPO")</f>
        <v>TIPO VENTA IBS</v>
      </c>
    </row>
    <row r="136" spans="1:3" x14ac:dyDescent="0.3">
      <c r="A136" t="s">
        <v>107</v>
      </c>
      <c r="B136" t="str">
        <f>IFERROR(VLOOKUP(A136,'Brutas TV'!$A:$C,1,FALSE),"NO EXISTE CAMPO")</f>
        <v>ZONA OPERATIVA PDV</v>
      </c>
      <c r="C136" t="str">
        <f>IFERROR(VLOOKUP(A136,'Brutas NET'!$A:$C,1,FALSE),"NO EXISTE CAMPO")</f>
        <v>ZONA OPERATIVA PDV</v>
      </c>
    </row>
    <row r="137" spans="1:3" x14ac:dyDescent="0.3">
      <c r="A137" t="s">
        <v>108</v>
      </c>
      <c r="B137" t="str">
        <f>IFERROR(VLOOKUP(A137,'Brutas TV'!$A:$C,1,FALSE),"NO EXISTE CAMPO")</f>
        <v>ZONA OPERATIVA INSTALACIÓN</v>
      </c>
      <c r="C137" t="str">
        <f>IFERROR(VLOOKUP(A137,'Brutas NET'!$A:$C,1,FALSE),"NO EXISTE CAMPO")</f>
        <v>ZONA OPERATIVA INSTALACIÓN</v>
      </c>
    </row>
    <row r="138" spans="1:3" x14ac:dyDescent="0.3">
      <c r="A138" t="s">
        <v>109</v>
      </c>
      <c r="B138" t="str">
        <f>IFERROR(VLOOKUP(A138,'Brutas TV'!$A:$C,1,FALSE),"NO EXISTE CAMPO")</f>
        <v>CATEGORIA ASESOR</v>
      </c>
      <c r="C138" t="str">
        <f>IFERROR(VLOOKUP(A138,'Brutas NET'!$A:$C,1,FALSE),"NO EXISTE CAMPO")</f>
        <v>CATEGORIA ASESOR</v>
      </c>
    </row>
    <row r="139" spans="1:3" x14ac:dyDescent="0.3">
      <c r="A139" t="s">
        <v>110</v>
      </c>
      <c r="B139" t="str">
        <f>IFERROR(VLOOKUP(A139,'Brutas TV'!$A:$C,1,FALSE),"NO EXISTE CAMPO")</f>
        <v>COD DEPOT ASESOR TOMADO DE CATEGORIZACIÓN</v>
      </c>
      <c r="C139" t="str">
        <f>IFERROR(VLOOKUP(A139,'Brutas NET'!$A:$C,1,FALSE),"NO EXISTE CAMPO")</f>
        <v>COD DEPOT ASESOR TOMADO DE CATEGORIZACIÓN</v>
      </c>
    </row>
    <row r="140" spans="1:3" x14ac:dyDescent="0.3">
      <c r="A140" t="s">
        <v>111</v>
      </c>
      <c r="B140" t="str">
        <f>IFERROR(VLOOKUP(A140,'Brutas TV'!$A:$C,1,FALSE),"NO EXISTE CAMPO")</f>
        <v>TIPO DE SUBCANAL</v>
      </c>
      <c r="C140" t="str">
        <f>IFERROR(VLOOKUP(A140,'Brutas NET'!$A:$C,1,FALSE),"NO EXISTE CAMPO")</f>
        <v>TIPO DE SUBCANAL</v>
      </c>
    </row>
    <row r="141" spans="1:3" x14ac:dyDescent="0.3">
      <c r="A141" t="s">
        <v>112</v>
      </c>
      <c r="B141" t="str">
        <f>IFERROR(VLOOKUP(A141,'Brutas TV'!$A:$C,1,FALSE),"NO EXISTE CAMPO")</f>
        <v>CARGO ASESOR</v>
      </c>
      <c r="C141" t="str">
        <f>IFERROR(VLOOKUP(A141,'Brutas NET'!$A:$C,1,FALSE),"NO EXISTE CAMPO")</f>
        <v>CARGO ASESOR</v>
      </c>
    </row>
    <row r="142" spans="1:3" x14ac:dyDescent="0.3">
      <c r="A142" t="s">
        <v>113</v>
      </c>
      <c r="B142" t="str">
        <f>IFERROR(VLOOKUP(A142,'Brutas TV'!$A:$C,1,FALSE),"NO EXISTE CAMPO")</f>
        <v>ZONA COMERCIAL PDV</v>
      </c>
      <c r="C142" t="str">
        <f>IFERROR(VLOOKUP(A142,'Brutas NET'!$A:$C,1,FALSE),"NO EXISTE CAMPO")</f>
        <v>ZONA COMERCIAL PDV</v>
      </c>
    </row>
    <row r="143" spans="1:3" x14ac:dyDescent="0.3">
      <c r="A143" t="s">
        <v>114</v>
      </c>
      <c r="B143" t="str">
        <f>IFERROR(VLOOKUP(A143,'Brutas TV'!$A:$C,1,FALSE),"NO EXISTE CAMPO")</f>
        <v>ZONA COMERCIAL INSTALACIÓN</v>
      </c>
      <c r="C143" t="str">
        <f>IFERROR(VLOOKUP(A143,'Brutas NET'!$A:$C,1,FALSE),"NO EXISTE CAMPO")</f>
        <v>ZONA COMERCIAL INSTALACIÓN</v>
      </c>
    </row>
    <row r="144" spans="1:3" x14ac:dyDescent="0.3">
      <c r="A144" t="s">
        <v>115</v>
      </c>
      <c r="B144" t="str">
        <f>IFERROR(VLOOKUP(A144,'Brutas TV'!$A:$C,1,FALSE),"NO EXISTE CAMPO")</f>
        <v>SUBCANAL EN MIX FENIX</v>
      </c>
      <c r="C144" t="str">
        <f>IFERROR(VLOOKUP(A144,'Brutas NET'!$A:$C,1,FALSE),"NO EXISTE CAMPO")</f>
        <v>NO EXISTE CAMPO</v>
      </c>
    </row>
    <row r="145" spans="1:3" x14ac:dyDescent="0.3">
      <c r="A145" t="s">
        <v>116</v>
      </c>
      <c r="B145" t="str">
        <f>IFERROR(VLOOKUP(A145,'Brutas TV'!$A:$C,1,FALSE),"NO EXISTE CAMPO")</f>
        <v>PDV FENIX SI ES SUBCANAL MIX FENIX</v>
      </c>
      <c r="C145" t="str">
        <f>IFERROR(VLOOKUP(A145,'Brutas NET'!$A:$C,1,FALSE),"NO EXISTE CAMPO")</f>
        <v>NO EXISTE CAMPO</v>
      </c>
    </row>
    <row r="146" spans="1:3" x14ac:dyDescent="0.3">
      <c r="A146" t="s">
        <v>182</v>
      </c>
      <c r="B146" t="str">
        <f>IFERROR(VLOOKUP(A146,'Brutas TV'!$A:$C,1,FALSE),"NO EXISTE CAMPO")</f>
        <v>COD PDV SIN AJUSTE FENIX MIX</v>
      </c>
      <c r="C146" t="str">
        <f>IFERROR(VLOOKUP(A146,'Brutas NET'!$A:$C,1,FALSE),"NO EXISTE CAMPO")</f>
        <v>NO EXISTE CAMPO</v>
      </c>
    </row>
    <row r="147" spans="1:3" x14ac:dyDescent="0.3">
      <c r="A147" t="s">
        <v>183</v>
      </c>
      <c r="B147" t="str">
        <f>IFERROR(VLOOKUP(A147,'Brutas TV'!$A:$C,1,FALSE),"NO EXISTE CAMPO")</f>
        <v>COD SUBCANAL SIN AJUSTE FENIX MIX</v>
      </c>
      <c r="C147" t="str">
        <f>IFERROR(VLOOKUP(A147,'Brutas NET'!$A:$C,1,FALSE),"NO EXISTE CAMPO")</f>
        <v>NO EXISTE CAMPO</v>
      </c>
    </row>
    <row r="148" spans="1:3" x14ac:dyDescent="0.3">
      <c r="A148" t="s">
        <v>119</v>
      </c>
      <c r="B148" t="str">
        <f>IFERROR(VLOOKUP(A148,'Brutas TV'!$A:$C,1,FALSE),"NO EXISTE CAMPO")</f>
        <v>FECHA DE REPORTE EN MIX FENIX</v>
      </c>
      <c r="C148" t="str">
        <f>IFERROR(VLOOKUP(A148,'Brutas NET'!$A:$C,1,FALSE),"NO EXISTE CAMPO")</f>
        <v>NO EXISTE CAMPO</v>
      </c>
    </row>
    <row r="149" spans="1:3" x14ac:dyDescent="0.3">
      <c r="A149" t="s">
        <v>120</v>
      </c>
      <c r="B149" t="str">
        <f>IFERROR(VLOOKUP(A149,'Brutas TV'!$A:$C,1,FALSE),"NO EXISTE CAMPO")</f>
        <v>ID JEFE CAPTURA EN FENIX</v>
      </c>
      <c r="C149" t="str">
        <f>IFERROR(VLOOKUP(A149,'Brutas NET'!$A:$C,1,FALSE),"NO EXISTE CAMPO")</f>
        <v>NO EXISTE CAMPO</v>
      </c>
    </row>
    <row r="150" spans="1:3" x14ac:dyDescent="0.3">
      <c r="A150" t="s">
        <v>121</v>
      </c>
      <c r="B150" t="str">
        <f>IFERROR(VLOOKUP(A150,'Brutas TV'!$A:$C,1,FALSE),"NO EXISTE CAMPO")</f>
        <v>APLICA ASIGNACIÓN JEFE DISTRIBUIDORES MIX FENIX</v>
      </c>
      <c r="C150" t="str">
        <f>IFERROR(VLOOKUP(A150,'Brutas NET'!$A:$C,1,FALSE),"NO EXISTE CAMPO")</f>
        <v>NO EXISTE CAMPO</v>
      </c>
    </row>
    <row r="151" spans="1:3" x14ac:dyDescent="0.3">
      <c r="A151" t="s">
        <v>122</v>
      </c>
      <c r="B151" t="str">
        <f>IFERROR(VLOOKUP(A151,'Brutas TV'!$A:$C,1,FALSE),"NO EXISTE CAMPO")</f>
        <v>FECHA DE REPORTE ASESOR DISTRIBUIDORES EN FORMULARIO</v>
      </c>
      <c r="C151" t="str">
        <f>IFERROR(VLOOKUP(A151,'Brutas NET'!$A:$C,1,FALSE),"NO EXISTE CAMPO")</f>
        <v>NO EXISTE CAMPO</v>
      </c>
    </row>
    <row r="152" spans="1:3" x14ac:dyDescent="0.3">
      <c r="A152" t="s">
        <v>123</v>
      </c>
      <c r="B152" t="str">
        <f>IFERROR(VLOOKUP(A152,'Brutas TV'!$A:$C,1,FALSE),"NO EXISTE CAMPO")</f>
        <v>ESTADO PDV</v>
      </c>
      <c r="C152" t="str">
        <f>IFERROR(VLOOKUP(A152,'Brutas NET'!$A:$C,1,FALSE),"NO EXISTE CAMPO")</f>
        <v>ESTADO PDV</v>
      </c>
    </row>
    <row r="153" spans="1:3" x14ac:dyDescent="0.3">
      <c r="A153" t="s">
        <v>124</v>
      </c>
      <c r="B153" t="str">
        <f>IFERROR(VLOOKUP(A153,'Brutas TV'!$A:$C,1,FALSE),"NO EXISTE CAMPO")</f>
        <v>NOMBRE CLIENTE</v>
      </c>
      <c r="C153" t="str">
        <f>IFERROR(VLOOKUP(A153,'Brutas NET'!$A:$C,1,FALSE),"NO EXISTE CAMPO")</f>
        <v>NOMBRE CLIENTE</v>
      </c>
    </row>
    <row r="154" spans="1:3" x14ac:dyDescent="0.3">
      <c r="A154" t="s">
        <v>125</v>
      </c>
      <c r="B154" t="str">
        <f>IFERROR(VLOOKUP(A154,'Brutas TV'!$A:$C,1,FALSE),"NO EXISTE CAMPO")</f>
        <v>SERIAL MASTER KIT PREPAGO</v>
      </c>
      <c r="C154" t="str">
        <f>IFERROR(VLOOKUP(A154,'Brutas NET'!$A:$C,1,FALSE),"NO EXISTE CAMPO")</f>
        <v>NO EXISTE CAMPO</v>
      </c>
    </row>
    <row r="155" spans="1:3" x14ac:dyDescent="0.3">
      <c r="A155" t="s">
        <v>126</v>
      </c>
      <c r="B155" t="str">
        <f>IFERROR(VLOOKUP(A155,'Brutas TV'!$A:$C,1,FALSE),"NO EXISTE CAMPO")</f>
        <v>CAMBIO MANUAL REGION DE VENTA</v>
      </c>
      <c r="C155" t="str">
        <f>IFERROR(VLOOKUP(A155,'Brutas NET'!$A:$C,1,FALSE),"NO EXISTE CAMPO")</f>
        <v>CAMBIO MANUAL REGION DE VENTA</v>
      </c>
    </row>
    <row r="156" spans="1:3" x14ac:dyDescent="0.3">
      <c r="A156" t="s">
        <v>127</v>
      </c>
      <c r="B156" t="str">
        <f>IFERROR(VLOOKUP(A156,'Brutas TV'!$A:$C,1,FALSE),"NO EXISTE CAMPO")</f>
        <v>CAMBIO MANUAL DE SUB REGION DE VENTAS</v>
      </c>
      <c r="C156" t="str">
        <f>IFERROR(VLOOKUP(A156,'Brutas NET'!$A:$C,1,FALSE),"NO EXISTE CAMPO")</f>
        <v>CAMBIO MANUAL DE SUB REGION DE VENTAS</v>
      </c>
    </row>
    <row r="157" spans="1:3" x14ac:dyDescent="0.3">
      <c r="A157" t="s">
        <v>128</v>
      </c>
      <c r="B157" t="str">
        <f>IFERROR(VLOOKUP(A157,'Brutas TV'!$A:$C,1,FALSE),"NO EXISTE CAMPO")</f>
        <v>CAMBIO MANUAL DE COD PDV</v>
      </c>
      <c r="C157" t="str">
        <f>IFERROR(VLOOKUP(A157,'Brutas NET'!$A:$C,1,FALSE),"NO EXISTE CAMPO")</f>
        <v>CAMBIO MANUAL DE COD PDV</v>
      </c>
    </row>
    <row r="158" spans="1:3" x14ac:dyDescent="0.3">
      <c r="A158" t="s">
        <v>129</v>
      </c>
      <c r="B158" t="str">
        <f>IFERROR(VLOOKUP(A158,'Brutas TV'!$A:$C,1,FALSE),"NO EXISTE CAMPO")</f>
        <v>CAMBIO MANUAL DE ID ASESOR</v>
      </c>
      <c r="C158" t="str">
        <f>IFERROR(VLOOKUP(A158,'Brutas NET'!$A:$C,1,FALSE),"NO EXISTE CAMPO")</f>
        <v>CAMBIO MANUAL DE ID ASESOR</v>
      </c>
    </row>
    <row r="159" spans="1:3" x14ac:dyDescent="0.3">
      <c r="A159" t="s">
        <v>184</v>
      </c>
      <c r="B159" t="str">
        <f>IFERROR(VLOOKUP(A159,'Brutas TV'!$A:$C,1,FALSE),"NO EXISTE CAMPO")</f>
        <v>CAMBIO MANUAL ID JEFE DE VENTAS</v>
      </c>
      <c r="C159" t="str">
        <f>IFERROR(VLOOKUP(A159,'Brutas NET'!$A:$C,1,FALSE),"NO EXISTE CAMPO")</f>
        <v>CAMBIO MANUAL ID JEFE DE VENTAS</v>
      </c>
    </row>
    <row r="160" spans="1:3" x14ac:dyDescent="0.3">
      <c r="A160" t="s">
        <v>131</v>
      </c>
      <c r="B160" t="str">
        <f>IFERROR(VLOOKUP(A160,'Brutas TV'!$A:$C,1,FALSE),"NO EXISTE CAMPO")</f>
        <v>CAMBIO MANUAL RESPONSABLE DE CUENTA</v>
      </c>
      <c r="C160" t="str">
        <f>IFERROR(VLOOKUP(A160,'Brutas NET'!$A:$C,1,FALSE),"NO EXISTE CAMPO")</f>
        <v>CAMBIO MANUAL RESPONSABLE DE CUENTA</v>
      </c>
    </row>
    <row r="161" spans="1:3" x14ac:dyDescent="0.3">
      <c r="A161" t="s">
        <v>132</v>
      </c>
      <c r="B161" t="str">
        <f>IFERROR(VLOOKUP(A161,'Brutas TV'!$A:$C,1,FALSE),"NO EXISTE CAMPO")</f>
        <v>CAMBIO MANUAL DEPOT ASESOR</v>
      </c>
      <c r="C161" t="str">
        <f>IFERROR(VLOOKUP(A161,'Brutas NET'!$A:$C,1,FALSE),"NO EXISTE CAMPO")</f>
        <v>CAMBIO MANUAL DEPOT ASESOR</v>
      </c>
    </row>
  </sheetData>
  <autoFilter ref="A1:C16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pane ySplit="1" topLeftCell="A104" activePane="bottomLeft" state="frozen"/>
      <selection activeCell="C96" sqref="C96:C98"/>
      <selection pane="bottomLeft" activeCell="C96" sqref="C96:C98"/>
    </sheetView>
  </sheetViews>
  <sheetFormatPr baseColWidth="10" defaultRowHeight="14.4" x14ac:dyDescent="0.3"/>
  <cols>
    <col min="1" max="2" width="56.109375" bestFit="1" customWidth="1"/>
    <col min="3" max="3" width="42" bestFit="1" customWidth="1"/>
  </cols>
  <sheetData>
    <row r="1" spans="1:3" ht="15" x14ac:dyDescent="0.2">
      <c r="A1" s="1" t="s">
        <v>141</v>
      </c>
      <c r="B1" s="1" t="s">
        <v>139</v>
      </c>
      <c r="C1" s="1" t="s">
        <v>140</v>
      </c>
    </row>
    <row r="2" spans="1:3" ht="15" x14ac:dyDescent="0.2">
      <c r="A2" t="str">
        <f>IF(C2&lt;&gt;"",C2,B2)</f>
        <v>COD P ORIGINAL</v>
      </c>
      <c r="B2" t="s">
        <v>135</v>
      </c>
    </row>
    <row r="3" spans="1:3" ht="15" x14ac:dyDescent="0.2">
      <c r="A3" t="str">
        <f t="shared" ref="A3:A66" si="0">IF(C3&lt;&gt;"",C3,B3)</f>
        <v>ID A ORIGINAL</v>
      </c>
      <c r="B3" t="s">
        <v>136</v>
      </c>
    </row>
    <row r="4" spans="1:3" ht="15" x14ac:dyDescent="0.2">
      <c r="A4" t="str">
        <f t="shared" si="0"/>
        <v>COD CLIENTE</v>
      </c>
      <c r="B4" t="s">
        <v>0</v>
      </c>
    </row>
    <row r="5" spans="1:3" x14ac:dyDescent="0.3">
      <c r="A5" t="str">
        <f t="shared" si="0"/>
        <v>MODELO DE ASIGNACIÓN DE VENTA</v>
      </c>
      <c r="B5" t="s">
        <v>2</v>
      </c>
    </row>
    <row r="6" spans="1:3" x14ac:dyDescent="0.3">
      <c r="A6" t="str">
        <f t="shared" si="0"/>
        <v>AUDITOR DE GEOINSTALACIÓN</v>
      </c>
      <c r="B6" t="s">
        <v>1</v>
      </c>
    </row>
    <row r="7" spans="1:3" x14ac:dyDescent="0.3">
      <c r="A7" t="str">
        <f t="shared" si="0"/>
        <v>AÑO VB</v>
      </c>
      <c r="B7" t="s">
        <v>142</v>
      </c>
    </row>
    <row r="8" spans="1:3" ht="15" x14ac:dyDescent="0.2">
      <c r="A8" t="str">
        <f t="shared" si="0"/>
        <v>MES VB</v>
      </c>
      <c r="B8" t="s">
        <v>143</v>
      </c>
    </row>
    <row r="9" spans="1:3" ht="15" x14ac:dyDescent="0.2">
      <c r="A9" t="str">
        <f t="shared" si="0"/>
        <v>DIA CALENDARIO VB</v>
      </c>
      <c r="B9" t="s">
        <v>144</v>
      </c>
    </row>
    <row r="10" spans="1:3" ht="15" x14ac:dyDescent="0.2">
      <c r="A10" t="str">
        <f t="shared" si="0"/>
        <v>SEMANA DEL MES</v>
      </c>
      <c r="B10" t="s">
        <v>6</v>
      </c>
    </row>
    <row r="11" spans="1:3" ht="15" x14ac:dyDescent="0.2">
      <c r="A11" t="str">
        <f t="shared" si="0"/>
        <v>DIA SEMANA VB</v>
      </c>
      <c r="B11" t="s">
        <v>145</v>
      </c>
    </row>
    <row r="12" spans="1:3" ht="15" x14ac:dyDescent="0.2">
      <c r="A12" t="str">
        <f t="shared" si="0"/>
        <v>FECHA VB</v>
      </c>
      <c r="B12" t="s">
        <v>9</v>
      </c>
    </row>
    <row r="13" spans="1:3" ht="15" x14ac:dyDescent="0.2">
      <c r="A13" t="str">
        <f t="shared" si="0"/>
        <v>FECHA VA</v>
      </c>
      <c r="B13" t="s">
        <v>8</v>
      </c>
    </row>
    <row r="14" spans="1:3" ht="15" x14ac:dyDescent="0.2">
      <c r="A14" t="str">
        <f t="shared" si="0"/>
        <v>COD REGION DE VENTAS</v>
      </c>
      <c r="B14" t="s">
        <v>10</v>
      </c>
    </row>
    <row r="15" spans="1:3" ht="15" x14ac:dyDescent="0.2">
      <c r="A15" t="str">
        <f t="shared" si="0"/>
        <v>REGION DE VENTAS</v>
      </c>
      <c r="B15" t="s">
        <v>11</v>
      </c>
    </row>
    <row r="16" spans="1:3" ht="15" x14ac:dyDescent="0.2">
      <c r="A16" t="str">
        <f t="shared" si="0"/>
        <v>COD SUB REGION DE VENTAS</v>
      </c>
      <c r="B16" t="s">
        <v>12</v>
      </c>
    </row>
    <row r="17" spans="1:2" ht="15" x14ac:dyDescent="0.2">
      <c r="A17" t="str">
        <f t="shared" si="0"/>
        <v>SUB REGION DE VENTAS</v>
      </c>
      <c r="B17" t="s">
        <v>13</v>
      </c>
    </row>
    <row r="18" spans="1:2" ht="15" x14ac:dyDescent="0.2">
      <c r="A18" t="str">
        <f t="shared" si="0"/>
        <v>ZONA DE VENTAS</v>
      </c>
      <c r="B18" t="s">
        <v>14</v>
      </c>
    </row>
    <row r="19" spans="1:2" ht="15" x14ac:dyDescent="0.2">
      <c r="A19" t="str">
        <f t="shared" si="0"/>
        <v>DEPARTAMENTO PDV</v>
      </c>
      <c r="B19" t="s">
        <v>15</v>
      </c>
    </row>
    <row r="20" spans="1:2" ht="15" x14ac:dyDescent="0.2">
      <c r="A20" t="str">
        <f t="shared" si="0"/>
        <v>TIPO CIUDAD PDV</v>
      </c>
      <c r="B20" t="s">
        <v>16</v>
      </c>
    </row>
    <row r="21" spans="1:2" ht="15" x14ac:dyDescent="0.2">
      <c r="A21" t="str">
        <f t="shared" si="0"/>
        <v>COD CIUDAD PDV</v>
      </c>
      <c r="B21" t="s">
        <v>17</v>
      </c>
    </row>
    <row r="22" spans="1:2" ht="15" x14ac:dyDescent="0.2">
      <c r="A22" t="str">
        <f t="shared" si="0"/>
        <v>CIUDAD PDV</v>
      </c>
      <c r="B22" t="s">
        <v>18</v>
      </c>
    </row>
    <row r="23" spans="1:2" ht="15" x14ac:dyDescent="0.2">
      <c r="A23" t="str">
        <f t="shared" si="0"/>
        <v>LOCALIDAD PDV</v>
      </c>
      <c r="B23" t="s">
        <v>19</v>
      </c>
    </row>
    <row r="24" spans="1:2" ht="15" x14ac:dyDescent="0.2">
      <c r="A24" t="str">
        <f t="shared" si="0"/>
        <v>BARRIO PDV</v>
      </c>
      <c r="B24" t="s">
        <v>20</v>
      </c>
    </row>
    <row r="25" spans="1:2" x14ac:dyDescent="0.3">
      <c r="A25" t="str">
        <f t="shared" si="0"/>
        <v>COD REGION DE INSTALACIÓN</v>
      </c>
      <c r="B25" t="s">
        <v>21</v>
      </c>
    </row>
    <row r="26" spans="1:2" x14ac:dyDescent="0.3">
      <c r="A26" t="str">
        <f t="shared" si="0"/>
        <v>REGION DE INSTALACIÓN</v>
      </c>
      <c r="B26" t="s">
        <v>22</v>
      </c>
    </row>
    <row r="27" spans="1:2" x14ac:dyDescent="0.3">
      <c r="A27" t="str">
        <f t="shared" si="0"/>
        <v>COD SUB REGION DE INSTALACIÓN</v>
      </c>
      <c r="B27" t="s">
        <v>23</v>
      </c>
    </row>
    <row r="28" spans="1:2" x14ac:dyDescent="0.3">
      <c r="A28" t="str">
        <f t="shared" si="0"/>
        <v>SUB REGION DE INSTALACIÓN</v>
      </c>
      <c r="B28" t="s">
        <v>24</v>
      </c>
    </row>
    <row r="29" spans="1:2" x14ac:dyDescent="0.3">
      <c r="A29" t="str">
        <f t="shared" si="0"/>
        <v>ZONA DE INSTALACIÓN</v>
      </c>
      <c r="B29" t="s">
        <v>25</v>
      </c>
    </row>
    <row r="30" spans="1:2" x14ac:dyDescent="0.3">
      <c r="A30" t="str">
        <f t="shared" si="0"/>
        <v>DEPARTAMENTO DE INSTALACIÓN</v>
      </c>
      <c r="B30" t="s">
        <v>26</v>
      </c>
    </row>
    <row r="31" spans="1:2" x14ac:dyDescent="0.3">
      <c r="A31" t="str">
        <f t="shared" si="0"/>
        <v>TIPO CIUDAD DE INSTALACIÓN</v>
      </c>
      <c r="B31" t="s">
        <v>27</v>
      </c>
    </row>
    <row r="32" spans="1:2" x14ac:dyDescent="0.3">
      <c r="A32" t="str">
        <f t="shared" si="0"/>
        <v>COD CIUDAD DE INSTALACIÓN</v>
      </c>
      <c r="B32" t="s">
        <v>28</v>
      </c>
    </row>
    <row r="33" spans="1:2" x14ac:dyDescent="0.3">
      <c r="A33" t="str">
        <f t="shared" si="0"/>
        <v>CIUDAD DE INSTALACIÓN</v>
      </c>
      <c r="B33" t="s">
        <v>29</v>
      </c>
    </row>
    <row r="34" spans="1:2" x14ac:dyDescent="0.3">
      <c r="A34" t="str">
        <f t="shared" si="0"/>
        <v>LOCALIDAD DE INSTALACIÓN</v>
      </c>
      <c r="B34" t="s">
        <v>30</v>
      </c>
    </row>
    <row r="35" spans="1:2" x14ac:dyDescent="0.3">
      <c r="A35" t="str">
        <f t="shared" si="0"/>
        <v>BARRIO DE INSTALACIÓN</v>
      </c>
      <c r="B35" t="s">
        <v>31</v>
      </c>
    </row>
    <row r="36" spans="1:2" x14ac:dyDescent="0.3">
      <c r="A36" t="str">
        <f t="shared" si="0"/>
        <v>ESTRATO DE INSTACIÓN</v>
      </c>
      <c r="B36" t="s">
        <v>32</v>
      </c>
    </row>
    <row r="37" spans="1:2" ht="15" x14ac:dyDescent="0.2">
      <c r="A37" t="str">
        <f t="shared" si="0"/>
        <v>NIT</v>
      </c>
      <c r="B37" t="s">
        <v>33</v>
      </c>
    </row>
    <row r="38" spans="1:2" x14ac:dyDescent="0.3">
      <c r="A38" t="str">
        <f t="shared" si="0"/>
        <v>COD COMPAÑÍA</v>
      </c>
      <c r="B38" t="s">
        <v>34</v>
      </c>
    </row>
    <row r="39" spans="1:2" ht="15" x14ac:dyDescent="0.2">
      <c r="A39" t="str">
        <f t="shared" si="0"/>
        <v>COD SUCURSAL</v>
      </c>
      <c r="B39" t="s">
        <v>35</v>
      </c>
    </row>
    <row r="40" spans="1:2" ht="15" x14ac:dyDescent="0.2">
      <c r="A40" t="str">
        <f t="shared" si="0"/>
        <v>COD PDV</v>
      </c>
      <c r="B40" t="s">
        <v>36</v>
      </c>
    </row>
    <row r="41" spans="1:2" x14ac:dyDescent="0.3">
      <c r="A41" t="str">
        <f t="shared" si="0"/>
        <v>COMPAÑÍA</v>
      </c>
      <c r="B41" t="s">
        <v>37</v>
      </c>
    </row>
    <row r="42" spans="1:2" ht="15" x14ac:dyDescent="0.2">
      <c r="A42" t="str">
        <f t="shared" si="0"/>
        <v>SUCURSAL</v>
      </c>
      <c r="B42" t="s">
        <v>38</v>
      </c>
    </row>
    <row r="43" spans="1:2" ht="15" x14ac:dyDescent="0.2">
      <c r="A43" t="str">
        <f t="shared" si="0"/>
        <v>PDV</v>
      </c>
      <c r="B43" t="s">
        <v>39</v>
      </c>
    </row>
    <row r="44" spans="1:2" ht="15" x14ac:dyDescent="0.2">
      <c r="A44" t="str">
        <f t="shared" si="0"/>
        <v>TIPO DE RED</v>
      </c>
      <c r="B44" t="s">
        <v>40</v>
      </c>
    </row>
    <row r="45" spans="1:2" ht="15" x14ac:dyDescent="0.2">
      <c r="A45" t="str">
        <f t="shared" si="0"/>
        <v>COD CANAL</v>
      </c>
      <c r="B45" t="s">
        <v>41</v>
      </c>
    </row>
    <row r="46" spans="1:2" ht="15" x14ac:dyDescent="0.2">
      <c r="A46" t="str">
        <f t="shared" si="0"/>
        <v>CANAL</v>
      </c>
      <c r="B46" t="s">
        <v>42</v>
      </c>
    </row>
    <row r="47" spans="1:2" ht="15" x14ac:dyDescent="0.2">
      <c r="A47" t="str">
        <f t="shared" si="0"/>
        <v>COD SUB CANAL</v>
      </c>
      <c r="B47" t="s">
        <v>43</v>
      </c>
    </row>
    <row r="48" spans="1:2" ht="15" x14ac:dyDescent="0.2">
      <c r="A48" t="str">
        <f t="shared" si="0"/>
        <v>SUB CANAL</v>
      </c>
      <c r="B48" t="s">
        <v>44</v>
      </c>
    </row>
    <row r="49" spans="1:2" ht="15" x14ac:dyDescent="0.2">
      <c r="A49" t="str">
        <f t="shared" si="0"/>
        <v>ID GTE DE CANAL</v>
      </c>
      <c r="B49" t="s">
        <v>45</v>
      </c>
    </row>
    <row r="50" spans="1:2" ht="15" x14ac:dyDescent="0.2">
      <c r="A50" t="str">
        <f t="shared" si="0"/>
        <v>GTE DE CANAL</v>
      </c>
      <c r="B50" t="s">
        <v>46</v>
      </c>
    </row>
    <row r="51" spans="1:2" ht="15" x14ac:dyDescent="0.2">
      <c r="A51" t="str">
        <f t="shared" si="0"/>
        <v>ID GTE REGIONAL</v>
      </c>
      <c r="B51" t="s">
        <v>47</v>
      </c>
    </row>
    <row r="52" spans="1:2" ht="15" x14ac:dyDescent="0.2">
      <c r="A52" t="str">
        <f t="shared" si="0"/>
        <v>GTE REGIONAL</v>
      </c>
      <c r="B52" t="s">
        <v>48</v>
      </c>
    </row>
    <row r="53" spans="1:2" ht="15" x14ac:dyDescent="0.2">
      <c r="A53" t="str">
        <f t="shared" si="0"/>
        <v>ID GTE DE VENTAS</v>
      </c>
      <c r="B53" t="s">
        <v>49</v>
      </c>
    </row>
    <row r="54" spans="1:2" ht="15" x14ac:dyDescent="0.2">
      <c r="A54" t="str">
        <f t="shared" si="0"/>
        <v>GTE DE VENTAS</v>
      </c>
      <c r="B54" t="s">
        <v>50</v>
      </c>
    </row>
    <row r="55" spans="1:2" ht="15" x14ac:dyDescent="0.2">
      <c r="A55" t="str">
        <f t="shared" si="0"/>
        <v>ID JEFE DE VENTAS</v>
      </c>
      <c r="B55" t="s">
        <v>51</v>
      </c>
    </row>
    <row r="56" spans="1:2" ht="15" x14ac:dyDescent="0.2">
      <c r="A56" t="str">
        <f t="shared" si="0"/>
        <v>JEFE DE VENTAS</v>
      </c>
      <c r="B56" t="s">
        <v>52</v>
      </c>
    </row>
    <row r="57" spans="1:2" ht="15" x14ac:dyDescent="0.2">
      <c r="A57" t="str">
        <f t="shared" si="0"/>
        <v>ID SUPERVISOR</v>
      </c>
      <c r="B57" t="s">
        <v>53</v>
      </c>
    </row>
    <row r="58" spans="1:2" ht="15" x14ac:dyDescent="0.2">
      <c r="A58" t="str">
        <f t="shared" si="0"/>
        <v>SUPERVISOR</v>
      </c>
      <c r="B58" t="s">
        <v>54</v>
      </c>
    </row>
    <row r="59" spans="1:2" ht="15" x14ac:dyDescent="0.2">
      <c r="A59" t="str">
        <f t="shared" si="0"/>
        <v>ID ASESOR</v>
      </c>
      <c r="B59" t="s">
        <v>55</v>
      </c>
    </row>
    <row r="60" spans="1:2" ht="15" x14ac:dyDescent="0.2">
      <c r="A60" t="str">
        <f t="shared" si="0"/>
        <v>ASESOR</v>
      </c>
      <c r="B60" t="s">
        <v>56</v>
      </c>
    </row>
    <row r="61" spans="1:2" ht="15" x14ac:dyDescent="0.2">
      <c r="A61" t="str">
        <f t="shared" si="0"/>
        <v>ID RESPONSABLE DE CUENTA</v>
      </c>
      <c r="B61" t="s">
        <v>57</v>
      </c>
    </row>
    <row r="62" spans="1:2" ht="15" x14ac:dyDescent="0.2">
      <c r="A62" t="str">
        <f t="shared" si="0"/>
        <v>RESPONSABLE DE CUENTA</v>
      </c>
      <c r="B62" t="s">
        <v>58</v>
      </c>
    </row>
    <row r="63" spans="1:2" ht="15" x14ac:dyDescent="0.2">
      <c r="A63" t="str">
        <f t="shared" si="0"/>
        <v>ID RESPONSABLE DE PDV</v>
      </c>
      <c r="B63" t="s">
        <v>59</v>
      </c>
    </row>
    <row r="64" spans="1:2" ht="15" x14ac:dyDescent="0.2">
      <c r="A64" t="str">
        <f t="shared" si="0"/>
        <v>COD RESPONSABLE DE PDV</v>
      </c>
      <c r="B64" t="s">
        <v>60</v>
      </c>
    </row>
    <row r="65" spans="1:3" ht="15" x14ac:dyDescent="0.2">
      <c r="A65" t="str">
        <f t="shared" si="0"/>
        <v>COD CARGO RESPONSABLE PDV</v>
      </c>
      <c r="B65" t="s">
        <v>61</v>
      </c>
    </row>
    <row r="66" spans="1:3" ht="15" x14ac:dyDescent="0.2">
      <c r="A66" t="str">
        <f t="shared" si="0"/>
        <v>CARGO RESPONSABLE PDV</v>
      </c>
      <c r="B66" t="s">
        <v>62</v>
      </c>
    </row>
    <row r="67" spans="1:3" ht="15" x14ac:dyDescent="0.2">
      <c r="A67" t="str">
        <f t="shared" ref="A67:A130" si="1">IF(C67&lt;&gt;"",C67,B67)</f>
        <v>RESPONSABLE PDV</v>
      </c>
      <c r="B67" t="s">
        <v>63</v>
      </c>
    </row>
    <row r="68" spans="1:3" ht="15" x14ac:dyDescent="0.2">
      <c r="A68" t="str">
        <f t="shared" si="1"/>
        <v>PRODUCTO</v>
      </c>
      <c r="B68" t="s">
        <v>64</v>
      </c>
      <c r="C68" t="s">
        <v>134</v>
      </c>
    </row>
    <row r="69" spans="1:3" ht="15" x14ac:dyDescent="0.2">
      <c r="A69" t="str">
        <f t="shared" si="1"/>
        <v>TIPO PRODUCTO</v>
      </c>
      <c r="B69" t="s">
        <v>65</v>
      </c>
      <c r="C69" t="s">
        <v>206</v>
      </c>
    </row>
    <row r="70" spans="1:3" ht="15" x14ac:dyDescent="0.2">
      <c r="A70" t="str">
        <f t="shared" si="1"/>
        <v>PLAN</v>
      </c>
      <c r="B70" t="s">
        <v>66</v>
      </c>
      <c r="C70" t="s">
        <v>207</v>
      </c>
    </row>
    <row r="71" spans="1:3" ht="15" x14ac:dyDescent="0.2">
      <c r="A71" t="str">
        <f t="shared" si="1"/>
        <v>PLAN DETALLADO</v>
      </c>
      <c r="B71" t="s">
        <v>67</v>
      </c>
      <c r="C71" t="s">
        <v>208</v>
      </c>
    </row>
    <row r="72" spans="1:3" ht="15" x14ac:dyDescent="0.2">
      <c r="A72" t="str">
        <f t="shared" si="1"/>
        <v>TECNO PPAL</v>
      </c>
      <c r="B72" t="s">
        <v>68</v>
      </c>
      <c r="C72" t="s">
        <v>209</v>
      </c>
    </row>
    <row r="73" spans="1:3" ht="15" x14ac:dyDescent="0.2">
      <c r="A73" t="str">
        <f t="shared" si="1"/>
        <v>EQUIPOS ADICIONALES</v>
      </c>
      <c r="B73" t="s">
        <v>69</v>
      </c>
      <c r="C73" t="s">
        <v>219</v>
      </c>
    </row>
    <row r="74" spans="1:3" ht="15" x14ac:dyDescent="0.2">
      <c r="A74" t="str">
        <f t="shared" si="1"/>
        <v>HBO</v>
      </c>
      <c r="B74" t="s">
        <v>70</v>
      </c>
    </row>
    <row r="75" spans="1:3" ht="15" x14ac:dyDescent="0.2">
      <c r="A75" t="str">
        <f t="shared" si="1"/>
        <v>FOX+</v>
      </c>
      <c r="B75" t="s">
        <v>71</v>
      </c>
    </row>
    <row r="76" spans="1:3" ht="15" x14ac:dyDescent="0.2">
      <c r="A76" t="str">
        <f t="shared" si="1"/>
        <v>OTROS</v>
      </c>
      <c r="B76" t="s">
        <v>72</v>
      </c>
    </row>
    <row r="77" spans="1:3" ht="15" x14ac:dyDescent="0.2">
      <c r="A77" t="str">
        <f t="shared" si="1"/>
        <v>TIPO DE VENTA</v>
      </c>
      <c r="B77" t="s">
        <v>73</v>
      </c>
    </row>
    <row r="78" spans="1:3" ht="15" x14ac:dyDescent="0.2">
      <c r="A78" t="str">
        <f t="shared" si="1"/>
        <v>METODO DE PAGO</v>
      </c>
      <c r="B78" t="s">
        <v>146</v>
      </c>
      <c r="C78" t="s">
        <v>210</v>
      </c>
    </row>
    <row r="79" spans="1:3" ht="15" x14ac:dyDescent="0.2">
      <c r="A79" t="str">
        <f t="shared" si="1"/>
        <v>FACTURA POR E-MAIL</v>
      </c>
      <c r="B79" t="s">
        <v>75</v>
      </c>
    </row>
    <row r="80" spans="1:3" ht="15" x14ac:dyDescent="0.2">
      <c r="A80" t="str">
        <f t="shared" si="1"/>
        <v>PERMANENCIA</v>
      </c>
      <c r="B80" t="s">
        <v>147</v>
      </c>
      <c r="C80" t="s">
        <v>147</v>
      </c>
    </row>
    <row r="81" spans="1:3" ht="15" x14ac:dyDescent="0.2">
      <c r="A81" t="str">
        <f t="shared" si="1"/>
        <v>CONTADOR VB</v>
      </c>
      <c r="B81" t="s">
        <v>77</v>
      </c>
      <c r="C81" t="s">
        <v>220</v>
      </c>
    </row>
    <row r="82" spans="1:3" ht="15" x14ac:dyDescent="0.2">
      <c r="A82" t="str">
        <f t="shared" si="1"/>
        <v>VB POS</v>
      </c>
      <c r="B82" t="s">
        <v>148</v>
      </c>
    </row>
    <row r="83" spans="1:3" ht="15" x14ac:dyDescent="0.2">
      <c r="A83" t="str">
        <f t="shared" si="1"/>
        <v>VB PRE</v>
      </c>
      <c r="B83" t="s">
        <v>149</v>
      </c>
    </row>
    <row r="84" spans="1:3" ht="15" x14ac:dyDescent="0.2">
      <c r="A84" t="str">
        <f t="shared" si="1"/>
        <v>VB HBO</v>
      </c>
      <c r="B84" t="s">
        <v>150</v>
      </c>
    </row>
    <row r="85" spans="1:3" ht="15" x14ac:dyDescent="0.2">
      <c r="A85" t="str">
        <f t="shared" si="1"/>
        <v>VB FOX +</v>
      </c>
      <c r="B85" t="s">
        <v>151</v>
      </c>
    </row>
    <row r="86" spans="1:3" ht="15" x14ac:dyDescent="0.2">
      <c r="A86" t="str">
        <f t="shared" si="1"/>
        <v>VB PLAYBOY</v>
      </c>
      <c r="B86" t="s">
        <v>152</v>
      </c>
    </row>
    <row r="87" spans="1:3" ht="15" x14ac:dyDescent="0.2">
      <c r="A87" t="str">
        <f t="shared" si="1"/>
        <v>VB VENUS</v>
      </c>
      <c r="B87" t="s">
        <v>153</v>
      </c>
    </row>
    <row r="88" spans="1:3" ht="15" x14ac:dyDescent="0.2">
      <c r="A88" t="str">
        <f t="shared" si="1"/>
        <v>VB XTSY</v>
      </c>
      <c r="B88" t="s">
        <v>154</v>
      </c>
    </row>
    <row r="89" spans="1:3" ht="15" x14ac:dyDescent="0.2">
      <c r="A89" t="str">
        <f t="shared" si="1"/>
        <v>VB HUSTLER</v>
      </c>
      <c r="B89" t="s">
        <v>155</v>
      </c>
    </row>
    <row r="90" spans="1:3" ht="15" x14ac:dyDescent="0.2">
      <c r="A90" t="str">
        <f t="shared" si="1"/>
        <v>VB HOT PACK</v>
      </c>
      <c r="B90" t="s">
        <v>156</v>
      </c>
    </row>
    <row r="91" spans="1:3" ht="15" x14ac:dyDescent="0.2">
      <c r="A91" t="str">
        <f t="shared" si="1"/>
        <v>VB EXXXOTICO</v>
      </c>
      <c r="B91" t="s">
        <v>157</v>
      </c>
    </row>
    <row r="92" spans="1:3" ht="15" x14ac:dyDescent="0.2">
      <c r="A92" t="str">
        <f t="shared" si="1"/>
        <v>VB OTROS</v>
      </c>
      <c r="B92" t="s">
        <v>158</v>
      </c>
    </row>
    <row r="93" spans="1:3" ht="15" x14ac:dyDescent="0.2">
      <c r="A93" t="str">
        <f t="shared" si="1"/>
        <v>VB CLIENTE CON PAQUETES PREMIUM</v>
      </c>
      <c r="B93" t="s">
        <v>159</v>
      </c>
    </row>
    <row r="94" spans="1:3" ht="15" x14ac:dyDescent="0.2">
      <c r="A94" t="str">
        <f t="shared" si="1"/>
        <v>DIA ANTERIOR</v>
      </c>
      <c r="B94" t="s">
        <v>90</v>
      </c>
    </row>
    <row r="95" spans="1:3" ht="15" x14ac:dyDescent="0.2">
      <c r="A95" t="str">
        <f t="shared" si="1"/>
        <v>VB POS DIA ANTERIOR</v>
      </c>
      <c r="B95" t="s">
        <v>160</v>
      </c>
    </row>
    <row r="96" spans="1:3" ht="15" x14ac:dyDescent="0.2">
      <c r="A96" t="str">
        <f t="shared" si="1"/>
        <v>VB PRE DIA ANTERIOR</v>
      </c>
      <c r="B96" t="s">
        <v>161</v>
      </c>
    </row>
    <row r="97" spans="1:2" ht="15" x14ac:dyDescent="0.2">
      <c r="A97" t="str">
        <f t="shared" si="1"/>
        <v>VB HBO DIA ANTERIOR</v>
      </c>
      <c r="B97" t="s">
        <v>162</v>
      </c>
    </row>
    <row r="98" spans="1:2" ht="15" x14ac:dyDescent="0.2">
      <c r="A98" t="str">
        <f t="shared" si="1"/>
        <v>VB FOX+ DIA ANTERIOR</v>
      </c>
      <c r="B98" t="s">
        <v>163</v>
      </c>
    </row>
    <row r="99" spans="1:2" ht="15" x14ac:dyDescent="0.2">
      <c r="A99" t="str">
        <f t="shared" si="1"/>
        <v>VB PLAYBOY DIA ANTERIOR</v>
      </c>
      <c r="B99" t="s">
        <v>164</v>
      </c>
    </row>
    <row r="100" spans="1:2" ht="15" x14ac:dyDescent="0.2">
      <c r="A100" t="str">
        <f t="shared" si="1"/>
        <v>VB VENUS DIA ANTERIOR</v>
      </c>
      <c r="B100" t="s">
        <v>165</v>
      </c>
    </row>
    <row r="101" spans="1:2" ht="15" x14ac:dyDescent="0.2">
      <c r="A101" t="str">
        <f t="shared" si="1"/>
        <v>VB XTSY DIA ANTERIOR</v>
      </c>
      <c r="B101" t="s">
        <v>166</v>
      </c>
    </row>
    <row r="102" spans="1:2" ht="15" x14ac:dyDescent="0.2">
      <c r="A102" t="str">
        <f t="shared" si="1"/>
        <v>VB HUSTLER DIA ANTERIOR</v>
      </c>
      <c r="B102" t="s">
        <v>167</v>
      </c>
    </row>
    <row r="103" spans="1:2" ht="15" x14ac:dyDescent="0.2">
      <c r="A103" t="str">
        <f t="shared" si="1"/>
        <v>VB HOT PACK DIA ANTERIOR</v>
      </c>
      <c r="B103" t="s">
        <v>168</v>
      </c>
    </row>
    <row r="104" spans="1:2" ht="15" x14ac:dyDescent="0.2">
      <c r="A104" t="str">
        <f t="shared" si="1"/>
        <v>VB EXXXOTICO DIA ANTERIOR</v>
      </c>
      <c r="B104" t="s">
        <v>169</v>
      </c>
    </row>
    <row r="105" spans="1:2" ht="15" x14ac:dyDescent="0.2">
      <c r="A105" t="str">
        <f t="shared" si="1"/>
        <v>VB OTROS DIA ANTERIOR</v>
      </c>
      <c r="B105" t="s">
        <v>170</v>
      </c>
    </row>
    <row r="106" spans="1:2" ht="15" x14ac:dyDescent="0.2">
      <c r="A106" t="str">
        <f t="shared" si="1"/>
        <v>VB CLIENTE CON PAQUETES PREMIUM DIA ANTERIOR</v>
      </c>
      <c r="B106" t="s">
        <v>171</v>
      </c>
    </row>
    <row r="107" spans="1:2" ht="15" x14ac:dyDescent="0.2">
      <c r="A107" t="str">
        <f t="shared" si="1"/>
        <v>CODENSA</v>
      </c>
      <c r="B107" t="s">
        <v>104</v>
      </c>
    </row>
    <row r="108" spans="1:2" ht="15" x14ac:dyDescent="0.2">
      <c r="A108" t="str">
        <f t="shared" si="1"/>
        <v>COD ASESOR</v>
      </c>
      <c r="B108" t="s">
        <v>103</v>
      </c>
    </row>
    <row r="109" spans="1:2" ht="15" x14ac:dyDescent="0.2">
      <c r="A109" t="str">
        <f t="shared" si="1"/>
        <v>VB en Dummie POS</v>
      </c>
      <c r="B109" t="s">
        <v>172</v>
      </c>
    </row>
    <row r="110" spans="1:2" ht="15" x14ac:dyDescent="0.2">
      <c r="A110" t="str">
        <f t="shared" si="1"/>
        <v>VB en Dummie PRE</v>
      </c>
      <c r="B110" t="s">
        <v>173</v>
      </c>
    </row>
    <row r="111" spans="1:2" ht="15" x14ac:dyDescent="0.2">
      <c r="A111" t="str">
        <f t="shared" si="1"/>
        <v>VB DUMMIE HBO</v>
      </c>
      <c r="B111" t="s">
        <v>174</v>
      </c>
    </row>
    <row r="112" spans="1:2" ht="15" x14ac:dyDescent="0.2">
      <c r="A112" t="str">
        <f t="shared" si="1"/>
        <v>VB DUMMIE FOX+</v>
      </c>
      <c r="B112" t="s">
        <v>175</v>
      </c>
    </row>
    <row r="113" spans="1:3" ht="15" x14ac:dyDescent="0.2">
      <c r="A113" t="str">
        <f t="shared" si="1"/>
        <v>VB DUMMIE OTROS</v>
      </c>
      <c r="B113" t="s">
        <v>176</v>
      </c>
    </row>
    <row r="114" spans="1:3" ht="15" x14ac:dyDescent="0.2">
      <c r="A114" t="str">
        <f t="shared" si="1"/>
        <v>VB CANCELADAS POS</v>
      </c>
      <c r="B114" t="s">
        <v>177</v>
      </c>
    </row>
    <row r="115" spans="1:3" ht="15" x14ac:dyDescent="0.2">
      <c r="A115" t="str">
        <f t="shared" si="1"/>
        <v>VB CANCELADAS PRE</v>
      </c>
      <c r="B115" t="s">
        <v>178</v>
      </c>
    </row>
    <row r="116" spans="1:3" ht="15" x14ac:dyDescent="0.2">
      <c r="A116" t="str">
        <f t="shared" si="1"/>
        <v>VB CANCELADAS HBO</v>
      </c>
      <c r="B116" t="s">
        <v>179</v>
      </c>
    </row>
    <row r="117" spans="1:3" ht="15" x14ac:dyDescent="0.2">
      <c r="A117" t="str">
        <f t="shared" si="1"/>
        <v>VB CANCELADAS FOX+</v>
      </c>
      <c r="B117" t="s">
        <v>180</v>
      </c>
    </row>
    <row r="118" spans="1:3" ht="15" x14ac:dyDescent="0.2">
      <c r="A118" t="str">
        <f t="shared" si="1"/>
        <v>VB CANCELADAS OTROS</v>
      </c>
      <c r="B118" t="s">
        <v>181</v>
      </c>
    </row>
    <row r="119" spans="1:3" x14ac:dyDescent="0.3">
      <c r="A119" t="str">
        <f t="shared" si="1"/>
        <v>ACTIVACIÓN POR SMS</v>
      </c>
      <c r="B119" t="s">
        <v>105</v>
      </c>
    </row>
    <row r="120" spans="1:3" ht="15" x14ac:dyDescent="0.2">
      <c r="A120" t="str">
        <f t="shared" si="1"/>
        <v>TIPO VENTA IBS</v>
      </c>
      <c r="B120" t="s">
        <v>106</v>
      </c>
      <c r="C120" t="s">
        <v>218</v>
      </c>
    </row>
    <row r="121" spans="1:3" ht="15" x14ac:dyDescent="0.25">
      <c r="A121" t="str">
        <f t="shared" si="1"/>
        <v>ZONA OPERATIVA PDV</v>
      </c>
      <c r="B121" t="s">
        <v>107</v>
      </c>
    </row>
    <row r="122" spans="1:3" x14ac:dyDescent="0.3">
      <c r="A122" t="str">
        <f t="shared" si="1"/>
        <v>ZONA OPERATIVA INSTALACIÓN</v>
      </c>
      <c r="B122" t="s">
        <v>108</v>
      </c>
    </row>
    <row r="123" spans="1:3" x14ac:dyDescent="0.3">
      <c r="A123" t="str">
        <f t="shared" si="1"/>
        <v>CATEGORIA ASESOR</v>
      </c>
      <c r="B123" t="s">
        <v>109</v>
      </c>
    </row>
    <row r="124" spans="1:3" x14ac:dyDescent="0.3">
      <c r="A124" t="str">
        <f t="shared" si="1"/>
        <v>COD DEPOT ASESOR TOMADO DE CATEGORIZACIÓN</v>
      </c>
      <c r="B124" t="s">
        <v>110</v>
      </c>
    </row>
    <row r="125" spans="1:3" x14ac:dyDescent="0.3">
      <c r="A125" t="str">
        <f t="shared" si="1"/>
        <v>TIPO DE SUBCANAL</v>
      </c>
      <c r="B125" t="s">
        <v>111</v>
      </c>
    </row>
    <row r="126" spans="1:3" x14ac:dyDescent="0.3">
      <c r="A126" t="str">
        <f t="shared" si="1"/>
        <v>CARGO ASESOR</v>
      </c>
      <c r="B126" t="s">
        <v>112</v>
      </c>
    </row>
    <row r="127" spans="1:3" x14ac:dyDescent="0.3">
      <c r="A127" t="str">
        <f t="shared" si="1"/>
        <v>ZONA COMERCIAL PDV</v>
      </c>
      <c r="B127" t="s">
        <v>113</v>
      </c>
    </row>
    <row r="128" spans="1:3" x14ac:dyDescent="0.3">
      <c r="A128" t="str">
        <f t="shared" si="1"/>
        <v>ZONA COMERCIAL INSTALACIÓN</v>
      </c>
      <c r="B128" t="s">
        <v>114</v>
      </c>
    </row>
    <row r="129" spans="1:2" x14ac:dyDescent="0.3">
      <c r="A129" t="str">
        <f t="shared" si="1"/>
        <v>SUBCANAL EN MIX FENIX</v>
      </c>
      <c r="B129" t="s">
        <v>115</v>
      </c>
    </row>
    <row r="130" spans="1:2" ht="15" x14ac:dyDescent="0.25">
      <c r="A130" t="str">
        <f t="shared" si="1"/>
        <v>PDV FENIX SI ES SUBCANAL MIX FENIX</v>
      </c>
      <c r="B130" t="s">
        <v>116</v>
      </c>
    </row>
    <row r="131" spans="1:2" ht="15" x14ac:dyDescent="0.25">
      <c r="A131" t="str">
        <f t="shared" ref="A131:A146" si="2">IF(C131&lt;&gt;"",C131,B131)</f>
        <v>COD PDV SIN AJUSTE FENIX MIX</v>
      </c>
      <c r="B131" t="s">
        <v>182</v>
      </c>
    </row>
    <row r="132" spans="1:2" ht="15" x14ac:dyDescent="0.25">
      <c r="A132" t="str">
        <f t="shared" si="2"/>
        <v>COD SUBCANAL SIN AJUSTE FENIX MIX</v>
      </c>
      <c r="B132" t="s">
        <v>183</v>
      </c>
    </row>
    <row r="133" spans="1:2" ht="15" x14ac:dyDescent="0.25">
      <c r="A133" t="str">
        <f t="shared" si="2"/>
        <v>FECHA DE REPORTE EN MIX FENIX</v>
      </c>
      <c r="B133" t="s">
        <v>119</v>
      </c>
    </row>
    <row r="134" spans="1:2" ht="15" x14ac:dyDescent="0.25">
      <c r="A134" t="str">
        <f t="shared" si="2"/>
        <v>ID JEFE CAPTURA EN FENIX</v>
      </c>
      <c r="B134" t="s">
        <v>120</v>
      </c>
    </row>
    <row r="135" spans="1:2" x14ac:dyDescent="0.3">
      <c r="A135" t="str">
        <f t="shared" si="2"/>
        <v>APLICA ASIGNACIÓN JEFE DISTRIBUIDORES MIX FENIX</v>
      </c>
      <c r="B135" t="s">
        <v>121</v>
      </c>
    </row>
    <row r="136" spans="1:2" x14ac:dyDescent="0.3">
      <c r="A136" t="str">
        <f t="shared" si="2"/>
        <v>FECHA DE REPORTE ASESOR DISTRIBUIDORES EN FORMULARIO</v>
      </c>
      <c r="B136" t="s">
        <v>122</v>
      </c>
    </row>
    <row r="137" spans="1:2" x14ac:dyDescent="0.3">
      <c r="A137" t="str">
        <f t="shared" si="2"/>
        <v>ESTADO PDV</v>
      </c>
      <c r="B137" t="s">
        <v>123</v>
      </c>
    </row>
    <row r="138" spans="1:2" x14ac:dyDescent="0.3">
      <c r="A138" t="str">
        <f t="shared" si="2"/>
        <v>NOMBRE CLIENTE</v>
      </c>
      <c r="B138" t="s">
        <v>124</v>
      </c>
    </row>
    <row r="139" spans="1:2" x14ac:dyDescent="0.3">
      <c r="A139" t="str">
        <f t="shared" si="2"/>
        <v>SERIAL MASTER KIT PREPAGO</v>
      </c>
      <c r="B139" t="s">
        <v>125</v>
      </c>
    </row>
    <row r="140" spans="1:2" x14ac:dyDescent="0.3">
      <c r="A140" t="str">
        <f t="shared" si="2"/>
        <v>CAMBIO MANUAL REGION DE VENTA</v>
      </c>
      <c r="B140" t="s">
        <v>126</v>
      </c>
    </row>
    <row r="141" spans="1:2" x14ac:dyDescent="0.3">
      <c r="A141" t="str">
        <f t="shared" si="2"/>
        <v>CAMBIO MANUAL DE SUB REGION DE VENTAS</v>
      </c>
      <c r="B141" t="s">
        <v>127</v>
      </c>
    </row>
    <row r="142" spans="1:2" x14ac:dyDescent="0.3">
      <c r="A142" t="str">
        <f t="shared" si="2"/>
        <v>CAMBIO MANUAL DE COD PDV</v>
      </c>
      <c r="B142" t="s">
        <v>128</v>
      </c>
    </row>
    <row r="143" spans="1:2" x14ac:dyDescent="0.3">
      <c r="A143" t="str">
        <f t="shared" si="2"/>
        <v>CAMBIO MANUAL DE ID ASESOR</v>
      </c>
      <c r="B143" t="s">
        <v>129</v>
      </c>
    </row>
    <row r="144" spans="1:2" x14ac:dyDescent="0.3">
      <c r="A144" t="str">
        <f t="shared" si="2"/>
        <v>CAMBIO MANUAL ID JEFE DE VENTAS</v>
      </c>
      <c r="B144" t="s">
        <v>184</v>
      </c>
    </row>
    <row r="145" spans="1:2" x14ac:dyDescent="0.3">
      <c r="A145" t="str">
        <f t="shared" si="2"/>
        <v>CAMBIO MANUAL RESPONSABLE DE CUENTA</v>
      </c>
      <c r="B145" t="s">
        <v>131</v>
      </c>
    </row>
    <row r="146" spans="1:2" x14ac:dyDescent="0.3">
      <c r="A146" t="str">
        <f t="shared" si="2"/>
        <v>CAMBIO MANUAL DEPOT ASESOR</v>
      </c>
      <c r="B14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workbookViewId="0">
      <pane ySplit="1" topLeftCell="A78" activePane="bottomLeft" state="frozen"/>
      <selection pane="bottomLeft" activeCell="C96" sqref="C96:C98"/>
    </sheetView>
  </sheetViews>
  <sheetFormatPr baseColWidth="10" defaultRowHeight="14.4" x14ac:dyDescent="0.3"/>
  <cols>
    <col min="1" max="2" width="48.6640625" bestFit="1" customWidth="1"/>
    <col min="3" max="3" width="42" bestFit="1" customWidth="1"/>
  </cols>
  <sheetData>
    <row r="1" spans="1:3" ht="15" x14ac:dyDescent="0.2">
      <c r="A1" s="1" t="s">
        <v>141</v>
      </c>
      <c r="B1" s="1" t="s">
        <v>139</v>
      </c>
      <c r="C1" s="1" t="s">
        <v>140</v>
      </c>
    </row>
    <row r="2" spans="1:3" ht="15" x14ac:dyDescent="0.2">
      <c r="A2" t="str">
        <f t="shared" ref="A2:A33" si="0">IF(C2&lt;&gt;"",C2,B2)</f>
        <v>COD P ORIGINAL</v>
      </c>
      <c r="B2" t="s">
        <v>135</v>
      </c>
    </row>
    <row r="3" spans="1:3" ht="15" x14ac:dyDescent="0.2">
      <c r="A3" t="str">
        <f t="shared" si="0"/>
        <v>ID A ORIGINAL</v>
      </c>
      <c r="B3" t="s">
        <v>136</v>
      </c>
    </row>
    <row r="4" spans="1:3" ht="15" x14ac:dyDescent="0.2">
      <c r="A4" t="str">
        <f t="shared" si="0"/>
        <v>COD CLIENTE</v>
      </c>
      <c r="B4" t="s">
        <v>0</v>
      </c>
    </row>
    <row r="5" spans="1:3" x14ac:dyDescent="0.3">
      <c r="A5" t="str">
        <f t="shared" si="0"/>
        <v>MODELO DE ASIGNACIÓN DE VENTA</v>
      </c>
      <c r="B5" t="s">
        <v>2</v>
      </c>
    </row>
    <row r="6" spans="1:3" x14ac:dyDescent="0.3">
      <c r="A6" t="str">
        <f t="shared" si="0"/>
        <v>AUDITOR DE GEOINSTALACIÓN</v>
      </c>
      <c r="B6" t="s">
        <v>1</v>
      </c>
    </row>
    <row r="7" spans="1:3" x14ac:dyDescent="0.3">
      <c r="A7" t="str">
        <f t="shared" si="0"/>
        <v>AÑO VB</v>
      </c>
      <c r="B7" t="s">
        <v>142</v>
      </c>
    </row>
    <row r="8" spans="1:3" ht="15" x14ac:dyDescent="0.2">
      <c r="A8" t="str">
        <f t="shared" si="0"/>
        <v>MES VB</v>
      </c>
      <c r="B8" t="s">
        <v>143</v>
      </c>
    </row>
    <row r="9" spans="1:3" ht="15" x14ac:dyDescent="0.2">
      <c r="A9" t="str">
        <f t="shared" si="0"/>
        <v>DIA CALENDARIO VB</v>
      </c>
      <c r="B9" t="s">
        <v>144</v>
      </c>
    </row>
    <row r="10" spans="1:3" ht="15" x14ac:dyDescent="0.2">
      <c r="A10" t="str">
        <f t="shared" si="0"/>
        <v>SEMANA DEL MES</v>
      </c>
      <c r="B10" t="s">
        <v>6</v>
      </c>
    </row>
    <row r="11" spans="1:3" ht="15" x14ac:dyDescent="0.2">
      <c r="A11" t="str">
        <f t="shared" si="0"/>
        <v>DIA SEMANA VB</v>
      </c>
      <c r="B11" t="s">
        <v>145</v>
      </c>
    </row>
    <row r="12" spans="1:3" ht="15" x14ac:dyDescent="0.2">
      <c r="A12" t="str">
        <f t="shared" si="0"/>
        <v>FECHA VB</v>
      </c>
      <c r="B12" t="s">
        <v>9</v>
      </c>
    </row>
    <row r="13" spans="1:3" ht="15" x14ac:dyDescent="0.2">
      <c r="A13" t="str">
        <f t="shared" si="0"/>
        <v>FECHA VA</v>
      </c>
      <c r="B13" t="s">
        <v>8</v>
      </c>
    </row>
    <row r="14" spans="1:3" ht="15" x14ac:dyDescent="0.2">
      <c r="A14" t="str">
        <f t="shared" si="0"/>
        <v>COD REGION DE VENTAS</v>
      </c>
      <c r="B14" t="s">
        <v>10</v>
      </c>
    </row>
    <row r="15" spans="1:3" ht="15" x14ac:dyDescent="0.2">
      <c r="A15" t="str">
        <f t="shared" si="0"/>
        <v>REGION DE VENTAS</v>
      </c>
      <c r="B15" t="s">
        <v>11</v>
      </c>
    </row>
    <row r="16" spans="1:3" ht="15" x14ac:dyDescent="0.2">
      <c r="A16" t="str">
        <f t="shared" si="0"/>
        <v>COD SUB REGION DE VENTAS</v>
      </c>
      <c r="B16" t="s">
        <v>12</v>
      </c>
    </row>
    <row r="17" spans="1:2" ht="15" x14ac:dyDescent="0.2">
      <c r="A17" t="str">
        <f t="shared" si="0"/>
        <v>SUB REGION DE VENTAS</v>
      </c>
      <c r="B17" t="s">
        <v>13</v>
      </c>
    </row>
    <row r="18" spans="1:2" ht="15" x14ac:dyDescent="0.2">
      <c r="A18" t="str">
        <f t="shared" si="0"/>
        <v>ZONA DE VENTAS</v>
      </c>
      <c r="B18" t="s">
        <v>14</v>
      </c>
    </row>
    <row r="19" spans="1:2" ht="15" x14ac:dyDescent="0.2">
      <c r="A19" t="str">
        <f t="shared" si="0"/>
        <v>DEPARTAMENTO PDV</v>
      </c>
      <c r="B19" t="s">
        <v>15</v>
      </c>
    </row>
    <row r="20" spans="1:2" ht="15" x14ac:dyDescent="0.2">
      <c r="A20" t="str">
        <f t="shared" si="0"/>
        <v>TIPO CIUDAD PDV</v>
      </c>
      <c r="B20" t="s">
        <v>16</v>
      </c>
    </row>
    <row r="21" spans="1:2" ht="15" x14ac:dyDescent="0.2">
      <c r="A21" t="str">
        <f t="shared" si="0"/>
        <v>COD CIUDAD PDV</v>
      </c>
      <c r="B21" t="s">
        <v>17</v>
      </c>
    </row>
    <row r="22" spans="1:2" ht="15" x14ac:dyDescent="0.2">
      <c r="A22" t="str">
        <f t="shared" si="0"/>
        <v>CIUDAD PDV</v>
      </c>
      <c r="B22" t="s">
        <v>18</v>
      </c>
    </row>
    <row r="23" spans="1:2" ht="15" x14ac:dyDescent="0.2">
      <c r="A23" t="str">
        <f t="shared" si="0"/>
        <v>LOCALIDAD PDV</v>
      </c>
      <c r="B23" t="s">
        <v>19</v>
      </c>
    </row>
    <row r="24" spans="1:2" ht="15" x14ac:dyDescent="0.2">
      <c r="A24" t="str">
        <f t="shared" si="0"/>
        <v>BARRIO PDV</v>
      </c>
      <c r="B24" t="s">
        <v>20</v>
      </c>
    </row>
    <row r="25" spans="1:2" x14ac:dyDescent="0.3">
      <c r="A25" t="str">
        <f t="shared" si="0"/>
        <v>COD REGION DE INSTALACIÓN</v>
      </c>
      <c r="B25" t="s">
        <v>21</v>
      </c>
    </row>
    <row r="26" spans="1:2" x14ac:dyDescent="0.3">
      <c r="A26" t="str">
        <f t="shared" si="0"/>
        <v>REGION DE INSTALACIÓN</v>
      </c>
      <c r="B26" t="s">
        <v>22</v>
      </c>
    </row>
    <row r="27" spans="1:2" x14ac:dyDescent="0.3">
      <c r="A27" t="str">
        <f t="shared" si="0"/>
        <v>COD SUB REGION DE INSTALACIÓN</v>
      </c>
      <c r="B27" t="s">
        <v>23</v>
      </c>
    </row>
    <row r="28" spans="1:2" x14ac:dyDescent="0.3">
      <c r="A28" t="str">
        <f t="shared" si="0"/>
        <v>SUB REGION DE INSTALACIÓN</v>
      </c>
      <c r="B28" t="s">
        <v>24</v>
      </c>
    </row>
    <row r="29" spans="1:2" x14ac:dyDescent="0.3">
      <c r="A29" t="str">
        <f t="shared" si="0"/>
        <v>ZONA DE INSTALACIÓN</v>
      </c>
      <c r="B29" t="s">
        <v>25</v>
      </c>
    </row>
    <row r="30" spans="1:2" x14ac:dyDescent="0.3">
      <c r="A30" t="str">
        <f t="shared" si="0"/>
        <v>DEPARTAMENTO DE INSTALACIÓN</v>
      </c>
      <c r="B30" t="s">
        <v>26</v>
      </c>
    </row>
    <row r="31" spans="1:2" x14ac:dyDescent="0.3">
      <c r="A31" t="str">
        <f t="shared" si="0"/>
        <v>TIPO CIUDAD DE INSTALACIÓN</v>
      </c>
      <c r="B31" t="s">
        <v>27</v>
      </c>
    </row>
    <row r="32" spans="1:2" x14ac:dyDescent="0.3">
      <c r="A32" t="str">
        <f t="shared" si="0"/>
        <v>COD CIUDAD DE INSTALACIÓN</v>
      </c>
      <c r="B32" t="s">
        <v>28</v>
      </c>
    </row>
    <row r="33" spans="1:2" x14ac:dyDescent="0.3">
      <c r="A33" t="str">
        <f t="shared" si="0"/>
        <v>CIUDAD DE INSTALACIÓN</v>
      </c>
      <c r="B33" t="s">
        <v>29</v>
      </c>
    </row>
    <row r="34" spans="1:2" x14ac:dyDescent="0.3">
      <c r="A34" t="str">
        <f t="shared" ref="A34:A97" si="1">IF(C34&lt;&gt;"",C34,B34)</f>
        <v>LOCALIDAD DE INSTALACIÓN</v>
      </c>
      <c r="B34" t="s">
        <v>30</v>
      </c>
    </row>
    <row r="35" spans="1:2" x14ac:dyDescent="0.3">
      <c r="A35" t="str">
        <f t="shared" si="1"/>
        <v>BARRIO DE INSTALACIÓN</v>
      </c>
      <c r="B35" t="s">
        <v>31</v>
      </c>
    </row>
    <row r="36" spans="1:2" x14ac:dyDescent="0.3">
      <c r="A36" t="str">
        <f t="shared" si="1"/>
        <v>ESTRATO DE INSTACIÓN</v>
      </c>
      <c r="B36" t="s">
        <v>32</v>
      </c>
    </row>
    <row r="37" spans="1:2" ht="15" x14ac:dyDescent="0.2">
      <c r="A37" t="str">
        <f t="shared" si="1"/>
        <v>NIT</v>
      </c>
      <c r="B37" t="s">
        <v>33</v>
      </c>
    </row>
    <row r="38" spans="1:2" x14ac:dyDescent="0.3">
      <c r="A38" t="str">
        <f t="shared" si="1"/>
        <v>COD COMPAÑÍA</v>
      </c>
      <c r="B38" t="s">
        <v>34</v>
      </c>
    </row>
    <row r="39" spans="1:2" ht="15" x14ac:dyDescent="0.2">
      <c r="A39" t="str">
        <f t="shared" si="1"/>
        <v>COD SUCURSAL</v>
      </c>
      <c r="B39" t="s">
        <v>35</v>
      </c>
    </row>
    <row r="40" spans="1:2" ht="15" x14ac:dyDescent="0.2">
      <c r="A40" t="str">
        <f t="shared" si="1"/>
        <v>COD PDV</v>
      </c>
      <c r="B40" t="s">
        <v>36</v>
      </c>
    </row>
    <row r="41" spans="1:2" x14ac:dyDescent="0.3">
      <c r="A41" t="str">
        <f t="shared" si="1"/>
        <v>COMPAÑÍA</v>
      </c>
      <c r="B41" t="s">
        <v>37</v>
      </c>
    </row>
    <row r="42" spans="1:2" ht="15" x14ac:dyDescent="0.2">
      <c r="A42" t="str">
        <f t="shared" si="1"/>
        <v>SUCURSAL</v>
      </c>
      <c r="B42" t="s">
        <v>38</v>
      </c>
    </row>
    <row r="43" spans="1:2" ht="15" x14ac:dyDescent="0.2">
      <c r="A43" t="str">
        <f t="shared" si="1"/>
        <v>PDV</v>
      </c>
      <c r="B43" t="s">
        <v>39</v>
      </c>
    </row>
    <row r="44" spans="1:2" ht="15" x14ac:dyDescent="0.2">
      <c r="A44" t="str">
        <f t="shared" si="1"/>
        <v>TIPO DE RED</v>
      </c>
      <c r="B44" t="s">
        <v>40</v>
      </c>
    </row>
    <row r="45" spans="1:2" ht="15" x14ac:dyDescent="0.2">
      <c r="A45" t="str">
        <f t="shared" si="1"/>
        <v>COD CANAL</v>
      </c>
      <c r="B45" t="s">
        <v>41</v>
      </c>
    </row>
    <row r="46" spans="1:2" ht="15" x14ac:dyDescent="0.2">
      <c r="A46" t="str">
        <f t="shared" si="1"/>
        <v>CANAL</v>
      </c>
      <c r="B46" t="s">
        <v>42</v>
      </c>
    </row>
    <row r="47" spans="1:2" ht="15" x14ac:dyDescent="0.2">
      <c r="A47" t="str">
        <f t="shared" si="1"/>
        <v>COD SUB CANAL</v>
      </c>
      <c r="B47" t="s">
        <v>43</v>
      </c>
    </row>
    <row r="48" spans="1:2" ht="15" x14ac:dyDescent="0.2">
      <c r="A48" t="str">
        <f t="shared" si="1"/>
        <v>SUB CANAL</v>
      </c>
      <c r="B48" t="s">
        <v>44</v>
      </c>
    </row>
    <row r="49" spans="1:2" ht="15" x14ac:dyDescent="0.2">
      <c r="A49" t="str">
        <f t="shared" si="1"/>
        <v>ID GTE DE CANAL</v>
      </c>
      <c r="B49" t="s">
        <v>45</v>
      </c>
    </row>
    <row r="50" spans="1:2" ht="15" x14ac:dyDescent="0.2">
      <c r="A50" t="str">
        <f t="shared" si="1"/>
        <v>GTE DE CANAL</v>
      </c>
      <c r="B50" t="s">
        <v>46</v>
      </c>
    </row>
    <row r="51" spans="1:2" ht="15" x14ac:dyDescent="0.2">
      <c r="A51" t="str">
        <f t="shared" si="1"/>
        <v>ID GTE REGIONAL</v>
      </c>
      <c r="B51" t="s">
        <v>47</v>
      </c>
    </row>
    <row r="52" spans="1:2" ht="15" x14ac:dyDescent="0.2">
      <c r="A52" t="str">
        <f t="shared" si="1"/>
        <v>GTE REGIONAL</v>
      </c>
      <c r="B52" t="s">
        <v>48</v>
      </c>
    </row>
    <row r="53" spans="1:2" ht="15" x14ac:dyDescent="0.2">
      <c r="A53" t="str">
        <f t="shared" si="1"/>
        <v>ID GTE DE VENTAS</v>
      </c>
      <c r="B53" t="s">
        <v>49</v>
      </c>
    </row>
    <row r="54" spans="1:2" ht="15" x14ac:dyDescent="0.2">
      <c r="A54" t="str">
        <f t="shared" si="1"/>
        <v>GTE DE VENTAS</v>
      </c>
      <c r="B54" t="s">
        <v>50</v>
      </c>
    </row>
    <row r="55" spans="1:2" ht="15" x14ac:dyDescent="0.2">
      <c r="A55" t="str">
        <f t="shared" si="1"/>
        <v>ID JEFE DE VENTAS</v>
      </c>
      <c r="B55" t="s">
        <v>51</v>
      </c>
    </row>
    <row r="56" spans="1:2" ht="15" x14ac:dyDescent="0.2">
      <c r="A56" t="str">
        <f t="shared" si="1"/>
        <v>JEFE DE VENTAS</v>
      </c>
      <c r="B56" t="s">
        <v>52</v>
      </c>
    </row>
    <row r="57" spans="1:2" ht="15" x14ac:dyDescent="0.2">
      <c r="A57" t="str">
        <f t="shared" si="1"/>
        <v>ID SUPERVISOR</v>
      </c>
      <c r="B57" t="s">
        <v>53</v>
      </c>
    </row>
    <row r="58" spans="1:2" ht="15" x14ac:dyDescent="0.2">
      <c r="A58" t="str">
        <f t="shared" si="1"/>
        <v>SUPERVISOR</v>
      </c>
      <c r="B58" t="s">
        <v>54</v>
      </c>
    </row>
    <row r="59" spans="1:2" ht="15" x14ac:dyDescent="0.2">
      <c r="A59" t="str">
        <f t="shared" si="1"/>
        <v>ID ASESOR</v>
      </c>
      <c r="B59" t="s">
        <v>55</v>
      </c>
    </row>
    <row r="60" spans="1:2" ht="15" x14ac:dyDescent="0.2">
      <c r="A60" t="str">
        <f t="shared" si="1"/>
        <v>ASESOR</v>
      </c>
      <c r="B60" t="s">
        <v>56</v>
      </c>
    </row>
    <row r="61" spans="1:2" ht="15" x14ac:dyDescent="0.2">
      <c r="A61" t="str">
        <f t="shared" si="1"/>
        <v>ID RESPONSABLE DE CUENTA</v>
      </c>
      <c r="B61" t="s">
        <v>57</v>
      </c>
    </row>
    <row r="62" spans="1:2" ht="15" x14ac:dyDescent="0.2">
      <c r="A62" t="str">
        <f t="shared" si="1"/>
        <v>RESPONSABLE DE CUENTA</v>
      </c>
      <c r="B62" t="s">
        <v>58</v>
      </c>
    </row>
    <row r="63" spans="1:2" ht="15" x14ac:dyDescent="0.2">
      <c r="A63" t="str">
        <f t="shared" si="1"/>
        <v>ID RESPONSABLE DE PDV</v>
      </c>
      <c r="B63" t="s">
        <v>59</v>
      </c>
    </row>
    <row r="64" spans="1:2" ht="15" x14ac:dyDescent="0.2">
      <c r="A64" t="str">
        <f t="shared" si="1"/>
        <v>COD RESPONSABLE DE PDV</v>
      </c>
      <c r="B64" t="s">
        <v>60</v>
      </c>
    </row>
    <row r="65" spans="1:3" ht="15" x14ac:dyDescent="0.2">
      <c r="A65" t="str">
        <f t="shared" si="1"/>
        <v>COD CARGO RESPONSABLE PDV</v>
      </c>
      <c r="B65" t="s">
        <v>61</v>
      </c>
    </row>
    <row r="66" spans="1:3" ht="15" x14ac:dyDescent="0.2">
      <c r="A66" t="str">
        <f t="shared" si="1"/>
        <v>CARGO RESPONSABLE PDV</v>
      </c>
      <c r="B66" t="s">
        <v>62</v>
      </c>
    </row>
    <row r="67" spans="1:3" ht="15" x14ac:dyDescent="0.2">
      <c r="A67" t="str">
        <f t="shared" si="1"/>
        <v>RESPONSABLE PDV</v>
      </c>
      <c r="B67" t="s">
        <v>63</v>
      </c>
    </row>
    <row r="68" spans="1:3" ht="15" x14ac:dyDescent="0.2">
      <c r="A68" t="str">
        <f t="shared" si="1"/>
        <v>TIPO DE CLIENTE</v>
      </c>
      <c r="B68" t="s">
        <v>185</v>
      </c>
    </row>
    <row r="69" spans="1:3" ht="15" x14ac:dyDescent="0.2">
      <c r="A69" t="str">
        <f t="shared" si="1"/>
        <v>CATEGORIA NET</v>
      </c>
      <c r="B69" t="s">
        <v>133</v>
      </c>
      <c r="C69" t="s">
        <v>205</v>
      </c>
    </row>
    <row r="70" spans="1:3" ht="15" x14ac:dyDescent="0.2">
      <c r="A70" t="str">
        <f t="shared" si="1"/>
        <v>PRODUCTO</v>
      </c>
      <c r="B70" t="s">
        <v>187</v>
      </c>
      <c r="C70" t="s">
        <v>134</v>
      </c>
    </row>
    <row r="71" spans="1:3" ht="15" x14ac:dyDescent="0.2">
      <c r="A71" t="str">
        <f t="shared" si="1"/>
        <v>PLAN</v>
      </c>
      <c r="B71" t="s">
        <v>188</v>
      </c>
      <c r="C71" t="s">
        <v>207</v>
      </c>
    </row>
    <row r="72" spans="1:3" ht="15" x14ac:dyDescent="0.2">
      <c r="A72" t="str">
        <f t="shared" si="1"/>
        <v>TECNO PPAL</v>
      </c>
      <c r="B72" t="s">
        <v>189</v>
      </c>
      <c r="C72" t="s">
        <v>209</v>
      </c>
    </row>
    <row r="73" spans="1:3" ht="15" x14ac:dyDescent="0.2">
      <c r="A73" t="str">
        <f t="shared" si="1"/>
        <v>TIPO DE VENTA</v>
      </c>
      <c r="B73" t="s">
        <v>73</v>
      </c>
    </row>
    <row r="74" spans="1:3" ht="15" x14ac:dyDescent="0.2">
      <c r="A74" t="str">
        <f t="shared" si="1"/>
        <v>METODO DE PAGO</v>
      </c>
      <c r="B74" t="s">
        <v>146</v>
      </c>
      <c r="C74" t="s">
        <v>210</v>
      </c>
    </row>
    <row r="75" spans="1:3" ht="15" x14ac:dyDescent="0.2">
      <c r="A75" t="str">
        <f t="shared" si="1"/>
        <v>FACTURA POR E-MAIL</v>
      </c>
      <c r="B75" t="s">
        <v>75</v>
      </c>
    </row>
    <row r="76" spans="1:3" ht="15" x14ac:dyDescent="0.2">
      <c r="A76" t="str">
        <f t="shared" si="1"/>
        <v>PERMANENCIA</v>
      </c>
      <c r="B76" t="s">
        <v>147</v>
      </c>
      <c r="C76" t="s">
        <v>147</v>
      </c>
    </row>
    <row r="77" spans="1:3" ht="15" x14ac:dyDescent="0.2">
      <c r="A77" t="str">
        <f t="shared" si="1"/>
        <v>CONTADOR VB</v>
      </c>
      <c r="B77" t="s">
        <v>191</v>
      </c>
      <c r="C77" t="s">
        <v>220</v>
      </c>
    </row>
    <row r="78" spans="1:3" ht="15" x14ac:dyDescent="0.2">
      <c r="A78" t="str">
        <f t="shared" si="1"/>
        <v>VB POS</v>
      </c>
      <c r="B78" t="s">
        <v>221</v>
      </c>
      <c r="C78" t="s">
        <v>148</v>
      </c>
    </row>
    <row r="79" spans="1:3" ht="15" x14ac:dyDescent="0.2">
      <c r="A79" t="str">
        <f t="shared" si="1"/>
        <v>VB PRE</v>
      </c>
      <c r="B79" t="s">
        <v>222</v>
      </c>
      <c r="C79" t="s">
        <v>149</v>
      </c>
    </row>
    <row r="80" spans="1:3" ht="15" x14ac:dyDescent="0.2">
      <c r="A80" t="str">
        <f t="shared" si="1"/>
        <v>VB GROSS</v>
      </c>
      <c r="B80" t="s">
        <v>223</v>
      </c>
      <c r="C80" t="s">
        <v>241</v>
      </c>
    </row>
    <row r="81" spans="1:3" ht="15" x14ac:dyDescent="0.2">
      <c r="A81" t="str">
        <f t="shared" si="1"/>
        <v>VB EOP</v>
      </c>
      <c r="B81" t="s">
        <v>224</v>
      </c>
      <c r="C81" t="s">
        <v>242</v>
      </c>
    </row>
    <row r="82" spans="1:3" ht="15" x14ac:dyDescent="0.2">
      <c r="A82" t="str">
        <f t="shared" si="1"/>
        <v>VB FLEXI</v>
      </c>
      <c r="B82" t="s">
        <v>225</v>
      </c>
      <c r="C82" t="s">
        <v>243</v>
      </c>
    </row>
    <row r="83" spans="1:3" ht="15" x14ac:dyDescent="0.2">
      <c r="A83" t="str">
        <f t="shared" si="1"/>
        <v>DIA ANTERIOR</v>
      </c>
      <c r="B83" t="s">
        <v>90</v>
      </c>
      <c r="C83" t="s">
        <v>90</v>
      </c>
    </row>
    <row r="84" spans="1:3" ht="15" x14ac:dyDescent="0.2">
      <c r="A84" t="str">
        <f t="shared" si="1"/>
        <v>VB POS DIA ANTERIOR</v>
      </c>
      <c r="B84" t="s">
        <v>226</v>
      </c>
      <c r="C84" t="s">
        <v>160</v>
      </c>
    </row>
    <row r="85" spans="1:3" ht="15" x14ac:dyDescent="0.2">
      <c r="A85" t="str">
        <f t="shared" si="1"/>
        <v>VB PRE DIA ANTERIOR</v>
      </c>
      <c r="B85" t="s">
        <v>227</v>
      </c>
      <c r="C85" t="s">
        <v>161</v>
      </c>
    </row>
    <row r="86" spans="1:3" ht="15" x14ac:dyDescent="0.2">
      <c r="A86" t="str">
        <f t="shared" si="1"/>
        <v>VB GROSS DIA ANTERIOR</v>
      </c>
      <c r="B86" t="s">
        <v>228</v>
      </c>
      <c r="C86" t="s">
        <v>244</v>
      </c>
    </row>
    <row r="87" spans="1:3" ht="15" x14ac:dyDescent="0.2">
      <c r="A87" t="str">
        <f t="shared" si="1"/>
        <v>VB EOP DIA ANTERIOR</v>
      </c>
      <c r="B87" t="s">
        <v>229</v>
      </c>
      <c r="C87" t="s">
        <v>245</v>
      </c>
    </row>
    <row r="88" spans="1:3" ht="15" x14ac:dyDescent="0.2">
      <c r="A88" t="str">
        <f t="shared" si="1"/>
        <v>VB FLEXI DIA ANTERIOR</v>
      </c>
      <c r="B88" t="s">
        <v>230</v>
      </c>
      <c r="C88" t="s">
        <v>246</v>
      </c>
    </row>
    <row r="89" spans="1:3" ht="15" x14ac:dyDescent="0.2">
      <c r="A89" t="str">
        <f t="shared" si="1"/>
        <v>VB EN DUMMIE POS</v>
      </c>
      <c r="B89" t="s">
        <v>231</v>
      </c>
      <c r="C89" t="s">
        <v>247</v>
      </c>
    </row>
    <row r="90" spans="1:3" ht="15" x14ac:dyDescent="0.2">
      <c r="A90" t="str">
        <f t="shared" si="1"/>
        <v>VB EN DUMMIE PRE</v>
      </c>
      <c r="B90" t="s">
        <v>232</v>
      </c>
      <c r="C90" t="s">
        <v>248</v>
      </c>
    </row>
    <row r="91" spans="1:3" ht="15" x14ac:dyDescent="0.2">
      <c r="A91" t="str">
        <f t="shared" si="1"/>
        <v>VB EN DUMMIE GROSS</v>
      </c>
      <c r="B91" t="s">
        <v>233</v>
      </c>
      <c r="C91" t="s">
        <v>249</v>
      </c>
    </row>
    <row r="92" spans="1:3" ht="15" x14ac:dyDescent="0.2">
      <c r="A92" t="str">
        <f t="shared" si="1"/>
        <v>VB EN DUMMIE EOP</v>
      </c>
      <c r="B92" t="s">
        <v>234</v>
      </c>
      <c r="C92" t="s">
        <v>250</v>
      </c>
    </row>
    <row r="93" spans="1:3" ht="15" x14ac:dyDescent="0.2">
      <c r="A93" t="str">
        <f t="shared" si="1"/>
        <v>VB EN DUMMIE FLEXI</v>
      </c>
      <c r="B93" t="s">
        <v>235</v>
      </c>
      <c r="C93" t="s">
        <v>251</v>
      </c>
    </row>
    <row r="94" spans="1:3" ht="15" x14ac:dyDescent="0.2">
      <c r="A94" t="str">
        <f t="shared" si="1"/>
        <v>VB CANCELADAS POS</v>
      </c>
      <c r="B94" t="s">
        <v>236</v>
      </c>
      <c r="C94" t="s">
        <v>177</v>
      </c>
    </row>
    <row r="95" spans="1:3" ht="15" x14ac:dyDescent="0.25">
      <c r="A95" t="str">
        <f t="shared" si="1"/>
        <v>VB CANCELADAS PRE</v>
      </c>
      <c r="B95" t="s">
        <v>237</v>
      </c>
      <c r="C95" t="s">
        <v>178</v>
      </c>
    </row>
    <row r="96" spans="1:3" x14ac:dyDescent="0.3">
      <c r="A96" t="str">
        <f t="shared" si="1"/>
        <v>VB CANCELADAS GROSS</v>
      </c>
      <c r="B96" t="s">
        <v>238</v>
      </c>
      <c r="C96" t="s">
        <v>252</v>
      </c>
    </row>
    <row r="97" spans="1:3" x14ac:dyDescent="0.3">
      <c r="A97" t="str">
        <f t="shared" si="1"/>
        <v>VB CANCELADAS EOP</v>
      </c>
      <c r="B97" t="s">
        <v>239</v>
      </c>
      <c r="C97" t="s">
        <v>253</v>
      </c>
    </row>
    <row r="98" spans="1:3" x14ac:dyDescent="0.3">
      <c r="A98" t="str">
        <f t="shared" ref="A98:A117" si="2">IF(C98&lt;&gt;"",C98,B98)</f>
        <v>VB CANCELADAS FLEXI</v>
      </c>
      <c r="B98" t="s">
        <v>240</v>
      </c>
      <c r="C98" t="s">
        <v>254</v>
      </c>
    </row>
    <row r="99" spans="1:3" x14ac:dyDescent="0.3">
      <c r="A99" t="str">
        <f t="shared" si="2"/>
        <v>TIPO VENTA IBS</v>
      </c>
      <c r="B99" t="s">
        <v>218</v>
      </c>
    </row>
    <row r="100" spans="1:3" x14ac:dyDescent="0.3">
      <c r="A100" t="str">
        <f t="shared" si="2"/>
        <v>ZONA OPERATIVA PDV</v>
      </c>
      <c r="B100" t="s">
        <v>107</v>
      </c>
    </row>
    <row r="101" spans="1:3" x14ac:dyDescent="0.3">
      <c r="A101" t="str">
        <f t="shared" si="2"/>
        <v>ZONA OPERATIVA INSTALACIÓN</v>
      </c>
      <c r="B101" t="s">
        <v>108</v>
      </c>
    </row>
    <row r="102" spans="1:3" x14ac:dyDescent="0.3">
      <c r="A102" t="str">
        <f t="shared" si="2"/>
        <v>COD ASESOR</v>
      </c>
      <c r="B102" t="s">
        <v>103</v>
      </c>
    </row>
    <row r="103" spans="1:3" x14ac:dyDescent="0.3">
      <c r="A103" t="str">
        <f t="shared" si="2"/>
        <v>CATEGORIA ASESOR</v>
      </c>
      <c r="B103" t="s">
        <v>109</v>
      </c>
    </row>
    <row r="104" spans="1:3" x14ac:dyDescent="0.3">
      <c r="A104" t="str">
        <f t="shared" si="2"/>
        <v>COD DEPOT ASESOR TOMADO DE CATEGORIZACIÓN</v>
      </c>
      <c r="B104" t="s">
        <v>110</v>
      </c>
    </row>
    <row r="105" spans="1:3" ht="15" x14ac:dyDescent="0.25">
      <c r="A105" t="str">
        <f t="shared" si="2"/>
        <v>TIPO DE SUBCANAL</v>
      </c>
      <c r="B105" t="s">
        <v>111</v>
      </c>
    </row>
    <row r="106" spans="1:3" ht="15" x14ac:dyDescent="0.25">
      <c r="A106" t="str">
        <f t="shared" si="2"/>
        <v>CARGO ASESOR</v>
      </c>
      <c r="B106" t="s">
        <v>112</v>
      </c>
    </row>
    <row r="107" spans="1:3" ht="15" x14ac:dyDescent="0.25">
      <c r="A107" t="str">
        <f t="shared" si="2"/>
        <v>ZONA COMERCIAL PDV</v>
      </c>
      <c r="B107" t="s">
        <v>113</v>
      </c>
    </row>
    <row r="108" spans="1:3" x14ac:dyDescent="0.3">
      <c r="A108" t="str">
        <f t="shared" si="2"/>
        <v>ZONA COMERCIAL INSTALACIÓN</v>
      </c>
      <c r="B108" t="s">
        <v>114</v>
      </c>
    </row>
    <row r="109" spans="1:3" ht="15" x14ac:dyDescent="0.25">
      <c r="A109" t="str">
        <f t="shared" si="2"/>
        <v>ESTADO PDV</v>
      </c>
      <c r="B109" t="s">
        <v>123</v>
      </c>
    </row>
    <row r="110" spans="1:3" x14ac:dyDescent="0.3">
      <c r="A110" t="str">
        <f t="shared" si="2"/>
        <v>NOMBRE CLIENTE</v>
      </c>
      <c r="B110" t="s">
        <v>124</v>
      </c>
    </row>
    <row r="111" spans="1:3" x14ac:dyDescent="0.3">
      <c r="A111" t="str">
        <f t="shared" si="2"/>
        <v>CAMBIO MANUAL REGION DE VENTA</v>
      </c>
      <c r="B111" t="s">
        <v>126</v>
      </c>
    </row>
    <row r="112" spans="1:3" x14ac:dyDescent="0.3">
      <c r="A112" t="str">
        <f t="shared" si="2"/>
        <v>CAMBIO MANUAL DE SUB REGION DE VENTAS</v>
      </c>
      <c r="B112" t="s">
        <v>127</v>
      </c>
    </row>
    <row r="113" spans="1:2" x14ac:dyDescent="0.3">
      <c r="A113" t="str">
        <f t="shared" si="2"/>
        <v>CAMBIO MANUAL DE COD PDV</v>
      </c>
      <c r="B113" t="s">
        <v>128</v>
      </c>
    </row>
    <row r="114" spans="1:2" x14ac:dyDescent="0.3">
      <c r="A114" t="str">
        <f t="shared" si="2"/>
        <v>CAMBIO MANUAL DE ID ASESOR</v>
      </c>
      <c r="B114" t="s">
        <v>129</v>
      </c>
    </row>
    <row r="115" spans="1:2" x14ac:dyDescent="0.3">
      <c r="A115" t="str">
        <f t="shared" si="2"/>
        <v>CAMBIO MANUAL ID JEFE DE VENTAS</v>
      </c>
      <c r="B115" t="s">
        <v>184</v>
      </c>
    </row>
    <row r="116" spans="1:2" x14ac:dyDescent="0.3">
      <c r="A116" t="str">
        <f t="shared" si="2"/>
        <v>CAMBIO MANUAL RESPONSABLE DE CUENTA</v>
      </c>
      <c r="B116" t="s">
        <v>131</v>
      </c>
    </row>
    <row r="117" spans="1:2" x14ac:dyDescent="0.3">
      <c r="A117" t="str">
        <f t="shared" si="2"/>
        <v>CAMBIO MANUAL DEPOT ASESOR</v>
      </c>
      <c r="B117" t="s">
        <v>132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showGridLines="0" zoomScale="80" zoomScaleNormal="80" workbookViewId="0">
      <pane ySplit="6" topLeftCell="A7" activePane="bottomLeft" state="frozen"/>
      <selection pane="bottomLeft"/>
    </sheetView>
  </sheetViews>
  <sheetFormatPr baseColWidth="10" defaultRowHeight="14.4" x14ac:dyDescent="0.3"/>
  <cols>
    <col min="1" max="1" width="0.88671875" customWidth="1"/>
    <col min="2" max="2" width="30.77734375" customWidth="1"/>
    <col min="3" max="3" width="9.77734375" customWidth="1"/>
    <col min="4" max="4" width="5.77734375" customWidth="1"/>
    <col min="5" max="5" width="5.6640625" customWidth="1"/>
    <col min="6" max="6" width="60.77734375" customWidth="1"/>
    <col min="7" max="7" width="0.88671875" customWidth="1"/>
    <col min="8" max="9" width="15.77734375" customWidth="1"/>
    <col min="10" max="10" width="19.6640625" customWidth="1"/>
    <col min="11" max="11" width="21.109375" customWidth="1"/>
    <col min="12" max="13" width="60.77734375" customWidth="1"/>
    <col min="14" max="14" width="0.88671875" customWidth="1"/>
  </cols>
  <sheetData>
    <row r="1" spans="1:14" ht="4.95" customHeight="1" thickBot="1" x14ac:dyDescent="0.35">
      <c r="A1" s="2"/>
      <c r="B1" s="2"/>
      <c r="C1" s="2"/>
      <c r="D1" s="2"/>
      <c r="E1" s="2"/>
      <c r="F1" s="2"/>
      <c r="G1" s="32"/>
      <c r="H1" s="2"/>
      <c r="I1" s="2"/>
      <c r="J1" s="2"/>
      <c r="K1" s="2"/>
      <c r="L1" s="2"/>
      <c r="M1" s="2"/>
      <c r="N1" s="2"/>
    </row>
    <row r="2" spans="1:14" ht="49.95" customHeight="1" thickBot="1" x14ac:dyDescent="0.35">
      <c r="A2" s="2"/>
      <c r="B2" s="70" t="s">
        <v>723</v>
      </c>
      <c r="C2" s="71"/>
      <c r="D2" s="71"/>
      <c r="E2" s="71"/>
      <c r="F2" s="72"/>
      <c r="G2" s="33"/>
      <c r="H2" s="70" t="s">
        <v>986</v>
      </c>
      <c r="I2" s="71"/>
      <c r="J2" s="71"/>
      <c r="K2" s="71"/>
      <c r="L2" s="71"/>
      <c r="M2" s="72"/>
      <c r="N2" s="2"/>
    </row>
    <row r="3" spans="1:14" ht="4.95" customHeight="1" thickBot="1" x14ac:dyDescent="0.35">
      <c r="A3" s="2"/>
      <c r="B3" s="2"/>
      <c r="C3" s="2"/>
      <c r="D3" s="2"/>
      <c r="E3" s="2"/>
      <c r="F3" s="2"/>
      <c r="G3" s="32"/>
      <c r="H3" s="2"/>
      <c r="I3" s="2"/>
      <c r="J3" s="2"/>
      <c r="K3" s="2"/>
      <c r="L3" s="2"/>
      <c r="M3" s="2"/>
      <c r="N3" s="2"/>
    </row>
    <row r="4" spans="1:14" s="2" customFormat="1" ht="30" customHeight="1" thickBot="1" x14ac:dyDescent="0.35">
      <c r="B4" s="13" t="s">
        <v>747</v>
      </c>
      <c r="C4" s="73" t="s">
        <v>740</v>
      </c>
      <c r="D4" s="73"/>
      <c r="E4" s="73"/>
      <c r="F4" s="74"/>
      <c r="G4" s="34"/>
      <c r="H4" s="36" t="s">
        <v>975</v>
      </c>
      <c r="I4" s="75"/>
      <c r="J4" s="76"/>
      <c r="K4" s="76"/>
      <c r="L4" s="76"/>
      <c r="M4" s="77"/>
    </row>
    <row r="5" spans="1:14" s="2" customFormat="1" ht="4.95" customHeight="1" thickBot="1" x14ac:dyDescent="0.35">
      <c r="G5" s="32"/>
    </row>
    <row r="6" spans="1:14" ht="30" customHeight="1" thickBot="1" x14ac:dyDescent="0.35">
      <c r="A6" s="2"/>
      <c r="B6" s="36" t="s">
        <v>465</v>
      </c>
      <c r="C6" s="37" t="s">
        <v>466</v>
      </c>
      <c r="D6" s="37" t="s">
        <v>980</v>
      </c>
      <c r="E6" s="37" t="s">
        <v>467</v>
      </c>
      <c r="F6" s="38" t="s">
        <v>472</v>
      </c>
      <c r="G6" s="35"/>
      <c r="H6" s="36" t="s">
        <v>445</v>
      </c>
      <c r="I6" s="37" t="s">
        <v>976</v>
      </c>
      <c r="J6" s="37" t="s">
        <v>977</v>
      </c>
      <c r="K6" s="37" t="s">
        <v>978</v>
      </c>
      <c r="L6" s="37" t="s">
        <v>452</v>
      </c>
      <c r="M6" s="38" t="s">
        <v>979</v>
      </c>
      <c r="N6" s="2"/>
    </row>
    <row r="7" spans="1:14" x14ac:dyDescent="0.3">
      <c r="B7" s="40" t="s">
        <v>1363</v>
      </c>
      <c r="C7" s="41" t="s">
        <v>266</v>
      </c>
      <c r="D7" s="41">
        <v>3</v>
      </c>
      <c r="E7" s="41" t="s">
        <v>262</v>
      </c>
      <c r="F7" s="14" t="s">
        <v>670</v>
      </c>
      <c r="G7" s="39"/>
      <c r="H7" s="40" t="s">
        <v>1364</v>
      </c>
      <c r="I7" s="41" t="s">
        <v>1364</v>
      </c>
      <c r="J7" s="41" t="s">
        <v>1365</v>
      </c>
      <c r="K7" s="41" t="s">
        <v>1366</v>
      </c>
      <c r="L7" s="41"/>
      <c r="M7" s="14"/>
      <c r="N7" s="2"/>
    </row>
    <row r="8" spans="1:14" x14ac:dyDescent="0.3">
      <c r="B8" s="40" t="s">
        <v>1367</v>
      </c>
      <c r="C8" s="41" t="s">
        <v>263</v>
      </c>
      <c r="D8" s="41">
        <v>2</v>
      </c>
      <c r="E8" s="41" t="s">
        <v>262</v>
      </c>
      <c r="F8" s="14" t="s">
        <v>1368</v>
      </c>
      <c r="G8" s="39"/>
      <c r="H8" s="40" t="s">
        <v>1364</v>
      </c>
      <c r="I8" s="41" t="s">
        <v>1364</v>
      </c>
      <c r="J8" s="41" t="s">
        <v>1365</v>
      </c>
      <c r="K8" s="41" t="s">
        <v>1369</v>
      </c>
      <c r="L8" s="41"/>
      <c r="M8" s="14"/>
    </row>
    <row r="9" spans="1:14" x14ac:dyDescent="0.3">
      <c r="B9" s="40" t="s">
        <v>1370</v>
      </c>
      <c r="C9" s="41" t="s">
        <v>263</v>
      </c>
      <c r="D9" s="41">
        <v>7</v>
      </c>
      <c r="E9" s="41" t="s">
        <v>262</v>
      </c>
      <c r="F9" s="14" t="s">
        <v>671</v>
      </c>
      <c r="G9" s="7"/>
      <c r="H9" s="40" t="s">
        <v>1364</v>
      </c>
      <c r="I9" s="41" t="s">
        <v>1364</v>
      </c>
      <c r="J9" s="41" t="s">
        <v>1365</v>
      </c>
      <c r="K9" s="41" t="s">
        <v>1371</v>
      </c>
      <c r="L9" s="41"/>
      <c r="M9" s="14"/>
    </row>
    <row r="10" spans="1:14" x14ac:dyDescent="0.3">
      <c r="B10" s="40" t="s">
        <v>1372</v>
      </c>
      <c r="C10" s="41" t="s">
        <v>263</v>
      </c>
      <c r="D10" s="41">
        <v>30</v>
      </c>
      <c r="E10" s="41" t="s">
        <v>262</v>
      </c>
      <c r="F10" s="14" t="s">
        <v>672</v>
      </c>
      <c r="G10" s="7"/>
      <c r="H10" s="40" t="s">
        <v>1364</v>
      </c>
      <c r="I10" s="41" t="s">
        <v>1364</v>
      </c>
      <c r="J10" s="41" t="s">
        <v>1365</v>
      </c>
      <c r="K10" s="41" t="s">
        <v>1373</v>
      </c>
      <c r="L10" s="41"/>
      <c r="M10" s="14"/>
    </row>
    <row r="11" spans="1:14" x14ac:dyDescent="0.3">
      <c r="B11" s="40" t="s">
        <v>1374</v>
      </c>
      <c r="C11" s="41" t="s">
        <v>266</v>
      </c>
      <c r="D11" s="41">
        <v>2</v>
      </c>
      <c r="E11" s="41" t="s">
        <v>262</v>
      </c>
      <c r="F11" s="14" t="s">
        <v>673</v>
      </c>
      <c r="G11" s="7"/>
      <c r="H11" s="40" t="s">
        <v>1364</v>
      </c>
      <c r="I11" s="41" t="s">
        <v>1364</v>
      </c>
      <c r="J11" s="41" t="s">
        <v>1365</v>
      </c>
      <c r="K11" s="41" t="s">
        <v>1375</v>
      </c>
      <c r="L11" s="41"/>
      <c r="M11" s="14"/>
    </row>
    <row r="12" spans="1:14" ht="43.8" thickBot="1" x14ac:dyDescent="0.35">
      <c r="B12" s="45" t="s">
        <v>1376</v>
      </c>
      <c r="C12" s="46" t="s">
        <v>263</v>
      </c>
      <c r="D12" s="46">
        <v>30</v>
      </c>
      <c r="E12" s="46" t="s">
        <v>262</v>
      </c>
      <c r="F12" s="47" t="s">
        <v>674</v>
      </c>
      <c r="G12" s="7"/>
      <c r="H12" s="45" t="s">
        <v>1364</v>
      </c>
      <c r="I12" s="46" t="s">
        <v>1364</v>
      </c>
      <c r="J12" s="46" t="s">
        <v>1365</v>
      </c>
      <c r="K12" s="46" t="s">
        <v>1375</v>
      </c>
      <c r="L12" s="46" t="s">
        <v>1377</v>
      </c>
      <c r="M12" s="47"/>
    </row>
    <row r="13" spans="1:14" x14ac:dyDescent="0.3">
      <c r="B13" s="7"/>
      <c r="C13" s="7"/>
      <c r="D13" s="7"/>
      <c r="E13" s="7"/>
      <c r="F13" s="7"/>
      <c r="G13" s="7"/>
      <c r="H13" s="7"/>
      <c r="I13" s="7"/>
      <c r="J13" s="7"/>
      <c r="K13" s="7"/>
      <c r="L13" s="7"/>
      <c r="M13" s="7"/>
    </row>
    <row r="14" spans="1:14" x14ac:dyDescent="0.3">
      <c r="B14" s="7"/>
      <c r="C14" s="7"/>
      <c r="D14" s="7"/>
      <c r="E14" s="7"/>
      <c r="F14" s="7"/>
      <c r="G14" s="7"/>
      <c r="H14" s="7"/>
      <c r="I14" s="7"/>
      <c r="J14" s="7"/>
      <c r="K14" s="7"/>
      <c r="L14" s="7"/>
      <c r="M14" s="7"/>
    </row>
    <row r="15" spans="1:14" x14ac:dyDescent="0.3">
      <c r="B15" s="7"/>
      <c r="C15" s="7"/>
      <c r="D15" s="7"/>
      <c r="E15" s="7"/>
      <c r="F15" s="7"/>
      <c r="G15" s="7"/>
      <c r="H15" s="7"/>
      <c r="I15" s="7"/>
      <c r="J15" s="7"/>
      <c r="K15" s="7"/>
      <c r="L15" s="7"/>
      <c r="M15" s="7"/>
    </row>
    <row r="16" spans="1:14"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sheetData>
  <mergeCells count="4">
    <mergeCell ref="B2:F2"/>
    <mergeCell ref="C4:F4"/>
    <mergeCell ref="H2:M2"/>
    <mergeCell ref="I4:M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3.44140625" style="2" customWidth="1"/>
    <col min="10" max="11" width="15.777343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675</v>
      </c>
      <c r="C2" s="71"/>
      <c r="D2" s="71"/>
      <c r="E2" s="71"/>
      <c r="F2" s="72"/>
      <c r="G2" s="33"/>
      <c r="H2" s="70" t="s">
        <v>987</v>
      </c>
      <c r="I2" s="71"/>
      <c r="J2" s="71"/>
      <c r="K2" s="71"/>
      <c r="L2" s="71"/>
      <c r="M2" s="72"/>
    </row>
    <row r="3" spans="2:13" ht="4.95" customHeight="1" thickBot="1" x14ac:dyDescent="0.35">
      <c r="G3" s="32"/>
    </row>
    <row r="4" spans="2:13" ht="30" customHeight="1" thickBot="1" x14ac:dyDescent="0.35">
      <c r="B4" s="13" t="s">
        <v>747</v>
      </c>
      <c r="C4" s="73" t="s">
        <v>740</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1378</v>
      </c>
      <c r="C7" s="43" t="s">
        <v>266</v>
      </c>
      <c r="D7" s="43">
        <v>2</v>
      </c>
      <c r="E7" s="43" t="s">
        <v>262</v>
      </c>
      <c r="F7" s="44" t="s">
        <v>676</v>
      </c>
      <c r="G7" s="39"/>
      <c r="H7" s="42" t="s">
        <v>1048</v>
      </c>
      <c r="I7" s="43" t="s">
        <v>1379</v>
      </c>
      <c r="J7" s="43" t="s">
        <v>1380</v>
      </c>
      <c r="K7" s="43" t="s">
        <v>1378</v>
      </c>
      <c r="L7" s="43"/>
      <c r="M7" s="44"/>
    </row>
    <row r="8" spans="2:13" ht="15" thickBot="1" x14ac:dyDescent="0.35">
      <c r="B8" s="45" t="s">
        <v>1381</v>
      </c>
      <c r="C8" s="46" t="s">
        <v>263</v>
      </c>
      <c r="D8" s="46">
        <v>50</v>
      </c>
      <c r="E8" s="46" t="s">
        <v>262</v>
      </c>
      <c r="F8" s="47" t="s">
        <v>677</v>
      </c>
      <c r="G8" s="39"/>
      <c r="H8" s="45" t="s">
        <v>1048</v>
      </c>
      <c r="I8" s="46" t="s">
        <v>1379</v>
      </c>
      <c r="J8" s="46" t="s">
        <v>1380</v>
      </c>
      <c r="K8" s="46" t="s">
        <v>1381</v>
      </c>
      <c r="L8" s="46"/>
      <c r="M8" s="47"/>
    </row>
    <row r="9" spans="2:13" x14ac:dyDescent="0.3">
      <c r="B9" s="7"/>
      <c r="C9" s="7"/>
      <c r="D9" s="7"/>
      <c r="E9" s="7"/>
      <c r="F9" s="7"/>
      <c r="G9" s="7"/>
      <c r="H9" s="7"/>
      <c r="I9" s="7"/>
      <c r="J9" s="7"/>
      <c r="K9" s="7"/>
      <c r="L9" s="7"/>
      <c r="M9" s="7"/>
    </row>
    <row r="10" spans="2:13" x14ac:dyDescent="0.3">
      <c r="B10" s="7"/>
      <c r="C10" s="7"/>
      <c r="D10" s="7"/>
      <c r="E10" s="7"/>
      <c r="F10" s="7"/>
      <c r="G10" s="7"/>
      <c r="H10" s="7"/>
      <c r="I10" s="7"/>
      <c r="J10" s="7"/>
      <c r="K10" s="7"/>
      <c r="L10" s="7"/>
      <c r="M10" s="7"/>
    </row>
    <row r="11" spans="2:13" x14ac:dyDescent="0.3">
      <c r="B11" s="7"/>
      <c r="C11" s="7"/>
      <c r="D11" s="7"/>
      <c r="E11" s="7"/>
      <c r="F11" s="7"/>
      <c r="G11" s="7"/>
      <c r="H11" s="7"/>
      <c r="I11" s="7"/>
      <c r="J11" s="7"/>
      <c r="K11" s="7"/>
      <c r="L11" s="7"/>
      <c r="M11" s="7"/>
    </row>
    <row r="12" spans="2:13" x14ac:dyDescent="0.3">
      <c r="B12" s="7"/>
      <c r="C12" s="7"/>
      <c r="D12" s="7"/>
      <c r="E12" s="7"/>
      <c r="F12" s="7"/>
      <c r="G12" s="7"/>
      <c r="H12" s="7"/>
      <c r="I12" s="7"/>
      <c r="J12" s="7"/>
      <c r="K12" s="7"/>
      <c r="L12" s="7"/>
      <c r="M12" s="7"/>
    </row>
    <row r="13" spans="2:13" x14ac:dyDescent="0.3">
      <c r="B13" s="7"/>
      <c r="C13" s="7"/>
      <c r="D13" s="7"/>
      <c r="E13" s="7"/>
      <c r="F13" s="7"/>
      <c r="G13" s="7"/>
      <c r="H13" s="7"/>
      <c r="I13" s="7"/>
      <c r="J13" s="7"/>
      <c r="K13" s="7"/>
      <c r="L13" s="7"/>
      <c r="M13" s="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2.4414062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2.77734375" style="2" customWidth="1"/>
    <col min="10" max="10" width="22.5546875" style="2" customWidth="1"/>
    <col min="11" max="11" width="34.4414062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724</v>
      </c>
      <c r="C2" s="71"/>
      <c r="D2" s="71"/>
      <c r="E2" s="71"/>
      <c r="F2" s="72"/>
      <c r="G2" s="33"/>
      <c r="H2" s="70" t="s">
        <v>988</v>
      </c>
      <c r="I2" s="71"/>
      <c r="J2" s="71"/>
      <c r="K2" s="71"/>
      <c r="L2" s="71"/>
      <c r="M2" s="72"/>
    </row>
    <row r="3" spans="2:13" ht="4.95" customHeight="1" thickBot="1" x14ac:dyDescent="0.35">
      <c r="G3" s="32"/>
    </row>
    <row r="4" spans="2:13" ht="30" customHeight="1" thickBot="1" x14ac:dyDescent="0.35">
      <c r="B4" s="13" t="s">
        <v>747</v>
      </c>
      <c r="C4" s="73" t="s">
        <v>740</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1382</v>
      </c>
      <c r="C7" s="43" t="s">
        <v>266</v>
      </c>
      <c r="D7" s="43">
        <v>2</v>
      </c>
      <c r="E7" s="43" t="s">
        <v>262</v>
      </c>
      <c r="F7" s="44" t="s">
        <v>678</v>
      </c>
      <c r="G7" s="39"/>
      <c r="H7" s="42" t="s">
        <v>1048</v>
      </c>
      <c r="I7" s="43" t="s">
        <v>1379</v>
      </c>
      <c r="J7" s="43" t="s">
        <v>1383</v>
      </c>
      <c r="K7" s="43" t="s">
        <v>1382</v>
      </c>
      <c r="L7" s="43"/>
      <c r="M7" s="44"/>
    </row>
    <row r="8" spans="2:13" x14ac:dyDescent="0.3">
      <c r="B8" s="40" t="s">
        <v>1384</v>
      </c>
      <c r="C8" s="41" t="s">
        <v>263</v>
      </c>
      <c r="D8" s="41">
        <v>50</v>
      </c>
      <c r="E8" s="41" t="s">
        <v>262</v>
      </c>
      <c r="F8" s="14" t="s">
        <v>679</v>
      </c>
      <c r="G8" s="39"/>
      <c r="H8" s="40" t="s">
        <v>1048</v>
      </c>
      <c r="I8" s="41" t="s">
        <v>1379</v>
      </c>
      <c r="J8" s="41" t="s">
        <v>1383</v>
      </c>
      <c r="K8" s="41" t="s">
        <v>1384</v>
      </c>
      <c r="L8" s="41"/>
      <c r="M8" s="14"/>
    </row>
    <row r="9" spans="2:13" ht="15" thickBot="1" x14ac:dyDescent="0.35">
      <c r="B9" s="45" t="s">
        <v>1385</v>
      </c>
      <c r="C9" s="46" t="s">
        <v>263</v>
      </c>
      <c r="D9" s="46">
        <v>50</v>
      </c>
      <c r="E9" s="46" t="s">
        <v>262</v>
      </c>
      <c r="F9" s="47" t="s">
        <v>679</v>
      </c>
      <c r="G9" s="39"/>
      <c r="H9" s="45" t="s">
        <v>1048</v>
      </c>
      <c r="I9" s="46" t="s">
        <v>1379</v>
      </c>
      <c r="J9" s="46" t="s">
        <v>1383</v>
      </c>
      <c r="K9" s="46" t="s">
        <v>1385</v>
      </c>
      <c r="L9" s="46"/>
      <c r="M9" s="47"/>
    </row>
    <row r="10" spans="2:13" x14ac:dyDescent="0.3">
      <c r="B10" s="7"/>
      <c r="C10" s="7"/>
      <c r="D10" s="7"/>
      <c r="E10" s="7"/>
      <c r="F10" s="7"/>
      <c r="G10" s="7"/>
      <c r="H10" s="7"/>
      <c r="I10" s="7"/>
      <c r="J10" s="7"/>
      <c r="K10" s="7"/>
      <c r="L10" s="7"/>
      <c r="M10" s="7"/>
    </row>
    <row r="11" spans="2:13" x14ac:dyDescent="0.3">
      <c r="B11" s="7"/>
      <c r="C11" s="7"/>
      <c r="D11" s="7"/>
      <c r="E11" s="7"/>
      <c r="F11" s="7"/>
      <c r="G11" s="7"/>
      <c r="H11" s="7"/>
      <c r="I11" s="7"/>
      <c r="J11" s="7"/>
      <c r="K11" s="7"/>
      <c r="L11" s="7"/>
      <c r="M11" s="7"/>
    </row>
    <row r="12" spans="2:13" x14ac:dyDescent="0.3">
      <c r="B12" s="7"/>
      <c r="C12" s="7"/>
      <c r="D12" s="7"/>
      <c r="E12" s="7"/>
      <c r="F12" s="7"/>
      <c r="G12" s="7"/>
      <c r="H12" s="7"/>
      <c r="I12" s="7"/>
      <c r="J12" s="7"/>
      <c r="K12" s="7"/>
      <c r="L12" s="7"/>
      <c r="M12" s="7"/>
    </row>
    <row r="13" spans="2:13" x14ac:dyDescent="0.3">
      <c r="B13" s="7"/>
      <c r="C13" s="7"/>
      <c r="D13" s="7"/>
      <c r="E13" s="7"/>
      <c r="F13" s="7"/>
      <c r="G13" s="7"/>
      <c r="H13" s="7"/>
      <c r="I13" s="7"/>
      <c r="J13" s="7"/>
      <c r="K13" s="7"/>
      <c r="L13" s="7"/>
      <c r="M13" s="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7.88671875" style="2" customWidth="1"/>
    <col min="10" max="10" width="15.77734375" style="2" customWidth="1"/>
    <col min="11" max="11" width="21.1093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725</v>
      </c>
      <c r="C2" s="71"/>
      <c r="D2" s="71"/>
      <c r="E2" s="71"/>
      <c r="F2" s="72"/>
      <c r="G2" s="33"/>
      <c r="H2" s="70" t="s">
        <v>989</v>
      </c>
      <c r="I2" s="71"/>
      <c r="J2" s="71"/>
      <c r="K2" s="71"/>
      <c r="L2" s="71"/>
      <c r="M2" s="72"/>
    </row>
    <row r="3" spans="2:13" ht="4.95" customHeight="1" thickBot="1" x14ac:dyDescent="0.35">
      <c r="G3" s="32"/>
    </row>
    <row r="4" spans="2:13" ht="30" customHeight="1" thickBot="1" x14ac:dyDescent="0.35">
      <c r="B4" s="13" t="s">
        <v>747</v>
      </c>
      <c r="C4" s="73" t="s">
        <v>740</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1386</v>
      </c>
      <c r="C7" s="43" t="s">
        <v>263</v>
      </c>
      <c r="D7" s="43">
        <v>20</v>
      </c>
      <c r="E7" s="43" t="s">
        <v>262</v>
      </c>
      <c r="F7" s="44" t="s">
        <v>685</v>
      </c>
      <c r="G7" s="82"/>
      <c r="H7" s="42" t="s">
        <v>1048</v>
      </c>
      <c r="I7" s="43" t="s">
        <v>1387</v>
      </c>
      <c r="J7" s="43" t="s">
        <v>1388</v>
      </c>
      <c r="K7" s="43" t="s">
        <v>680</v>
      </c>
      <c r="L7" s="43"/>
      <c r="M7" s="44"/>
    </row>
    <row r="8" spans="2:13" x14ac:dyDescent="0.3">
      <c r="B8" s="40" t="s">
        <v>1389</v>
      </c>
      <c r="C8" s="41" t="s">
        <v>263</v>
      </c>
      <c r="D8" s="41">
        <v>50</v>
      </c>
      <c r="E8" s="41" t="s">
        <v>262</v>
      </c>
      <c r="F8" s="14" t="s">
        <v>684</v>
      </c>
      <c r="G8" s="82"/>
      <c r="H8" s="40" t="s">
        <v>1048</v>
      </c>
      <c r="I8" s="41" t="s">
        <v>1387</v>
      </c>
      <c r="J8" s="41" t="s">
        <v>1388</v>
      </c>
      <c r="K8" s="41" t="s">
        <v>1390</v>
      </c>
      <c r="L8" s="41"/>
      <c r="M8" s="14"/>
    </row>
    <row r="9" spans="2:13" x14ac:dyDescent="0.3">
      <c r="B9" s="40" t="s">
        <v>1391</v>
      </c>
      <c r="C9" s="41" t="s">
        <v>263</v>
      </c>
      <c r="D9" s="41">
        <v>20</v>
      </c>
      <c r="E9" s="41" t="s">
        <v>262</v>
      </c>
      <c r="F9" s="14" t="s">
        <v>686</v>
      </c>
      <c r="G9" s="83"/>
      <c r="H9" s="40" t="s">
        <v>1048</v>
      </c>
      <c r="I9" s="41" t="s">
        <v>1387</v>
      </c>
      <c r="J9" s="41" t="s">
        <v>1388</v>
      </c>
      <c r="K9" s="41" t="s">
        <v>681</v>
      </c>
      <c r="L9" s="41"/>
      <c r="M9" s="14"/>
    </row>
    <row r="10" spans="2:13" x14ac:dyDescent="0.3">
      <c r="B10" s="40" t="s">
        <v>1392</v>
      </c>
      <c r="C10" s="41" t="s">
        <v>263</v>
      </c>
      <c r="D10" s="41">
        <v>10</v>
      </c>
      <c r="E10" s="41" t="s">
        <v>262</v>
      </c>
      <c r="F10" s="14" t="s">
        <v>687</v>
      </c>
      <c r="G10" s="83"/>
      <c r="H10" s="40" t="s">
        <v>1048</v>
      </c>
      <c r="I10" s="41" t="s">
        <v>1387</v>
      </c>
      <c r="J10" s="41" t="s">
        <v>1388</v>
      </c>
      <c r="K10" s="41" t="s">
        <v>682</v>
      </c>
      <c r="L10" s="41"/>
      <c r="M10" s="14"/>
    </row>
    <row r="11" spans="2:13" x14ac:dyDescent="0.3">
      <c r="B11" s="40" t="s">
        <v>1393</v>
      </c>
      <c r="C11" s="41" t="s">
        <v>263</v>
      </c>
      <c r="D11" s="41">
        <v>20</v>
      </c>
      <c r="E11" s="41" t="s">
        <v>262</v>
      </c>
      <c r="F11" s="14" t="s">
        <v>688</v>
      </c>
      <c r="G11" s="83"/>
      <c r="H11" s="40" t="s">
        <v>1048</v>
      </c>
      <c r="I11" s="41" t="s">
        <v>1387</v>
      </c>
      <c r="J11" s="41" t="s">
        <v>1388</v>
      </c>
      <c r="K11" s="41" t="s">
        <v>683</v>
      </c>
      <c r="L11" s="41"/>
      <c r="M11" s="14"/>
    </row>
    <row r="12" spans="2:13" x14ac:dyDescent="0.3">
      <c r="B12" s="40" t="s">
        <v>1189</v>
      </c>
      <c r="C12" s="41" t="s">
        <v>263</v>
      </c>
      <c r="D12" s="41">
        <v>5</v>
      </c>
      <c r="E12" s="41" t="s">
        <v>262</v>
      </c>
      <c r="F12" s="14" t="s">
        <v>689</v>
      </c>
      <c r="G12" s="83"/>
      <c r="H12" s="40" t="s">
        <v>1048</v>
      </c>
      <c r="I12" s="41" t="s">
        <v>1387</v>
      </c>
      <c r="J12" s="41" t="s">
        <v>1388</v>
      </c>
      <c r="K12" s="41" t="s">
        <v>36</v>
      </c>
      <c r="L12" s="41"/>
      <c r="M12" s="14"/>
    </row>
    <row r="13" spans="2:13" x14ac:dyDescent="0.3">
      <c r="B13" s="40" t="s">
        <v>1394</v>
      </c>
      <c r="C13" s="41" t="s">
        <v>263</v>
      </c>
      <c r="D13" s="41">
        <v>2</v>
      </c>
      <c r="E13" s="41" t="s">
        <v>262</v>
      </c>
      <c r="F13" s="14" t="s">
        <v>690</v>
      </c>
      <c r="G13" s="83"/>
      <c r="H13" s="40" t="s">
        <v>1048</v>
      </c>
      <c r="I13" s="41" t="s">
        <v>1387</v>
      </c>
      <c r="J13" s="41" t="s">
        <v>1388</v>
      </c>
      <c r="K13" s="41" t="s">
        <v>1395</v>
      </c>
      <c r="L13" s="41"/>
      <c r="M13" s="14"/>
    </row>
    <row r="14" spans="2:13" x14ac:dyDescent="0.3">
      <c r="B14" s="40" t="s">
        <v>1396</v>
      </c>
      <c r="C14" s="41" t="s">
        <v>263</v>
      </c>
      <c r="D14" s="41">
        <v>50</v>
      </c>
      <c r="E14" s="41" t="s">
        <v>262</v>
      </c>
      <c r="F14" s="14" t="s">
        <v>691</v>
      </c>
      <c r="G14" s="83"/>
      <c r="H14" s="40" t="s">
        <v>1048</v>
      </c>
      <c r="I14" s="41" t="s">
        <v>1387</v>
      </c>
      <c r="J14" s="41" t="s">
        <v>1388</v>
      </c>
      <c r="K14" s="41" t="s">
        <v>1395</v>
      </c>
      <c r="L14" s="41"/>
      <c r="M14" s="14"/>
    </row>
    <row r="15" spans="2:13" x14ac:dyDescent="0.3">
      <c r="B15" s="40" t="s">
        <v>1397</v>
      </c>
      <c r="C15" s="41" t="s">
        <v>419</v>
      </c>
      <c r="D15" s="41"/>
      <c r="E15" s="41" t="s">
        <v>262</v>
      </c>
      <c r="F15" s="14" t="s">
        <v>692</v>
      </c>
      <c r="G15" s="83"/>
      <c r="H15" s="40" t="s">
        <v>1048</v>
      </c>
      <c r="I15" s="41" t="s">
        <v>1387</v>
      </c>
      <c r="J15" s="41" t="s">
        <v>1388</v>
      </c>
      <c r="K15" s="41" t="s">
        <v>1398</v>
      </c>
      <c r="L15" s="41"/>
      <c r="M15" s="14"/>
    </row>
    <row r="16" spans="2:13" x14ac:dyDescent="0.3">
      <c r="B16" s="84" t="s">
        <v>1399</v>
      </c>
      <c r="C16" s="53" t="s">
        <v>263</v>
      </c>
      <c r="D16" s="53">
        <v>200</v>
      </c>
      <c r="E16" s="53" t="s">
        <v>433</v>
      </c>
      <c r="F16" s="85" t="s">
        <v>1400</v>
      </c>
      <c r="G16" s="83"/>
      <c r="H16" s="84" t="s">
        <v>1048</v>
      </c>
      <c r="I16" s="53" t="s">
        <v>1387</v>
      </c>
      <c r="J16" s="53" t="s">
        <v>1388</v>
      </c>
      <c r="K16" s="53" t="s">
        <v>1399</v>
      </c>
      <c r="L16" s="53"/>
      <c r="M16" s="85"/>
    </row>
    <row r="17" spans="2:13" x14ac:dyDescent="0.3">
      <c r="B17" s="84" t="s">
        <v>1401</v>
      </c>
      <c r="C17" s="53" t="s">
        <v>263</v>
      </c>
      <c r="D17" s="53">
        <v>200</v>
      </c>
      <c r="E17" s="53" t="s">
        <v>433</v>
      </c>
      <c r="F17" s="85" t="s">
        <v>1402</v>
      </c>
      <c r="G17" s="83"/>
      <c r="H17" s="84" t="s">
        <v>1048</v>
      </c>
      <c r="I17" s="53" t="s">
        <v>1387</v>
      </c>
      <c r="J17" s="53" t="s">
        <v>1388</v>
      </c>
      <c r="K17" s="53" t="s">
        <v>1403</v>
      </c>
      <c r="L17" s="53"/>
      <c r="M17" s="85"/>
    </row>
    <row r="18" spans="2:13" ht="144.6" thickBot="1" x14ac:dyDescent="0.35">
      <c r="B18" s="45" t="s">
        <v>1319</v>
      </c>
      <c r="C18" s="46" t="s">
        <v>266</v>
      </c>
      <c r="D18" s="46">
        <v>10</v>
      </c>
      <c r="E18" s="46" t="s">
        <v>262</v>
      </c>
      <c r="F18" s="47" t="s">
        <v>267</v>
      </c>
      <c r="G18" s="83"/>
      <c r="H18" s="45" t="s">
        <v>1364</v>
      </c>
      <c r="I18" s="46" t="s">
        <v>1364</v>
      </c>
      <c r="J18" s="46" t="s">
        <v>1404</v>
      </c>
      <c r="K18" s="46" t="s">
        <v>1405</v>
      </c>
      <c r="L18" s="46" t="s">
        <v>1406</v>
      </c>
      <c r="M18" s="4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3.109375" style="2" customWidth="1"/>
    <col min="10" max="11" width="15.777343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748</v>
      </c>
      <c r="C2" s="71"/>
      <c r="D2" s="71"/>
      <c r="E2" s="71"/>
      <c r="F2" s="72"/>
      <c r="G2" s="33"/>
      <c r="H2" s="70" t="s">
        <v>990</v>
      </c>
      <c r="I2" s="71"/>
      <c r="J2" s="71"/>
      <c r="K2" s="71"/>
      <c r="L2" s="71"/>
      <c r="M2" s="72"/>
    </row>
    <row r="3" spans="2:13" ht="4.95" customHeight="1" thickBot="1" x14ac:dyDescent="0.35">
      <c r="G3" s="32"/>
    </row>
    <row r="4" spans="2:13" ht="30" customHeight="1" thickBot="1" x14ac:dyDescent="0.35">
      <c r="B4" s="13" t="s">
        <v>747</v>
      </c>
      <c r="C4" s="73" t="s">
        <v>737</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0" t="s">
        <v>844</v>
      </c>
      <c r="C7" s="41" t="s">
        <v>263</v>
      </c>
      <c r="D7" s="41">
        <v>3</v>
      </c>
      <c r="E7" s="41" t="s">
        <v>262</v>
      </c>
      <c r="F7" s="14" t="s">
        <v>760</v>
      </c>
      <c r="G7" s="39"/>
      <c r="H7" s="42" t="s">
        <v>1048</v>
      </c>
      <c r="I7" s="43" t="s">
        <v>1379</v>
      </c>
      <c r="J7" s="43" t="s">
        <v>1407</v>
      </c>
      <c r="K7" s="43" t="s">
        <v>844</v>
      </c>
      <c r="L7" s="43"/>
      <c r="M7" s="44" t="s">
        <v>1408</v>
      </c>
    </row>
    <row r="8" spans="2:13" ht="15" thickBot="1" x14ac:dyDescent="0.35">
      <c r="B8" s="45" t="s">
        <v>845</v>
      </c>
      <c r="C8" s="46" t="s">
        <v>263</v>
      </c>
      <c r="D8" s="46">
        <v>20</v>
      </c>
      <c r="E8" s="46" t="s">
        <v>262</v>
      </c>
      <c r="F8" s="47" t="s">
        <v>761</v>
      </c>
      <c r="G8" s="39"/>
      <c r="H8" s="45" t="s">
        <v>1048</v>
      </c>
      <c r="I8" s="46" t="s">
        <v>1379</v>
      </c>
      <c r="J8" s="46" t="s">
        <v>1407</v>
      </c>
      <c r="K8" s="46" t="s">
        <v>845</v>
      </c>
      <c r="L8" s="46"/>
      <c r="M8" s="47"/>
    </row>
    <row r="9" spans="2:13" x14ac:dyDescent="0.3">
      <c r="B9" s="7"/>
      <c r="C9" s="7"/>
      <c r="D9" s="7"/>
      <c r="E9" s="7"/>
      <c r="F9" s="7"/>
      <c r="G9" s="7"/>
      <c r="H9" s="7"/>
      <c r="I9" s="7"/>
      <c r="J9" s="7"/>
      <c r="K9" s="7"/>
      <c r="L9" s="7"/>
      <c r="M9" s="7"/>
    </row>
    <row r="10" spans="2:13" x14ac:dyDescent="0.3">
      <c r="B10" s="7"/>
      <c r="C10" s="7"/>
      <c r="D10" s="7"/>
      <c r="E10" s="7"/>
      <c r="F10" s="7"/>
      <c r="G10" s="7"/>
      <c r="H10" s="7"/>
      <c r="I10" s="7"/>
      <c r="J10" s="7"/>
      <c r="K10" s="7"/>
      <c r="L10" s="7"/>
      <c r="M10" s="7"/>
    </row>
    <row r="11" spans="2:13" x14ac:dyDescent="0.3">
      <c r="B11" s="7"/>
      <c r="C11" s="7"/>
      <c r="D11" s="7"/>
      <c r="E11" s="7"/>
      <c r="F11" s="7"/>
      <c r="G11" s="7"/>
      <c r="H11" s="7"/>
      <c r="I11" s="7"/>
      <c r="J11" s="7"/>
      <c r="K11" s="7"/>
      <c r="L11" s="7"/>
      <c r="M11" s="7"/>
    </row>
    <row r="12" spans="2:13" x14ac:dyDescent="0.3">
      <c r="B12" s="7"/>
      <c r="C12" s="7"/>
      <c r="D12" s="7"/>
      <c r="E12" s="7"/>
      <c r="F12" s="7"/>
      <c r="G12" s="7"/>
      <c r="H12" s="7"/>
      <c r="I12" s="7"/>
      <c r="J12" s="7"/>
      <c r="K12" s="7"/>
      <c r="L12" s="7"/>
      <c r="M12" s="7"/>
    </row>
    <row r="13" spans="2:13" x14ac:dyDescent="0.3">
      <c r="B13" s="7"/>
      <c r="C13" s="7"/>
      <c r="D13" s="7"/>
      <c r="E13" s="7"/>
      <c r="F13" s="7"/>
      <c r="G13" s="7"/>
      <c r="H13" s="7"/>
      <c r="I13" s="7"/>
      <c r="J13" s="7"/>
      <c r="K13" s="7"/>
      <c r="L13" s="7"/>
      <c r="M13" s="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zoomScale="80" zoomScaleNormal="80" workbookViewId="0">
      <pane ySplit="6" topLeftCell="A7" activePane="bottomLeft" state="frozen"/>
      <selection pane="bottomLeft"/>
    </sheetView>
  </sheetViews>
  <sheetFormatPr baseColWidth="10" defaultRowHeight="14.4" x14ac:dyDescent="0.3"/>
  <cols>
    <col min="1" max="1" width="0.88671875" style="2" customWidth="1"/>
    <col min="2" max="2" width="30.77734375" customWidth="1"/>
    <col min="3" max="3" width="9.77734375" customWidth="1"/>
    <col min="4" max="4" width="5.77734375" customWidth="1"/>
    <col min="5" max="5" width="5.6640625" customWidth="1"/>
    <col min="6" max="6" width="60.77734375" customWidth="1"/>
    <col min="7" max="7" width="0.88671875" customWidth="1"/>
    <col min="8" max="8" width="15.77734375" customWidth="1"/>
    <col min="9" max="9" width="22.88671875" customWidth="1"/>
    <col min="10" max="10" width="15.77734375" customWidth="1"/>
    <col min="11" max="11" width="28.88671875" customWidth="1"/>
    <col min="12" max="13" width="60.77734375" customWidth="1"/>
    <col min="14" max="14" width="0.88671875" customWidth="1"/>
  </cols>
  <sheetData>
    <row r="1" spans="2:14" s="2" customFormat="1" ht="4.95" customHeight="1" thickBot="1" x14ac:dyDescent="0.35">
      <c r="G1" s="32"/>
    </row>
    <row r="2" spans="2:14" s="2" customFormat="1" ht="49.95" customHeight="1" thickBot="1" x14ac:dyDescent="0.35">
      <c r="B2" s="70" t="s">
        <v>468</v>
      </c>
      <c r="C2" s="71"/>
      <c r="D2" s="71"/>
      <c r="E2" s="71"/>
      <c r="F2" s="72"/>
      <c r="G2" s="33"/>
      <c r="H2" s="70" t="s">
        <v>981</v>
      </c>
      <c r="I2" s="71"/>
      <c r="J2" s="71"/>
      <c r="K2" s="71"/>
      <c r="L2" s="71"/>
      <c r="M2" s="72"/>
    </row>
    <row r="3" spans="2:14" s="2" customFormat="1" ht="4.95" customHeight="1" thickBot="1" x14ac:dyDescent="0.35">
      <c r="G3" s="32"/>
    </row>
    <row r="4" spans="2:14" s="2" customFormat="1" ht="30" customHeight="1" thickBot="1" x14ac:dyDescent="0.35">
      <c r="B4" s="13" t="s">
        <v>747</v>
      </c>
      <c r="C4" s="73" t="s">
        <v>737</v>
      </c>
      <c r="D4" s="73"/>
      <c r="E4" s="73"/>
      <c r="F4" s="74"/>
      <c r="G4" s="34"/>
      <c r="H4" s="36" t="s">
        <v>975</v>
      </c>
      <c r="I4" s="78" t="s">
        <v>1052</v>
      </c>
      <c r="J4" s="79"/>
      <c r="K4" s="79"/>
      <c r="L4" s="79"/>
      <c r="M4" s="80"/>
    </row>
    <row r="5" spans="2:14" s="2" customFormat="1" ht="4.95" customHeight="1" thickBot="1" x14ac:dyDescent="0.35">
      <c r="G5" s="32"/>
    </row>
    <row r="6" spans="2:14"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c r="N6" s="2"/>
    </row>
    <row r="7" spans="2:14" x14ac:dyDescent="0.3">
      <c r="B7" s="54" t="s">
        <v>1053</v>
      </c>
      <c r="C7" s="49" t="s">
        <v>266</v>
      </c>
      <c r="D7" s="49">
        <v>8</v>
      </c>
      <c r="E7" s="49" t="s">
        <v>262</v>
      </c>
      <c r="F7" s="64" t="s">
        <v>502</v>
      </c>
      <c r="G7" s="39"/>
      <c r="H7" s="42" t="s">
        <v>1048</v>
      </c>
      <c r="I7" s="43" t="s">
        <v>1049</v>
      </c>
      <c r="J7" s="43" t="s">
        <v>1050</v>
      </c>
      <c r="K7" s="43" t="s">
        <v>1051</v>
      </c>
      <c r="L7" s="43"/>
      <c r="M7" s="44"/>
      <c r="N7" s="2"/>
    </row>
    <row r="8" spans="2:14" x14ac:dyDescent="0.3">
      <c r="B8" s="40" t="s">
        <v>1054</v>
      </c>
      <c r="C8" s="41" t="s">
        <v>419</v>
      </c>
      <c r="D8" s="41"/>
      <c r="E8" s="41"/>
      <c r="F8" s="14" t="s">
        <v>420</v>
      </c>
      <c r="G8" s="7"/>
      <c r="H8" s="40" t="s">
        <v>1048</v>
      </c>
      <c r="I8" s="41" t="s">
        <v>1049</v>
      </c>
      <c r="J8" s="41" t="s">
        <v>1050</v>
      </c>
      <c r="K8" s="41" t="s">
        <v>394</v>
      </c>
      <c r="L8" s="41"/>
      <c r="M8" s="14"/>
    </row>
    <row r="9" spans="2:14" x14ac:dyDescent="0.3">
      <c r="B9" s="40" t="s">
        <v>1055</v>
      </c>
      <c r="C9" s="41" t="s">
        <v>266</v>
      </c>
      <c r="D9" s="41">
        <v>4</v>
      </c>
      <c r="E9" s="41" t="s">
        <v>262</v>
      </c>
      <c r="F9" s="14" t="s">
        <v>702</v>
      </c>
      <c r="G9" s="7"/>
      <c r="H9" s="40" t="s">
        <v>1048</v>
      </c>
      <c r="I9" s="41" t="s">
        <v>1049</v>
      </c>
      <c r="J9" s="41" t="s">
        <v>1050</v>
      </c>
      <c r="K9" s="41" t="s">
        <v>395</v>
      </c>
      <c r="L9" s="41"/>
      <c r="M9" s="14"/>
    </row>
    <row r="10" spans="2:14" x14ac:dyDescent="0.3">
      <c r="B10" s="40" t="s">
        <v>1056</v>
      </c>
      <c r="C10" s="41" t="s">
        <v>263</v>
      </c>
      <c r="D10" s="41">
        <v>3</v>
      </c>
      <c r="E10" s="41" t="s">
        <v>262</v>
      </c>
      <c r="F10" s="14" t="s">
        <v>703</v>
      </c>
      <c r="G10" s="7"/>
      <c r="H10" s="40" t="s">
        <v>1048</v>
      </c>
      <c r="I10" s="41" t="s">
        <v>1049</v>
      </c>
      <c r="J10" s="41" t="s">
        <v>1050</v>
      </c>
      <c r="K10" s="41" t="s">
        <v>396</v>
      </c>
      <c r="L10" s="41"/>
      <c r="M10" s="14"/>
    </row>
    <row r="11" spans="2:14" x14ac:dyDescent="0.3">
      <c r="B11" s="40" t="s">
        <v>1057</v>
      </c>
      <c r="C11" s="41" t="s">
        <v>266</v>
      </c>
      <c r="D11" s="41">
        <v>2</v>
      </c>
      <c r="E11" s="41" t="s">
        <v>262</v>
      </c>
      <c r="F11" s="14" t="s">
        <v>704</v>
      </c>
      <c r="G11" s="7"/>
      <c r="H11" s="40" t="s">
        <v>1048</v>
      </c>
      <c r="I11" s="41" t="s">
        <v>1049</v>
      </c>
      <c r="J11" s="41" t="s">
        <v>1050</v>
      </c>
      <c r="K11" s="41" t="s">
        <v>397</v>
      </c>
      <c r="L11" s="41"/>
      <c r="M11" s="14"/>
    </row>
    <row r="12" spans="2:14" x14ac:dyDescent="0.3">
      <c r="B12" s="40" t="s">
        <v>1058</v>
      </c>
      <c r="C12" s="41" t="s">
        <v>263</v>
      </c>
      <c r="D12" s="41">
        <v>8</v>
      </c>
      <c r="E12" s="41" t="s">
        <v>262</v>
      </c>
      <c r="F12" s="14" t="s">
        <v>705</v>
      </c>
      <c r="G12" s="7"/>
      <c r="H12" s="40" t="s">
        <v>1048</v>
      </c>
      <c r="I12" s="41" t="s">
        <v>1049</v>
      </c>
      <c r="J12" s="41" t="s">
        <v>1050</v>
      </c>
      <c r="K12" s="41" t="s">
        <v>398</v>
      </c>
      <c r="L12" s="41"/>
      <c r="M12" s="14"/>
    </row>
    <row r="13" spans="2:14" x14ac:dyDescent="0.3">
      <c r="B13" s="40" t="s">
        <v>256</v>
      </c>
      <c r="C13" s="41" t="s">
        <v>263</v>
      </c>
      <c r="D13" s="41">
        <v>7</v>
      </c>
      <c r="E13" s="41" t="s">
        <v>262</v>
      </c>
      <c r="F13" s="14" t="s">
        <v>706</v>
      </c>
      <c r="G13" s="7"/>
      <c r="H13" s="40" t="s">
        <v>1048</v>
      </c>
      <c r="I13" s="41" t="s">
        <v>1049</v>
      </c>
      <c r="J13" s="41" t="s">
        <v>1050</v>
      </c>
      <c r="K13" s="41" t="s">
        <v>399</v>
      </c>
      <c r="L13" s="41"/>
      <c r="M13" s="14"/>
    </row>
    <row r="14" spans="2:14" x14ac:dyDescent="0.3">
      <c r="B14" s="40" t="s">
        <v>1059</v>
      </c>
      <c r="C14" s="41" t="s">
        <v>266</v>
      </c>
      <c r="D14" s="41">
        <v>2</v>
      </c>
      <c r="E14" s="41" t="s">
        <v>262</v>
      </c>
      <c r="F14" s="14" t="s">
        <v>707</v>
      </c>
      <c r="G14" s="7"/>
      <c r="H14" s="40" t="s">
        <v>1048</v>
      </c>
      <c r="I14" s="41" t="s">
        <v>1049</v>
      </c>
      <c r="J14" s="41" t="s">
        <v>1050</v>
      </c>
      <c r="K14" s="41" t="s">
        <v>400</v>
      </c>
      <c r="L14" s="41"/>
      <c r="M14" s="14"/>
    </row>
    <row r="15" spans="2:14" x14ac:dyDescent="0.3">
      <c r="B15" s="40" t="s">
        <v>1060</v>
      </c>
      <c r="C15" s="41" t="s">
        <v>263</v>
      </c>
      <c r="D15" s="41">
        <v>1</v>
      </c>
      <c r="E15" s="41" t="s">
        <v>262</v>
      </c>
      <c r="F15" s="14" t="s">
        <v>708</v>
      </c>
      <c r="G15" s="7"/>
      <c r="H15" s="40" t="s">
        <v>1048</v>
      </c>
      <c r="I15" s="41" t="s">
        <v>1049</v>
      </c>
      <c r="J15" s="41" t="s">
        <v>1050</v>
      </c>
      <c r="K15" s="41" t="s">
        <v>401</v>
      </c>
      <c r="L15" s="41"/>
      <c r="M15" s="14"/>
    </row>
    <row r="16" spans="2:14" ht="28.8" x14ac:dyDescent="0.3">
      <c r="B16" s="40" t="s">
        <v>1061</v>
      </c>
      <c r="C16" s="41" t="s">
        <v>266</v>
      </c>
      <c r="D16" s="41">
        <v>1</v>
      </c>
      <c r="E16" s="41" t="s">
        <v>262</v>
      </c>
      <c r="F16" s="14" t="s">
        <v>709</v>
      </c>
      <c r="G16" s="7"/>
      <c r="H16" s="40" t="s">
        <v>1048</v>
      </c>
      <c r="I16" s="41" t="s">
        <v>1049</v>
      </c>
      <c r="J16" s="41" t="s">
        <v>1050</v>
      </c>
      <c r="K16" s="41" t="s">
        <v>402</v>
      </c>
      <c r="L16" s="41"/>
      <c r="M16" s="14"/>
    </row>
    <row r="17" spans="2:13" x14ac:dyDescent="0.3">
      <c r="B17" s="40" t="s">
        <v>1062</v>
      </c>
      <c r="C17" s="41" t="s">
        <v>266</v>
      </c>
      <c r="D17" s="41">
        <v>1</v>
      </c>
      <c r="E17" s="41" t="s">
        <v>262</v>
      </c>
      <c r="F17" s="14" t="s">
        <v>710</v>
      </c>
      <c r="G17" s="7"/>
      <c r="H17" s="40" t="s">
        <v>1048</v>
      </c>
      <c r="I17" s="41" t="s">
        <v>1049</v>
      </c>
      <c r="J17" s="41" t="s">
        <v>1050</v>
      </c>
      <c r="K17" s="41" t="s">
        <v>403</v>
      </c>
      <c r="L17" s="41"/>
      <c r="M17" s="14"/>
    </row>
    <row r="18" spans="2:13" x14ac:dyDescent="0.3">
      <c r="B18" s="40" t="s">
        <v>1063</v>
      </c>
      <c r="C18" s="41" t="s">
        <v>266</v>
      </c>
      <c r="D18" s="41">
        <v>1</v>
      </c>
      <c r="E18" s="41" t="s">
        <v>262</v>
      </c>
      <c r="F18" s="14" t="s">
        <v>711</v>
      </c>
      <c r="G18" s="7"/>
      <c r="H18" s="40" t="s">
        <v>1048</v>
      </c>
      <c r="I18" s="41" t="s">
        <v>1049</v>
      </c>
      <c r="J18" s="41" t="s">
        <v>1050</v>
      </c>
      <c r="K18" s="41" t="s">
        <v>404</v>
      </c>
      <c r="L18" s="41"/>
      <c r="M18" s="14"/>
    </row>
    <row r="19" spans="2:13" x14ac:dyDescent="0.3">
      <c r="B19" s="40" t="s">
        <v>1064</v>
      </c>
      <c r="C19" s="41" t="s">
        <v>266</v>
      </c>
      <c r="D19" s="41">
        <v>2</v>
      </c>
      <c r="E19" s="41" t="s">
        <v>262</v>
      </c>
      <c r="F19" s="14" t="s">
        <v>712</v>
      </c>
      <c r="G19" s="7"/>
      <c r="H19" s="40" t="s">
        <v>1048</v>
      </c>
      <c r="I19" s="41" t="s">
        <v>1049</v>
      </c>
      <c r="J19" s="41" t="s">
        <v>1050</v>
      </c>
      <c r="K19" s="41" t="s">
        <v>405</v>
      </c>
      <c r="L19" s="41"/>
      <c r="M19" s="14"/>
    </row>
    <row r="20" spans="2:13" x14ac:dyDescent="0.3">
      <c r="B20" s="40" t="s">
        <v>1065</v>
      </c>
      <c r="C20" s="41" t="s">
        <v>266</v>
      </c>
      <c r="D20" s="41">
        <v>2</v>
      </c>
      <c r="E20" s="41" t="s">
        <v>262</v>
      </c>
      <c r="F20" s="14" t="s">
        <v>421</v>
      </c>
      <c r="G20" s="7"/>
      <c r="H20" s="40" t="s">
        <v>1048</v>
      </c>
      <c r="I20" s="41" t="s">
        <v>1049</v>
      </c>
      <c r="J20" s="41" t="s">
        <v>1050</v>
      </c>
      <c r="K20" s="41" t="s">
        <v>407</v>
      </c>
      <c r="L20" s="41"/>
      <c r="M20" s="14"/>
    </row>
    <row r="21" spans="2:13" ht="28.8" x14ac:dyDescent="0.3">
      <c r="B21" s="40" t="s">
        <v>1066</v>
      </c>
      <c r="C21" s="41" t="s">
        <v>266</v>
      </c>
      <c r="D21" s="41">
        <v>2</v>
      </c>
      <c r="E21" s="41" t="s">
        <v>262</v>
      </c>
      <c r="F21" s="14" t="s">
        <v>713</v>
      </c>
      <c r="G21" s="7"/>
      <c r="H21" s="40" t="s">
        <v>1048</v>
      </c>
      <c r="I21" s="41" t="s">
        <v>1049</v>
      </c>
      <c r="J21" s="41" t="s">
        <v>1050</v>
      </c>
      <c r="K21" s="41" t="s">
        <v>406</v>
      </c>
      <c r="L21" s="41"/>
      <c r="M21" s="14"/>
    </row>
    <row r="22" spans="2:13" x14ac:dyDescent="0.3">
      <c r="B22" s="40" t="s">
        <v>1067</v>
      </c>
      <c r="C22" s="41" t="s">
        <v>266</v>
      </c>
      <c r="D22" s="41">
        <v>30</v>
      </c>
      <c r="E22" s="41" t="s">
        <v>262</v>
      </c>
      <c r="F22" s="14" t="s">
        <v>422</v>
      </c>
      <c r="G22" s="7"/>
      <c r="H22" s="40" t="s">
        <v>1048</v>
      </c>
      <c r="I22" s="41" t="s">
        <v>1049</v>
      </c>
      <c r="J22" s="41" t="s">
        <v>1050</v>
      </c>
      <c r="K22" s="41" t="s">
        <v>408</v>
      </c>
      <c r="L22" s="41"/>
      <c r="M22" s="14"/>
    </row>
    <row r="23" spans="2:13" x14ac:dyDescent="0.3">
      <c r="B23" s="40" t="s">
        <v>1068</v>
      </c>
      <c r="C23" s="41" t="s">
        <v>266</v>
      </c>
      <c r="D23" s="41">
        <v>2</v>
      </c>
      <c r="E23" s="41" t="s">
        <v>262</v>
      </c>
      <c r="F23" s="14" t="s">
        <v>425</v>
      </c>
      <c r="G23" s="7"/>
      <c r="H23" s="40" t="s">
        <v>1048</v>
      </c>
      <c r="I23" s="41" t="s">
        <v>1049</v>
      </c>
      <c r="J23" s="41" t="s">
        <v>1050</v>
      </c>
      <c r="K23" s="41" t="s">
        <v>409</v>
      </c>
      <c r="L23" s="41"/>
      <c r="M23" s="14"/>
    </row>
    <row r="24" spans="2:13" s="2" customFormat="1" x14ac:dyDescent="0.3">
      <c r="B24" s="40" t="s">
        <v>1069</v>
      </c>
      <c r="C24" s="41" t="s">
        <v>263</v>
      </c>
      <c r="D24" s="41">
        <v>4</v>
      </c>
      <c r="E24" s="41" t="s">
        <v>262</v>
      </c>
      <c r="F24" s="14" t="s">
        <v>714</v>
      </c>
      <c r="G24" s="7"/>
      <c r="H24" s="40" t="s">
        <v>1048</v>
      </c>
      <c r="I24" s="41" t="s">
        <v>1049</v>
      </c>
      <c r="J24" s="41" t="s">
        <v>1050</v>
      </c>
      <c r="K24" s="41" t="s">
        <v>424</v>
      </c>
      <c r="L24" s="41"/>
      <c r="M24" s="14"/>
    </row>
    <row r="25" spans="2:13" x14ac:dyDescent="0.3">
      <c r="B25" s="40" t="s">
        <v>1070</v>
      </c>
      <c r="C25" s="41" t="s">
        <v>266</v>
      </c>
      <c r="D25" s="41">
        <v>1</v>
      </c>
      <c r="E25" s="41" t="s">
        <v>262</v>
      </c>
      <c r="F25" s="14" t="s">
        <v>715</v>
      </c>
      <c r="G25" s="7"/>
      <c r="H25" s="40" t="s">
        <v>1048</v>
      </c>
      <c r="I25" s="41" t="s">
        <v>1049</v>
      </c>
      <c r="J25" s="41" t="s">
        <v>1050</v>
      </c>
      <c r="K25" s="41" t="s">
        <v>6</v>
      </c>
      <c r="L25" s="41"/>
      <c r="M25" s="14"/>
    </row>
    <row r="26" spans="2:13" x14ac:dyDescent="0.3">
      <c r="B26" s="40" t="s">
        <v>1071</v>
      </c>
      <c r="C26" s="41" t="s">
        <v>263</v>
      </c>
      <c r="D26" s="41">
        <v>50</v>
      </c>
      <c r="E26" s="41" t="s">
        <v>262</v>
      </c>
      <c r="F26" s="14" t="s">
        <v>426</v>
      </c>
      <c r="G26" s="7"/>
      <c r="H26" s="40" t="s">
        <v>1048</v>
      </c>
      <c r="I26" s="41" t="s">
        <v>1049</v>
      </c>
      <c r="J26" s="41" t="s">
        <v>1050</v>
      </c>
      <c r="K26" s="41" t="s">
        <v>410</v>
      </c>
      <c r="L26" s="41"/>
      <c r="M26" s="14"/>
    </row>
    <row r="27" spans="2:13" x14ac:dyDescent="0.3">
      <c r="B27" s="40" t="s">
        <v>1072</v>
      </c>
      <c r="C27" s="41" t="s">
        <v>263</v>
      </c>
      <c r="D27" s="41">
        <v>2</v>
      </c>
      <c r="E27" s="41" t="s">
        <v>262</v>
      </c>
      <c r="F27" s="14" t="s">
        <v>427</v>
      </c>
      <c r="G27" s="7"/>
      <c r="H27" s="40" t="s">
        <v>1048</v>
      </c>
      <c r="I27" s="41" t="s">
        <v>1049</v>
      </c>
      <c r="J27" s="41" t="s">
        <v>1050</v>
      </c>
      <c r="K27" s="41" t="s">
        <v>411</v>
      </c>
      <c r="L27" s="41"/>
      <c r="M27" s="14"/>
    </row>
    <row r="28" spans="2:13" x14ac:dyDescent="0.3">
      <c r="B28" s="40" t="s">
        <v>1073</v>
      </c>
      <c r="C28" s="41" t="s">
        <v>263</v>
      </c>
      <c r="D28" s="41">
        <v>50</v>
      </c>
      <c r="E28" s="41" t="s">
        <v>262</v>
      </c>
      <c r="F28" s="14" t="s">
        <v>716</v>
      </c>
      <c r="G28" s="7"/>
      <c r="H28" s="40" t="s">
        <v>1048</v>
      </c>
      <c r="I28" s="41" t="s">
        <v>1049</v>
      </c>
      <c r="J28" s="41" t="s">
        <v>1050</v>
      </c>
      <c r="K28" s="41" t="s">
        <v>412</v>
      </c>
      <c r="L28" s="41"/>
      <c r="M28" s="14"/>
    </row>
    <row r="29" spans="2:13" x14ac:dyDescent="0.3">
      <c r="B29" s="40" t="s">
        <v>1074</v>
      </c>
      <c r="C29" s="41" t="s">
        <v>263</v>
      </c>
      <c r="D29" s="41">
        <v>2</v>
      </c>
      <c r="E29" s="41" t="s">
        <v>262</v>
      </c>
      <c r="F29" s="14" t="s">
        <v>717</v>
      </c>
      <c r="G29" s="7"/>
      <c r="H29" s="40" t="s">
        <v>1048</v>
      </c>
      <c r="I29" s="41" t="s">
        <v>1049</v>
      </c>
      <c r="J29" s="41" t="s">
        <v>1050</v>
      </c>
      <c r="K29" s="41" t="s">
        <v>413</v>
      </c>
      <c r="L29" s="41"/>
      <c r="M29" s="14"/>
    </row>
    <row r="30" spans="2:13" x14ac:dyDescent="0.3">
      <c r="B30" s="40" t="s">
        <v>1075</v>
      </c>
      <c r="C30" s="41" t="s">
        <v>263</v>
      </c>
      <c r="D30" s="41">
        <v>50</v>
      </c>
      <c r="E30" s="41" t="s">
        <v>262</v>
      </c>
      <c r="F30" s="14" t="s">
        <v>718</v>
      </c>
      <c r="G30" s="7"/>
      <c r="H30" s="40" t="s">
        <v>1048</v>
      </c>
      <c r="I30" s="41" t="s">
        <v>1049</v>
      </c>
      <c r="J30" s="41" t="s">
        <v>1050</v>
      </c>
      <c r="K30" s="41" t="s">
        <v>414</v>
      </c>
      <c r="L30" s="41"/>
      <c r="M30" s="14"/>
    </row>
    <row r="31" spans="2:13" x14ac:dyDescent="0.3">
      <c r="B31" s="40" t="s">
        <v>1076</v>
      </c>
      <c r="C31" s="41" t="s">
        <v>263</v>
      </c>
      <c r="D31" s="41">
        <v>6</v>
      </c>
      <c r="E31" s="41" t="s">
        <v>262</v>
      </c>
      <c r="F31" s="14" t="s">
        <v>719</v>
      </c>
      <c r="G31" s="7"/>
      <c r="H31" s="40" t="s">
        <v>1048</v>
      </c>
      <c r="I31" s="41" t="s">
        <v>1049</v>
      </c>
      <c r="J31" s="41" t="s">
        <v>1050</v>
      </c>
      <c r="K31" s="41" t="s">
        <v>415</v>
      </c>
      <c r="L31" s="41"/>
      <c r="M31" s="14"/>
    </row>
    <row r="32" spans="2:13" x14ac:dyDescent="0.3">
      <c r="B32" s="40" t="s">
        <v>1077</v>
      </c>
      <c r="C32" s="41" t="s">
        <v>266</v>
      </c>
      <c r="D32" s="66" t="s">
        <v>428</v>
      </c>
      <c r="E32" s="41" t="s">
        <v>262</v>
      </c>
      <c r="F32" s="14" t="s">
        <v>429</v>
      </c>
      <c r="G32" s="7"/>
      <c r="H32" s="40" t="s">
        <v>1048</v>
      </c>
      <c r="I32" s="41" t="s">
        <v>1049</v>
      </c>
      <c r="J32" s="41" t="s">
        <v>1050</v>
      </c>
      <c r="K32" s="41" t="s">
        <v>416</v>
      </c>
      <c r="L32" s="41"/>
      <c r="M32" s="14"/>
    </row>
    <row r="33" spans="2:13" ht="28.8" x14ac:dyDescent="0.3">
      <c r="B33" s="40" t="s">
        <v>1078</v>
      </c>
      <c r="C33" s="41" t="s">
        <v>266</v>
      </c>
      <c r="D33" s="66" t="s">
        <v>428</v>
      </c>
      <c r="E33" s="41" t="s">
        <v>262</v>
      </c>
      <c r="F33" s="14" t="s">
        <v>720</v>
      </c>
      <c r="G33" s="7"/>
      <c r="H33" s="40" t="s">
        <v>1048</v>
      </c>
      <c r="I33" s="41" t="s">
        <v>1049</v>
      </c>
      <c r="J33" s="41" t="s">
        <v>1050</v>
      </c>
      <c r="K33" s="41" t="s">
        <v>417</v>
      </c>
      <c r="L33" s="41"/>
      <c r="M33" s="14"/>
    </row>
    <row r="34" spans="2:13" ht="15" thickBot="1" x14ac:dyDescent="0.35">
      <c r="B34" s="45" t="s">
        <v>1079</v>
      </c>
      <c r="C34" s="46" t="s">
        <v>266</v>
      </c>
      <c r="D34" s="69" t="s">
        <v>428</v>
      </c>
      <c r="E34" s="46" t="s">
        <v>262</v>
      </c>
      <c r="F34" s="47" t="s">
        <v>721</v>
      </c>
      <c r="G34" s="7"/>
      <c r="H34" s="45" t="s">
        <v>1048</v>
      </c>
      <c r="I34" s="46" t="s">
        <v>1049</v>
      </c>
      <c r="J34" s="46" t="s">
        <v>1050</v>
      </c>
      <c r="K34" s="46" t="s">
        <v>418</v>
      </c>
      <c r="L34" s="46"/>
      <c r="M34" s="4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rintOptions horizontalCentered="1"/>
  <pageMargins left="0.19685039370078741" right="0.19685039370078741" top="0.39370078740157483" bottom="0.39370078740157483" header="0.19685039370078741" footer="0.19685039370078741"/>
  <pageSetup scale="7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3.33203125" style="2" customWidth="1"/>
    <col min="10" max="10" width="20.109375" style="2" customWidth="1"/>
    <col min="11" max="11" width="27.664062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755</v>
      </c>
      <c r="C2" s="71"/>
      <c r="D2" s="71"/>
      <c r="E2" s="71"/>
      <c r="F2" s="72"/>
      <c r="G2" s="33"/>
      <c r="H2" s="70" t="s">
        <v>991</v>
      </c>
      <c r="I2" s="71"/>
      <c r="J2" s="71"/>
      <c r="K2" s="71"/>
      <c r="L2" s="71"/>
      <c r="M2" s="72"/>
    </row>
    <row r="3" spans="2:13" ht="4.95" customHeight="1" thickBot="1" x14ac:dyDescent="0.35">
      <c r="G3" s="32"/>
    </row>
    <row r="4" spans="2:13" ht="30" customHeight="1" thickBot="1" x14ac:dyDescent="0.35">
      <c r="B4" s="13" t="s">
        <v>747</v>
      </c>
      <c r="C4" s="73" t="s">
        <v>740</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86" t="s">
        <v>1409</v>
      </c>
      <c r="C7" s="43" t="s">
        <v>266</v>
      </c>
      <c r="D7" s="43">
        <v>3</v>
      </c>
      <c r="E7" s="43" t="s">
        <v>262</v>
      </c>
      <c r="F7" s="44" t="s">
        <v>1410</v>
      </c>
      <c r="G7" s="39"/>
      <c r="H7" s="42" t="s">
        <v>1048</v>
      </c>
      <c r="I7" s="43" t="s">
        <v>1379</v>
      </c>
      <c r="J7" s="43" t="s">
        <v>1411</v>
      </c>
      <c r="K7" s="43" t="s">
        <v>1409</v>
      </c>
      <c r="L7" s="43"/>
      <c r="M7" s="44"/>
    </row>
    <row r="8" spans="2:13" x14ac:dyDescent="0.3">
      <c r="B8" s="87" t="s">
        <v>1412</v>
      </c>
      <c r="C8" s="41" t="s">
        <v>263</v>
      </c>
      <c r="D8" s="41">
        <v>50</v>
      </c>
      <c r="E8" s="41" t="s">
        <v>262</v>
      </c>
      <c r="F8" s="14" t="s">
        <v>1413</v>
      </c>
      <c r="G8" s="39"/>
      <c r="H8" s="54" t="s">
        <v>1048</v>
      </c>
      <c r="I8" s="49" t="s">
        <v>1379</v>
      </c>
      <c r="J8" s="49" t="s">
        <v>1411</v>
      </c>
      <c r="K8" s="49" t="s">
        <v>1412</v>
      </c>
      <c r="L8" s="49"/>
      <c r="M8" s="64"/>
    </row>
    <row r="9" spans="2:13" x14ac:dyDescent="0.3">
      <c r="B9" s="40" t="s">
        <v>1414</v>
      </c>
      <c r="C9" s="41" t="s">
        <v>263</v>
      </c>
      <c r="D9" s="41">
        <v>50</v>
      </c>
      <c r="E9" s="41" t="s">
        <v>262</v>
      </c>
      <c r="F9" s="14" t="s">
        <v>756</v>
      </c>
      <c r="G9" s="39"/>
      <c r="H9" s="40" t="s">
        <v>1048</v>
      </c>
      <c r="I9" s="41" t="s">
        <v>1379</v>
      </c>
      <c r="J9" s="41" t="s">
        <v>1411</v>
      </c>
      <c r="K9" s="41" t="s">
        <v>1414</v>
      </c>
      <c r="L9" s="41"/>
      <c r="M9" s="14"/>
    </row>
    <row r="10" spans="2:13" x14ac:dyDescent="0.3">
      <c r="B10" s="40" t="s">
        <v>837</v>
      </c>
      <c r="C10" s="41" t="s">
        <v>266</v>
      </c>
      <c r="D10" s="41">
        <v>2</v>
      </c>
      <c r="E10" s="41" t="s">
        <v>262</v>
      </c>
      <c r="F10" s="14" t="s">
        <v>757</v>
      </c>
      <c r="G10" s="7"/>
      <c r="H10" s="40" t="s">
        <v>1048</v>
      </c>
      <c r="I10" s="41" t="s">
        <v>1379</v>
      </c>
      <c r="J10" s="41" t="s">
        <v>1411</v>
      </c>
      <c r="K10" s="41" t="s">
        <v>837</v>
      </c>
      <c r="L10" s="41"/>
      <c r="M10" s="14"/>
    </row>
    <row r="11" spans="2:13" x14ac:dyDescent="0.3">
      <c r="B11" s="40" t="s">
        <v>838</v>
      </c>
      <c r="C11" s="41" t="s">
        <v>263</v>
      </c>
      <c r="D11" s="41">
        <v>50</v>
      </c>
      <c r="E11" s="41" t="s">
        <v>262</v>
      </c>
      <c r="F11" s="14" t="s">
        <v>758</v>
      </c>
      <c r="G11" s="7"/>
      <c r="H11" s="40" t="s">
        <v>1048</v>
      </c>
      <c r="I11" s="41" t="s">
        <v>1379</v>
      </c>
      <c r="J11" s="41" t="s">
        <v>1411</v>
      </c>
      <c r="K11" s="41" t="s">
        <v>838</v>
      </c>
      <c r="L11" s="41"/>
      <c r="M11" s="14"/>
    </row>
    <row r="12" spans="2:13" x14ac:dyDescent="0.3">
      <c r="B12" s="40" t="s">
        <v>839</v>
      </c>
      <c r="C12" s="41" t="s">
        <v>266</v>
      </c>
      <c r="D12" s="41">
        <v>1</v>
      </c>
      <c r="E12" s="41" t="s">
        <v>262</v>
      </c>
      <c r="F12" s="14" t="s">
        <v>750</v>
      </c>
      <c r="G12" s="7"/>
      <c r="H12" s="40" t="s">
        <v>1048</v>
      </c>
      <c r="I12" s="41" t="s">
        <v>1379</v>
      </c>
      <c r="J12" s="41" t="s">
        <v>1411</v>
      </c>
      <c r="K12" s="41" t="s">
        <v>839</v>
      </c>
      <c r="L12" s="41"/>
      <c r="M12" s="14"/>
    </row>
    <row r="13" spans="2:13" x14ac:dyDescent="0.3">
      <c r="B13" s="40" t="s">
        <v>840</v>
      </c>
      <c r="C13" s="41" t="s">
        <v>263</v>
      </c>
      <c r="D13" s="41">
        <v>30</v>
      </c>
      <c r="E13" s="41" t="s">
        <v>262</v>
      </c>
      <c r="F13" s="14" t="s">
        <v>751</v>
      </c>
      <c r="G13" s="7"/>
      <c r="H13" s="40" t="s">
        <v>1048</v>
      </c>
      <c r="I13" s="41" t="s">
        <v>1379</v>
      </c>
      <c r="J13" s="41" t="s">
        <v>1411</v>
      </c>
      <c r="K13" s="41" t="s">
        <v>840</v>
      </c>
      <c r="L13" s="41"/>
      <c r="M13" s="14"/>
    </row>
    <row r="14" spans="2:13" ht="15" thickBot="1" x14ac:dyDescent="0.35">
      <c r="B14" s="51" t="s">
        <v>1415</v>
      </c>
      <c r="C14" s="46" t="s">
        <v>266</v>
      </c>
      <c r="D14" s="46">
        <v>1</v>
      </c>
      <c r="E14" s="46" t="s">
        <v>433</v>
      </c>
      <c r="F14" s="47" t="s">
        <v>1416</v>
      </c>
      <c r="G14" s="7"/>
      <c r="H14" s="45" t="s">
        <v>1048</v>
      </c>
      <c r="I14" s="46" t="s">
        <v>1379</v>
      </c>
      <c r="J14" s="46" t="s">
        <v>1411</v>
      </c>
      <c r="K14" s="46" t="s">
        <v>1415</v>
      </c>
      <c r="L14" s="46"/>
      <c r="M14" s="4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1.6640625" style="2" customWidth="1"/>
    <col min="3" max="3" width="12.6640625" style="2" customWidth="1"/>
    <col min="4" max="4" width="8.6640625" style="2" customWidth="1"/>
    <col min="5" max="5" width="5.6640625" style="2" customWidth="1"/>
    <col min="6" max="6" width="85.6640625" style="2" customWidth="1"/>
    <col min="7" max="7" width="0.88671875" style="2" customWidth="1"/>
    <col min="8" max="8" width="15.77734375" style="2" customWidth="1"/>
    <col min="9" max="9" width="22.88671875" style="2" customWidth="1"/>
    <col min="10" max="10" width="16.44140625" style="2" customWidth="1"/>
    <col min="11" max="11" width="26.55468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746</v>
      </c>
      <c r="C2" s="71"/>
      <c r="D2" s="71"/>
      <c r="E2" s="71"/>
      <c r="F2" s="72"/>
      <c r="G2" s="33"/>
      <c r="H2" s="70" t="s">
        <v>992</v>
      </c>
      <c r="I2" s="71"/>
      <c r="J2" s="71"/>
      <c r="K2" s="71"/>
      <c r="L2" s="71"/>
      <c r="M2" s="72"/>
    </row>
    <row r="3" spans="2:13" ht="4.95" customHeight="1" thickBot="1" x14ac:dyDescent="0.35">
      <c r="G3" s="32"/>
    </row>
    <row r="4" spans="2:13" ht="30" customHeight="1" thickBot="1" x14ac:dyDescent="0.35">
      <c r="B4" s="13" t="s">
        <v>747</v>
      </c>
      <c r="C4" s="73" t="s">
        <v>740</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88" t="s">
        <v>841</v>
      </c>
      <c r="C7" s="89" t="s">
        <v>263</v>
      </c>
      <c r="D7" s="89">
        <v>3</v>
      </c>
      <c r="E7" s="89" t="s">
        <v>262</v>
      </c>
      <c r="F7" s="90" t="s">
        <v>752</v>
      </c>
      <c r="G7" s="39"/>
      <c r="H7" s="42" t="s">
        <v>1048</v>
      </c>
      <c r="I7" s="43" t="s">
        <v>1379</v>
      </c>
      <c r="J7" s="43" t="s">
        <v>1417</v>
      </c>
      <c r="K7" s="43" t="s">
        <v>841</v>
      </c>
      <c r="L7" s="43"/>
      <c r="M7" s="44"/>
    </row>
    <row r="8" spans="2:13" x14ac:dyDescent="0.3">
      <c r="B8" s="91" t="s">
        <v>842</v>
      </c>
      <c r="C8" s="92" t="s">
        <v>263</v>
      </c>
      <c r="D8" s="92">
        <v>50</v>
      </c>
      <c r="E8" s="92" t="s">
        <v>262</v>
      </c>
      <c r="F8" s="93" t="s">
        <v>753</v>
      </c>
      <c r="G8" s="39"/>
      <c r="H8" s="40" t="s">
        <v>1048</v>
      </c>
      <c r="I8" s="41" t="s">
        <v>1379</v>
      </c>
      <c r="J8" s="41" t="s">
        <v>1417</v>
      </c>
      <c r="K8" s="41" t="s">
        <v>842</v>
      </c>
      <c r="L8" s="41"/>
      <c r="M8" s="14"/>
    </row>
    <row r="9" spans="2:13" x14ac:dyDescent="0.3">
      <c r="B9" s="91" t="s">
        <v>843</v>
      </c>
      <c r="C9" s="92" t="s">
        <v>263</v>
      </c>
      <c r="D9" s="92">
        <v>30</v>
      </c>
      <c r="E9" s="92" t="s">
        <v>262</v>
      </c>
      <c r="F9" s="93" t="s">
        <v>754</v>
      </c>
      <c r="G9" s="7"/>
      <c r="H9" s="40" t="s">
        <v>1048</v>
      </c>
      <c r="I9" s="41" t="s">
        <v>1379</v>
      </c>
      <c r="J9" s="41" t="s">
        <v>1417</v>
      </c>
      <c r="K9" s="41" t="s">
        <v>843</v>
      </c>
      <c r="L9" s="41"/>
      <c r="M9" s="14"/>
    </row>
    <row r="10" spans="2:13" x14ac:dyDescent="0.3">
      <c r="B10" s="91" t="s">
        <v>1418</v>
      </c>
      <c r="C10" s="92" t="s">
        <v>266</v>
      </c>
      <c r="D10" s="92">
        <v>1</v>
      </c>
      <c r="E10" s="92" t="s">
        <v>262</v>
      </c>
      <c r="F10" s="93" t="s">
        <v>750</v>
      </c>
      <c r="H10" s="91" t="s">
        <v>1048</v>
      </c>
      <c r="I10" s="92" t="s">
        <v>1379</v>
      </c>
      <c r="J10" s="92" t="s">
        <v>1417</v>
      </c>
      <c r="K10" s="92" t="s">
        <v>1418</v>
      </c>
      <c r="L10" s="92"/>
      <c r="M10" s="93"/>
    </row>
    <row r="11" spans="2:13" x14ac:dyDescent="0.3">
      <c r="B11" s="91" t="s">
        <v>1419</v>
      </c>
      <c r="C11" s="92" t="s">
        <v>263</v>
      </c>
      <c r="D11" s="92">
        <v>20</v>
      </c>
      <c r="E11" s="92" t="s">
        <v>262</v>
      </c>
      <c r="F11" s="93" t="s">
        <v>749</v>
      </c>
      <c r="H11" s="94" t="s">
        <v>1048</v>
      </c>
      <c r="I11" s="92" t="s">
        <v>1379</v>
      </c>
      <c r="J11" s="92" t="s">
        <v>1417</v>
      </c>
      <c r="K11" s="92" t="s">
        <v>1419</v>
      </c>
      <c r="L11" s="92"/>
      <c r="M11" s="93"/>
    </row>
    <row r="12" spans="2:13" x14ac:dyDescent="0.3">
      <c r="B12" s="91" t="s">
        <v>839</v>
      </c>
      <c r="C12" s="92" t="s">
        <v>266</v>
      </c>
      <c r="D12" s="92">
        <v>1</v>
      </c>
      <c r="E12" s="92" t="s">
        <v>262</v>
      </c>
      <c r="F12" s="93" t="s">
        <v>750</v>
      </c>
      <c r="H12" s="91" t="s">
        <v>1048</v>
      </c>
      <c r="I12" s="92" t="s">
        <v>1379</v>
      </c>
      <c r="J12" s="92" t="s">
        <v>1417</v>
      </c>
      <c r="K12" s="92" t="s">
        <v>839</v>
      </c>
      <c r="L12" s="92"/>
      <c r="M12" s="93"/>
    </row>
    <row r="13" spans="2:13" ht="15" thickBot="1" x14ac:dyDescent="0.35">
      <c r="B13" s="95" t="s">
        <v>840</v>
      </c>
      <c r="C13" s="96" t="s">
        <v>263</v>
      </c>
      <c r="D13" s="96">
        <v>30</v>
      </c>
      <c r="E13" s="96" t="s">
        <v>262</v>
      </c>
      <c r="F13" s="97" t="s">
        <v>751</v>
      </c>
      <c r="H13" s="95" t="s">
        <v>1048</v>
      </c>
      <c r="I13" s="96" t="s">
        <v>1379</v>
      </c>
      <c r="J13" s="96" t="s">
        <v>1417</v>
      </c>
      <c r="K13" s="96" t="s">
        <v>840</v>
      </c>
      <c r="L13" s="96"/>
      <c r="M13" s="9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4.33203125" style="2" bestFit="1" customWidth="1"/>
    <col min="9" max="9" width="16.77734375" style="2" customWidth="1"/>
    <col min="10" max="10" width="24.44140625" style="2" customWidth="1"/>
    <col min="11" max="11" width="15.777343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762</v>
      </c>
      <c r="C2" s="71"/>
      <c r="D2" s="71"/>
      <c r="E2" s="71"/>
      <c r="F2" s="72"/>
      <c r="G2" s="33"/>
      <c r="H2" s="70" t="s">
        <v>993</v>
      </c>
      <c r="I2" s="71"/>
      <c r="J2" s="71"/>
      <c r="K2" s="71"/>
      <c r="L2" s="71"/>
      <c r="M2" s="72"/>
    </row>
    <row r="3" spans="2:13" ht="4.95" customHeight="1" thickBot="1" x14ac:dyDescent="0.35">
      <c r="G3" s="32"/>
    </row>
    <row r="4" spans="2:13" ht="30" customHeight="1" thickBot="1" x14ac:dyDescent="0.35">
      <c r="B4" s="13" t="s">
        <v>747</v>
      </c>
      <c r="C4" s="73" t="s">
        <v>771</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256</v>
      </c>
      <c r="C7" s="43" t="s">
        <v>263</v>
      </c>
      <c r="D7" s="43">
        <v>7</v>
      </c>
      <c r="E7" s="43" t="s">
        <v>262</v>
      </c>
      <c r="F7" s="44" t="s">
        <v>423</v>
      </c>
      <c r="G7" s="39"/>
      <c r="H7" s="42" t="s">
        <v>1127</v>
      </c>
      <c r="I7" s="43" t="s">
        <v>1128</v>
      </c>
      <c r="J7" s="43" t="s">
        <v>1129</v>
      </c>
      <c r="K7" s="43" t="s">
        <v>256</v>
      </c>
      <c r="L7" s="43"/>
      <c r="M7" s="44"/>
    </row>
    <row r="8" spans="2:13" ht="28.8" x14ac:dyDescent="0.3">
      <c r="B8" s="65" t="s">
        <v>813</v>
      </c>
      <c r="C8" s="41" t="s">
        <v>263</v>
      </c>
      <c r="D8" s="41">
        <v>6</v>
      </c>
      <c r="E8" s="41" t="s">
        <v>262</v>
      </c>
      <c r="F8" s="14" t="s">
        <v>782</v>
      </c>
      <c r="G8" s="39"/>
      <c r="H8" s="40" t="s">
        <v>1090</v>
      </c>
      <c r="I8" s="41" t="s">
        <v>1420</v>
      </c>
      <c r="J8" s="41" t="s">
        <v>1266</v>
      </c>
      <c r="K8" s="41" t="s">
        <v>1254</v>
      </c>
      <c r="L8" s="41"/>
      <c r="M8" s="14"/>
    </row>
    <row r="9" spans="2:13" x14ac:dyDescent="0.3">
      <c r="B9" s="40" t="s">
        <v>814</v>
      </c>
      <c r="C9" s="41" t="s">
        <v>263</v>
      </c>
      <c r="D9" s="41">
        <v>30</v>
      </c>
      <c r="E9" s="41" t="s">
        <v>262</v>
      </c>
      <c r="F9" s="14" t="s">
        <v>778</v>
      </c>
      <c r="G9" s="7"/>
      <c r="H9" s="40" t="s">
        <v>1090</v>
      </c>
      <c r="I9" s="41" t="s">
        <v>1420</v>
      </c>
      <c r="J9" s="41" t="s">
        <v>1266</v>
      </c>
      <c r="K9" s="41" t="s">
        <v>1256</v>
      </c>
      <c r="L9" s="41"/>
      <c r="M9" s="14"/>
    </row>
    <row r="10" spans="2:13" ht="57.6" x14ac:dyDescent="0.3">
      <c r="B10" s="40" t="s">
        <v>810</v>
      </c>
      <c r="C10" s="41" t="s">
        <v>263</v>
      </c>
      <c r="D10" s="41">
        <v>6</v>
      </c>
      <c r="E10" s="41" t="s">
        <v>262</v>
      </c>
      <c r="F10" s="14" t="s">
        <v>783</v>
      </c>
      <c r="G10" s="7"/>
      <c r="H10" s="40" t="s">
        <v>1090</v>
      </c>
      <c r="I10" s="41" t="s">
        <v>1420</v>
      </c>
      <c r="J10" s="41" t="s">
        <v>1260</v>
      </c>
      <c r="K10" s="41" t="s">
        <v>1254</v>
      </c>
      <c r="L10" s="41" t="s">
        <v>1421</v>
      </c>
      <c r="M10" s="14"/>
    </row>
    <row r="11" spans="2:13" ht="57.6" x14ac:dyDescent="0.3">
      <c r="B11" s="40" t="s">
        <v>811</v>
      </c>
      <c r="C11" s="41" t="s">
        <v>263</v>
      </c>
      <c r="D11" s="41">
        <v>30</v>
      </c>
      <c r="E11" s="41" t="s">
        <v>262</v>
      </c>
      <c r="F11" s="14" t="s">
        <v>779</v>
      </c>
      <c r="G11" s="7"/>
      <c r="H11" s="40" t="s">
        <v>1090</v>
      </c>
      <c r="I11" s="41" t="s">
        <v>1420</v>
      </c>
      <c r="J11" s="41" t="s">
        <v>1260</v>
      </c>
      <c r="K11" s="41" t="s">
        <v>1256</v>
      </c>
      <c r="L11" s="41" t="s">
        <v>1421</v>
      </c>
      <c r="M11" s="14"/>
    </row>
    <row r="12" spans="2:13" x14ac:dyDescent="0.3">
      <c r="B12" s="40" t="s">
        <v>850</v>
      </c>
      <c r="C12" s="41" t="s">
        <v>263</v>
      </c>
      <c r="D12" s="41">
        <v>5</v>
      </c>
      <c r="E12" s="41" t="s">
        <v>433</v>
      </c>
      <c r="F12" s="14" t="s">
        <v>781</v>
      </c>
      <c r="G12" s="7"/>
      <c r="H12" s="40" t="s">
        <v>1090</v>
      </c>
      <c r="I12" s="41" t="s">
        <v>1420</v>
      </c>
      <c r="J12" s="41"/>
      <c r="K12" s="41"/>
      <c r="L12" s="41"/>
      <c r="M12" s="14"/>
    </row>
    <row r="13" spans="2:13" x14ac:dyDescent="0.3">
      <c r="B13" s="40" t="s">
        <v>851</v>
      </c>
      <c r="C13" s="41" t="s">
        <v>263</v>
      </c>
      <c r="D13" s="41">
        <v>5</v>
      </c>
      <c r="E13" s="41" t="s">
        <v>433</v>
      </c>
      <c r="F13" s="14" t="s">
        <v>780</v>
      </c>
      <c r="G13" s="7"/>
      <c r="H13" s="40" t="s">
        <v>1090</v>
      </c>
      <c r="I13" s="41" t="s">
        <v>1420</v>
      </c>
      <c r="J13" s="41"/>
      <c r="K13" s="41"/>
      <c r="L13" s="41"/>
      <c r="M13" s="14"/>
    </row>
    <row r="14" spans="2:13" ht="57.6" x14ac:dyDescent="0.3">
      <c r="B14" s="40" t="s">
        <v>846</v>
      </c>
      <c r="C14" s="41" t="s">
        <v>263</v>
      </c>
      <c r="D14" s="41">
        <v>15</v>
      </c>
      <c r="E14" s="41" t="s">
        <v>262</v>
      </c>
      <c r="F14" s="14" t="s">
        <v>787</v>
      </c>
      <c r="G14" s="7"/>
      <c r="H14" s="40" t="s">
        <v>1090</v>
      </c>
      <c r="I14" s="41" t="s">
        <v>1420</v>
      </c>
      <c r="J14" s="41" t="s">
        <v>1422</v>
      </c>
      <c r="K14" s="41" t="s">
        <v>1256</v>
      </c>
      <c r="L14" s="41" t="s">
        <v>1423</v>
      </c>
      <c r="M14" s="14"/>
    </row>
    <row r="15" spans="2:13" x14ac:dyDescent="0.3">
      <c r="B15" s="40" t="s">
        <v>847</v>
      </c>
      <c r="C15" s="41" t="s">
        <v>263</v>
      </c>
      <c r="D15" s="41">
        <v>50</v>
      </c>
      <c r="E15" s="41" t="s">
        <v>262</v>
      </c>
      <c r="F15" s="14" t="s">
        <v>788</v>
      </c>
      <c r="G15" s="7"/>
      <c r="H15" s="40" t="s">
        <v>1090</v>
      </c>
      <c r="I15" s="41" t="s">
        <v>1420</v>
      </c>
      <c r="J15" s="41" t="s">
        <v>1040</v>
      </c>
      <c r="K15" s="41" t="s">
        <v>1041</v>
      </c>
      <c r="L15" s="41" t="s">
        <v>1424</v>
      </c>
      <c r="M15" s="14"/>
    </row>
    <row r="16" spans="2:13" ht="57.6" x14ac:dyDescent="0.3">
      <c r="B16" s="40" t="s">
        <v>848</v>
      </c>
      <c r="C16" s="41" t="s">
        <v>263</v>
      </c>
      <c r="D16" s="41">
        <v>15</v>
      </c>
      <c r="E16" s="41" t="s">
        <v>262</v>
      </c>
      <c r="F16" s="14" t="s">
        <v>789</v>
      </c>
      <c r="G16" s="7"/>
      <c r="H16" s="40" t="s">
        <v>1090</v>
      </c>
      <c r="I16" s="41" t="s">
        <v>1420</v>
      </c>
      <c r="J16" s="41" t="s">
        <v>459</v>
      </c>
      <c r="K16" s="41" t="s">
        <v>1256</v>
      </c>
      <c r="L16" s="41" t="s">
        <v>1425</v>
      </c>
      <c r="M16" s="14"/>
    </row>
    <row r="17" spans="2:13" ht="15" thickBot="1" x14ac:dyDescent="0.35">
      <c r="B17" s="45" t="s">
        <v>849</v>
      </c>
      <c r="C17" s="46" t="s">
        <v>263</v>
      </c>
      <c r="D17" s="46">
        <v>50</v>
      </c>
      <c r="E17" s="46" t="s">
        <v>262</v>
      </c>
      <c r="F17" s="47" t="s">
        <v>790</v>
      </c>
      <c r="G17" s="7"/>
      <c r="H17" s="45" t="s">
        <v>1090</v>
      </c>
      <c r="I17" s="46" t="s">
        <v>1420</v>
      </c>
      <c r="J17" s="46" t="s">
        <v>1040</v>
      </c>
      <c r="K17" s="46" t="s">
        <v>1041</v>
      </c>
      <c r="L17" s="46" t="s">
        <v>1426</v>
      </c>
      <c r="M17" s="4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9" width="15.77734375" style="2" customWidth="1"/>
    <col min="10" max="10" width="26.88671875" style="2" customWidth="1"/>
    <col min="11" max="11" width="15.777343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763</v>
      </c>
      <c r="C2" s="71"/>
      <c r="D2" s="71"/>
      <c r="E2" s="71"/>
      <c r="F2" s="72"/>
      <c r="G2" s="33"/>
      <c r="H2" s="70" t="s">
        <v>994</v>
      </c>
      <c r="I2" s="71"/>
      <c r="J2" s="71"/>
      <c r="K2" s="71"/>
      <c r="L2" s="71"/>
      <c r="M2" s="72"/>
    </row>
    <row r="3" spans="2:13" ht="4.95" customHeight="1" thickBot="1" x14ac:dyDescent="0.35">
      <c r="G3" s="32"/>
    </row>
    <row r="4" spans="2:13" ht="30" customHeight="1" thickBot="1" x14ac:dyDescent="0.35">
      <c r="B4" s="13" t="s">
        <v>747</v>
      </c>
      <c r="C4" s="73" t="s">
        <v>771</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256</v>
      </c>
      <c r="C7" s="43" t="s">
        <v>263</v>
      </c>
      <c r="D7" s="43">
        <v>7</v>
      </c>
      <c r="E7" s="43" t="s">
        <v>262</v>
      </c>
      <c r="F7" s="44" t="s">
        <v>423</v>
      </c>
      <c r="G7" s="39"/>
      <c r="H7" s="42" t="s">
        <v>1127</v>
      </c>
      <c r="I7" s="43" t="s">
        <v>1128</v>
      </c>
      <c r="J7" s="43" t="s">
        <v>1129</v>
      </c>
      <c r="K7" s="43" t="s">
        <v>256</v>
      </c>
      <c r="L7" s="43"/>
      <c r="M7" s="44"/>
    </row>
    <row r="8" spans="2:13" ht="28.8" x14ac:dyDescent="0.3">
      <c r="B8" s="65" t="s">
        <v>852</v>
      </c>
      <c r="C8" s="41" t="s">
        <v>263</v>
      </c>
      <c r="D8" s="41">
        <v>6</v>
      </c>
      <c r="E8" s="41" t="s">
        <v>262</v>
      </c>
      <c r="F8" s="14" t="s">
        <v>784</v>
      </c>
      <c r="G8" s="39"/>
      <c r="H8" s="40" t="s">
        <v>1090</v>
      </c>
      <c r="I8" s="41" t="s">
        <v>1420</v>
      </c>
      <c r="J8" s="41" t="s">
        <v>1427</v>
      </c>
      <c r="K8" s="41" t="s">
        <v>1254</v>
      </c>
      <c r="L8" s="41"/>
      <c r="M8" s="14"/>
    </row>
    <row r="9" spans="2:13" x14ac:dyDescent="0.3">
      <c r="B9" s="40" t="s">
        <v>853</v>
      </c>
      <c r="C9" s="41" t="s">
        <v>263</v>
      </c>
      <c r="D9" s="41">
        <v>30</v>
      </c>
      <c r="E9" s="41" t="s">
        <v>262</v>
      </c>
      <c r="F9" s="14" t="s">
        <v>785</v>
      </c>
      <c r="G9" s="7"/>
      <c r="H9" s="40" t="s">
        <v>1090</v>
      </c>
      <c r="I9" s="41" t="s">
        <v>1420</v>
      </c>
      <c r="J9" s="41" t="s">
        <v>1427</v>
      </c>
      <c r="K9" s="41" t="s">
        <v>1256</v>
      </c>
      <c r="L9" s="41"/>
      <c r="M9" s="14"/>
    </row>
    <row r="10" spans="2:13" x14ac:dyDescent="0.3">
      <c r="B10" s="40" t="s">
        <v>854</v>
      </c>
      <c r="C10" s="41" t="s">
        <v>263</v>
      </c>
      <c r="D10" s="41">
        <v>5</v>
      </c>
      <c r="E10" s="41" t="s">
        <v>262</v>
      </c>
      <c r="F10" s="14" t="s">
        <v>786</v>
      </c>
      <c r="G10" s="7"/>
      <c r="H10" s="40"/>
      <c r="I10" s="41"/>
      <c r="J10" s="41"/>
      <c r="K10" s="41"/>
      <c r="L10" s="41"/>
      <c r="M10" s="14"/>
    </row>
    <row r="11" spans="2:13" ht="57.6" x14ac:dyDescent="0.3">
      <c r="B11" s="40" t="s">
        <v>855</v>
      </c>
      <c r="C11" s="41" t="s">
        <v>263</v>
      </c>
      <c r="D11" s="41">
        <v>15</v>
      </c>
      <c r="E11" s="41" t="s">
        <v>262</v>
      </c>
      <c r="F11" s="14" t="s">
        <v>791</v>
      </c>
      <c r="G11" s="7"/>
      <c r="H11" s="40" t="s">
        <v>1090</v>
      </c>
      <c r="I11" s="41" t="s">
        <v>1420</v>
      </c>
      <c r="J11" s="41" t="s">
        <v>1428</v>
      </c>
      <c r="K11" s="41" t="s">
        <v>1256</v>
      </c>
      <c r="L11" s="41" t="s">
        <v>1429</v>
      </c>
      <c r="M11" s="14"/>
    </row>
    <row r="12" spans="2:13" ht="15" thickBot="1" x14ac:dyDescent="0.35">
      <c r="B12" s="45" t="s">
        <v>856</v>
      </c>
      <c r="C12" s="46" t="s">
        <v>263</v>
      </c>
      <c r="D12" s="46">
        <v>50</v>
      </c>
      <c r="E12" s="46" t="s">
        <v>262</v>
      </c>
      <c r="F12" s="47" t="s">
        <v>792</v>
      </c>
      <c r="G12" s="7"/>
      <c r="H12" s="45" t="s">
        <v>1090</v>
      </c>
      <c r="I12" s="46" t="s">
        <v>1420</v>
      </c>
      <c r="J12" s="46" t="s">
        <v>1040</v>
      </c>
      <c r="K12" s="46" t="s">
        <v>1041</v>
      </c>
      <c r="L12" s="46" t="s">
        <v>1430</v>
      </c>
      <c r="M12" s="47"/>
    </row>
    <row r="13" spans="2:13" x14ac:dyDescent="0.3">
      <c r="B13" s="7"/>
      <c r="C13" s="7"/>
      <c r="D13" s="7"/>
      <c r="E13" s="7"/>
      <c r="F13" s="7"/>
      <c r="G13" s="7"/>
      <c r="H13" s="7"/>
      <c r="I13" s="7"/>
      <c r="J13" s="7"/>
      <c r="K13" s="7"/>
      <c r="L13" s="7"/>
      <c r="M13" s="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3.33203125" style="2" customWidth="1"/>
    <col min="10" max="11" width="15.777343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764</v>
      </c>
      <c r="C2" s="71"/>
      <c r="D2" s="71"/>
      <c r="E2" s="71"/>
      <c r="F2" s="72"/>
      <c r="G2" s="33"/>
      <c r="H2" s="70" t="s">
        <v>995</v>
      </c>
      <c r="I2" s="71"/>
      <c r="J2" s="71"/>
      <c r="K2" s="71"/>
      <c r="L2" s="71"/>
      <c r="M2" s="72"/>
    </row>
    <row r="3" spans="2:13" ht="4.95" customHeight="1" thickBot="1" x14ac:dyDescent="0.35">
      <c r="G3" s="32"/>
    </row>
    <row r="4" spans="2:13" ht="30" customHeight="1" thickBot="1" x14ac:dyDescent="0.35">
      <c r="B4" s="13" t="s">
        <v>747</v>
      </c>
      <c r="C4" s="73" t="s">
        <v>772</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54" t="s">
        <v>1431</v>
      </c>
      <c r="C7" s="49" t="s">
        <v>266</v>
      </c>
      <c r="D7" s="49">
        <v>4</v>
      </c>
      <c r="E7" s="49" t="s">
        <v>262</v>
      </c>
      <c r="F7" s="64" t="s">
        <v>795</v>
      </c>
      <c r="G7" s="39"/>
      <c r="H7" s="42" t="s">
        <v>1048</v>
      </c>
      <c r="I7" s="43" t="s">
        <v>1379</v>
      </c>
      <c r="J7" s="43" t="s">
        <v>1432</v>
      </c>
      <c r="K7" s="43" t="s">
        <v>1431</v>
      </c>
      <c r="L7" s="43"/>
      <c r="M7" s="44"/>
    </row>
    <row r="8" spans="2:13" ht="15" thickBot="1" x14ac:dyDescent="0.35">
      <c r="B8" s="45" t="s">
        <v>857</v>
      </c>
      <c r="C8" s="46" t="s">
        <v>263</v>
      </c>
      <c r="D8" s="46">
        <v>15</v>
      </c>
      <c r="E8" s="46" t="s">
        <v>262</v>
      </c>
      <c r="F8" s="47" t="s">
        <v>794</v>
      </c>
      <c r="G8" s="39"/>
      <c r="H8" s="45" t="s">
        <v>1048</v>
      </c>
      <c r="I8" s="46" t="s">
        <v>1379</v>
      </c>
      <c r="J8" s="46" t="s">
        <v>1432</v>
      </c>
      <c r="K8" s="46" t="s">
        <v>857</v>
      </c>
      <c r="L8" s="46"/>
      <c r="M8" s="47"/>
    </row>
    <row r="9" spans="2:13" x14ac:dyDescent="0.3">
      <c r="B9" s="7"/>
      <c r="C9" s="7"/>
      <c r="D9" s="7"/>
      <c r="E9" s="7"/>
      <c r="F9" s="7"/>
      <c r="G9" s="7"/>
      <c r="H9" s="7"/>
      <c r="I9" s="7"/>
      <c r="J9" s="7"/>
      <c r="K9" s="7"/>
      <c r="L9" s="7"/>
      <c r="M9" s="7"/>
    </row>
    <row r="10" spans="2:13" x14ac:dyDescent="0.3">
      <c r="B10" s="7"/>
      <c r="C10" s="7"/>
      <c r="D10" s="7"/>
      <c r="E10" s="7"/>
      <c r="F10" s="7"/>
      <c r="G10" s="7"/>
      <c r="H10" s="7"/>
      <c r="I10" s="7"/>
      <c r="J10" s="7"/>
      <c r="K10" s="7"/>
      <c r="L10" s="7"/>
      <c r="M10" s="7"/>
    </row>
    <row r="11" spans="2:13" x14ac:dyDescent="0.3">
      <c r="B11" s="7"/>
      <c r="C11" s="7"/>
      <c r="D11" s="7"/>
      <c r="E11" s="7"/>
      <c r="F11" s="7"/>
      <c r="G11" s="7"/>
      <c r="H11" s="7"/>
      <c r="I11" s="7"/>
      <c r="J11" s="7"/>
      <c r="K11" s="7"/>
      <c r="L11" s="7"/>
      <c r="M11" s="7"/>
    </row>
    <row r="12" spans="2:13" x14ac:dyDescent="0.3">
      <c r="B12" s="7"/>
      <c r="C12" s="7"/>
      <c r="D12" s="7"/>
      <c r="E12" s="7"/>
      <c r="F12" s="7"/>
      <c r="G12" s="7"/>
      <c r="H12" s="7"/>
      <c r="I12" s="7"/>
      <c r="J12" s="7"/>
      <c r="K12" s="7"/>
      <c r="L12" s="7"/>
      <c r="M12" s="7"/>
    </row>
    <row r="13" spans="2:13" x14ac:dyDescent="0.3">
      <c r="B13" s="7"/>
      <c r="C13" s="7"/>
      <c r="D13" s="7"/>
      <c r="E13" s="7"/>
      <c r="F13" s="7"/>
      <c r="G13" s="7"/>
      <c r="H13" s="7"/>
      <c r="I13" s="7"/>
      <c r="J13" s="7"/>
      <c r="K13" s="7"/>
      <c r="L13" s="7"/>
      <c r="M13" s="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2" style="2" customWidth="1"/>
    <col min="10" max="11" width="15.777343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765</v>
      </c>
      <c r="C2" s="71"/>
      <c r="D2" s="71"/>
      <c r="E2" s="71"/>
      <c r="F2" s="72"/>
      <c r="G2" s="33"/>
      <c r="H2" s="70" t="s">
        <v>996</v>
      </c>
      <c r="I2" s="71"/>
      <c r="J2" s="71"/>
      <c r="K2" s="71"/>
      <c r="L2" s="71"/>
      <c r="M2" s="72"/>
    </row>
    <row r="3" spans="2:13" ht="4.95" customHeight="1" thickBot="1" x14ac:dyDescent="0.35">
      <c r="G3" s="32"/>
    </row>
    <row r="4" spans="2:13" ht="30" customHeight="1" thickBot="1" x14ac:dyDescent="0.35">
      <c r="B4" s="13" t="s">
        <v>747</v>
      </c>
      <c r="C4" s="73" t="s">
        <v>772</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839</v>
      </c>
      <c r="C7" s="43" t="s">
        <v>266</v>
      </c>
      <c r="D7" s="43">
        <v>1</v>
      </c>
      <c r="E7" s="43" t="s">
        <v>262</v>
      </c>
      <c r="F7" s="44" t="s">
        <v>796</v>
      </c>
      <c r="G7" s="39"/>
      <c r="H7" s="42" t="s">
        <v>1048</v>
      </c>
      <c r="I7" s="43" t="s">
        <v>1379</v>
      </c>
      <c r="J7" s="43" t="s">
        <v>1407</v>
      </c>
      <c r="K7" s="43" t="s">
        <v>839</v>
      </c>
      <c r="L7" s="43"/>
      <c r="M7" s="14"/>
    </row>
    <row r="8" spans="2:13" ht="15" thickBot="1" x14ac:dyDescent="0.35">
      <c r="B8" s="45" t="s">
        <v>840</v>
      </c>
      <c r="C8" s="46" t="s">
        <v>263</v>
      </c>
      <c r="D8" s="46">
        <v>10</v>
      </c>
      <c r="E8" s="46" t="s">
        <v>262</v>
      </c>
      <c r="F8" s="47" t="s">
        <v>797</v>
      </c>
      <c r="G8" s="39"/>
      <c r="H8" s="45" t="s">
        <v>1048</v>
      </c>
      <c r="I8" s="46" t="s">
        <v>1379</v>
      </c>
      <c r="J8" s="46" t="s">
        <v>1407</v>
      </c>
      <c r="K8" s="46" t="s">
        <v>840</v>
      </c>
      <c r="L8" s="46"/>
      <c r="M8" s="47"/>
    </row>
    <row r="9" spans="2:13" x14ac:dyDescent="0.3">
      <c r="B9" s="7"/>
      <c r="C9" s="7"/>
      <c r="D9" s="7"/>
      <c r="E9" s="7"/>
      <c r="F9" s="7"/>
      <c r="G9" s="7"/>
      <c r="H9" s="7"/>
      <c r="I9" s="7"/>
      <c r="J9" s="7"/>
      <c r="K9" s="7"/>
      <c r="L9" s="7"/>
      <c r="M9" s="7"/>
    </row>
    <row r="10" spans="2:13" x14ac:dyDescent="0.3">
      <c r="B10" s="7"/>
      <c r="C10" s="7"/>
      <c r="D10" s="7"/>
      <c r="E10" s="7"/>
      <c r="F10" s="7"/>
      <c r="G10" s="7"/>
      <c r="H10" s="7"/>
      <c r="I10" s="7"/>
      <c r="J10" s="7"/>
      <c r="K10" s="7"/>
      <c r="L10" s="7"/>
      <c r="M10" s="7"/>
    </row>
    <row r="11" spans="2:13" x14ac:dyDescent="0.3">
      <c r="B11" s="7"/>
      <c r="C11" s="7"/>
      <c r="D11" s="7"/>
      <c r="E11" s="7"/>
      <c r="F11" s="7"/>
      <c r="G11" s="7"/>
      <c r="H11" s="7"/>
      <c r="I11" s="7"/>
      <c r="J11" s="7"/>
      <c r="K11" s="7"/>
      <c r="L11" s="7"/>
      <c r="M11" s="7"/>
    </row>
    <row r="12" spans="2:13" x14ac:dyDescent="0.3">
      <c r="B12" s="7"/>
      <c r="C12" s="7"/>
      <c r="D12" s="7"/>
      <c r="E12" s="7"/>
      <c r="F12" s="7"/>
      <c r="G12" s="7"/>
      <c r="H12" s="7"/>
      <c r="I12" s="7"/>
      <c r="J12" s="7"/>
      <c r="K12" s="7"/>
      <c r="L12" s="7"/>
      <c r="M12" s="7"/>
    </row>
    <row r="13" spans="2:13" x14ac:dyDescent="0.3">
      <c r="B13" s="7"/>
      <c r="C13" s="7"/>
      <c r="D13" s="7"/>
      <c r="E13" s="7"/>
      <c r="F13" s="7"/>
      <c r="G13" s="7"/>
      <c r="H13" s="7"/>
      <c r="I13" s="7"/>
      <c r="J13" s="7"/>
      <c r="K13" s="7"/>
      <c r="L13" s="7"/>
      <c r="M13" s="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9" width="15.77734375" style="2" customWidth="1"/>
    <col min="10" max="10" width="27.109375" style="2" customWidth="1"/>
    <col min="11" max="11" width="28.218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773</v>
      </c>
      <c r="C2" s="71"/>
      <c r="D2" s="71"/>
      <c r="E2" s="71"/>
      <c r="F2" s="72"/>
      <c r="G2" s="33"/>
      <c r="H2" s="70" t="s">
        <v>997</v>
      </c>
      <c r="I2" s="71"/>
      <c r="J2" s="71"/>
      <c r="K2" s="71"/>
      <c r="L2" s="71"/>
      <c r="M2" s="72"/>
    </row>
    <row r="3" spans="2:13" ht="4.95" customHeight="1" thickBot="1" x14ac:dyDescent="0.35">
      <c r="G3" s="32"/>
    </row>
    <row r="4" spans="2:13" ht="30" customHeight="1" thickBot="1" x14ac:dyDescent="0.35">
      <c r="B4" s="13" t="s">
        <v>747</v>
      </c>
      <c r="C4" s="73" t="s">
        <v>743</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256</v>
      </c>
      <c r="C7" s="43" t="s">
        <v>266</v>
      </c>
      <c r="D7" s="43">
        <v>6</v>
      </c>
      <c r="E7" s="43" t="s">
        <v>262</v>
      </c>
      <c r="F7" s="44" t="s">
        <v>423</v>
      </c>
      <c r="G7" s="39"/>
      <c r="H7" s="42" t="s">
        <v>1127</v>
      </c>
      <c r="I7" s="43" t="s">
        <v>1128</v>
      </c>
      <c r="J7" s="43" t="s">
        <v>1129</v>
      </c>
      <c r="K7" s="43" t="s">
        <v>256</v>
      </c>
      <c r="L7" s="43"/>
      <c r="M7" s="44"/>
    </row>
    <row r="8" spans="2:13" x14ac:dyDescent="0.3">
      <c r="B8" s="56" t="s">
        <v>858</v>
      </c>
      <c r="C8" s="57" t="s">
        <v>263</v>
      </c>
      <c r="D8" s="58">
        <v>20</v>
      </c>
      <c r="E8" s="57" t="s">
        <v>262</v>
      </c>
      <c r="F8" s="59" t="s">
        <v>802</v>
      </c>
      <c r="G8" s="39"/>
      <c r="H8" s="40" t="s">
        <v>1127</v>
      </c>
      <c r="I8" s="41" t="s">
        <v>1128</v>
      </c>
      <c r="J8" s="41" t="s">
        <v>1433</v>
      </c>
      <c r="K8" s="41" t="s">
        <v>1231</v>
      </c>
      <c r="L8" s="41"/>
      <c r="M8" s="14"/>
    </row>
    <row r="9" spans="2:13" x14ac:dyDescent="0.3">
      <c r="B9" s="56" t="s">
        <v>859</v>
      </c>
      <c r="C9" s="57" t="s">
        <v>263</v>
      </c>
      <c r="D9" s="58">
        <v>10</v>
      </c>
      <c r="E9" s="57" t="s">
        <v>262</v>
      </c>
      <c r="F9" s="59" t="s">
        <v>800</v>
      </c>
      <c r="G9" s="7"/>
      <c r="H9" s="40" t="s">
        <v>1127</v>
      </c>
      <c r="I9" s="41" t="s">
        <v>1128</v>
      </c>
      <c r="J9" s="41" t="s">
        <v>1433</v>
      </c>
      <c r="K9" s="41" t="s">
        <v>1223</v>
      </c>
      <c r="L9" s="41"/>
      <c r="M9" s="14"/>
    </row>
    <row r="10" spans="2:13" x14ac:dyDescent="0.3">
      <c r="B10" s="56" t="s">
        <v>860</v>
      </c>
      <c r="C10" s="57" t="s">
        <v>263</v>
      </c>
      <c r="D10" s="58">
        <v>30</v>
      </c>
      <c r="E10" s="57" t="s">
        <v>262</v>
      </c>
      <c r="F10" s="59" t="s">
        <v>801</v>
      </c>
      <c r="G10" s="7"/>
      <c r="H10" s="40" t="s">
        <v>1127</v>
      </c>
      <c r="I10" s="41" t="s">
        <v>1128</v>
      </c>
      <c r="J10" s="41" t="s">
        <v>1433</v>
      </c>
      <c r="K10" s="41" t="s">
        <v>1224</v>
      </c>
      <c r="L10" s="41"/>
      <c r="M10" s="14"/>
    </row>
    <row r="11" spans="2:13" x14ac:dyDescent="0.3">
      <c r="B11" s="56" t="s">
        <v>1434</v>
      </c>
      <c r="C11" s="57" t="s">
        <v>263</v>
      </c>
      <c r="D11" s="58">
        <v>6</v>
      </c>
      <c r="E11" s="57" t="s">
        <v>262</v>
      </c>
      <c r="F11" s="59" t="s">
        <v>604</v>
      </c>
      <c r="G11" s="7"/>
      <c r="H11" s="40" t="s">
        <v>1127</v>
      </c>
      <c r="I11" s="41" t="s">
        <v>1128</v>
      </c>
      <c r="J11" s="41" t="s">
        <v>1433</v>
      </c>
      <c r="K11" s="41" t="s">
        <v>1221</v>
      </c>
      <c r="L11" s="41"/>
      <c r="M11" s="14"/>
    </row>
    <row r="12" spans="2:13" ht="15" thickBot="1" x14ac:dyDescent="0.35">
      <c r="B12" s="60" t="s">
        <v>1435</v>
      </c>
      <c r="C12" s="61" t="s">
        <v>263</v>
      </c>
      <c r="D12" s="62">
        <v>50</v>
      </c>
      <c r="E12" s="61" t="s">
        <v>262</v>
      </c>
      <c r="F12" s="63" t="s">
        <v>606</v>
      </c>
      <c r="G12" s="7"/>
      <c r="H12" s="45" t="s">
        <v>1127</v>
      </c>
      <c r="I12" s="46" t="s">
        <v>1128</v>
      </c>
      <c r="J12" s="46" t="s">
        <v>1433</v>
      </c>
      <c r="K12" s="46" t="s">
        <v>1222</v>
      </c>
      <c r="L12" s="46"/>
      <c r="M12" s="47"/>
    </row>
    <row r="13" spans="2:13" x14ac:dyDescent="0.3">
      <c r="B13" s="7"/>
      <c r="C13" s="7"/>
      <c r="D13" s="7"/>
      <c r="E13" s="7"/>
      <c r="F13" s="7"/>
      <c r="G13" s="7"/>
      <c r="H13" s="7"/>
      <c r="I13" s="7"/>
      <c r="J13" s="7"/>
      <c r="K13" s="7"/>
      <c r="L13" s="7"/>
      <c r="M13" s="7"/>
    </row>
    <row r="14" spans="2:13" x14ac:dyDescent="0.3">
      <c r="B14" s="7"/>
      <c r="C14" s="7"/>
      <c r="D14" s="7"/>
      <c r="E14" s="7"/>
      <c r="F14" s="7"/>
      <c r="G14" s="7"/>
      <c r="H14" s="7"/>
      <c r="I14" s="7"/>
      <c r="J14" s="7"/>
      <c r="K14" s="7"/>
      <c r="L14" s="7"/>
      <c r="M14" s="7"/>
    </row>
    <row r="15" spans="2:13" x14ac:dyDescent="0.3">
      <c r="B15" s="7"/>
      <c r="C15" s="7"/>
      <c r="D15" s="7"/>
      <c r="E15" s="7"/>
      <c r="F15" s="7"/>
      <c r="G15" s="7"/>
      <c r="H15" s="7"/>
      <c r="I15" s="7"/>
      <c r="J15" s="7"/>
      <c r="K15" s="7"/>
      <c r="L15" s="7"/>
      <c r="M15" s="7"/>
    </row>
    <row r="16" spans="2:13" x14ac:dyDescent="0.3">
      <c r="B16" s="7"/>
      <c r="C16" s="7"/>
      <c r="D16" s="7"/>
      <c r="E16" s="7"/>
      <c r="F16" s="7"/>
      <c r="G16" s="7"/>
      <c r="H16" s="7"/>
      <c r="I16" s="7"/>
      <c r="J16" s="7"/>
      <c r="K16" s="7"/>
      <c r="L16" s="7"/>
      <c r="M16" s="7"/>
    </row>
    <row r="17" spans="2:13" x14ac:dyDescent="0.3">
      <c r="B17" s="7"/>
      <c r="C17" s="7"/>
      <c r="D17" s="7"/>
      <c r="E17" s="7"/>
      <c r="F17" s="7"/>
      <c r="G17" s="7"/>
      <c r="H17" s="7"/>
      <c r="I17" s="7"/>
      <c r="J17" s="7"/>
      <c r="K17" s="7"/>
      <c r="L17" s="7"/>
      <c r="M17" s="7"/>
    </row>
    <row r="18" spans="2:13" x14ac:dyDescent="0.3">
      <c r="B18" s="7"/>
      <c r="C18" s="7"/>
      <c r="D18" s="7"/>
      <c r="E18" s="7"/>
      <c r="F18" s="7"/>
      <c r="G18" s="7"/>
      <c r="H18" s="7"/>
      <c r="I18" s="7"/>
      <c r="J18" s="7"/>
      <c r="K18" s="7"/>
      <c r="L18" s="7"/>
      <c r="M18" s="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6"/>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23.33203125" style="2" customWidth="1"/>
    <col min="10" max="10" width="29.109375" style="2" customWidth="1"/>
    <col min="11" max="11" width="28.886718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1439</v>
      </c>
      <c r="C2" s="71"/>
      <c r="D2" s="71"/>
      <c r="E2" s="71"/>
      <c r="F2" s="72"/>
      <c r="G2" s="33"/>
      <c r="H2" s="70" t="s">
        <v>1440</v>
      </c>
      <c r="I2" s="71"/>
      <c r="J2" s="71"/>
      <c r="K2" s="71"/>
      <c r="L2" s="71"/>
      <c r="M2" s="72"/>
    </row>
    <row r="3" spans="2:13" ht="4.95" customHeight="1" thickBot="1" x14ac:dyDescent="0.35">
      <c r="G3" s="32"/>
    </row>
    <row r="4" spans="2:13" ht="30" customHeight="1" thickBot="1" x14ac:dyDescent="0.35">
      <c r="B4" s="13" t="s">
        <v>747</v>
      </c>
      <c r="C4" s="73" t="s">
        <v>772</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2" t="s">
        <v>1436</v>
      </c>
      <c r="C7" s="43" t="s">
        <v>266</v>
      </c>
      <c r="D7" s="43">
        <v>3</v>
      </c>
      <c r="E7" s="43" t="s">
        <v>262</v>
      </c>
      <c r="F7" s="44" t="s">
        <v>798</v>
      </c>
      <c r="G7" s="39"/>
      <c r="H7" s="42" t="s">
        <v>1048</v>
      </c>
      <c r="I7" s="43" t="s">
        <v>1379</v>
      </c>
      <c r="J7" s="43" t="s">
        <v>1437</v>
      </c>
      <c r="K7" s="43" t="s">
        <v>1436</v>
      </c>
      <c r="L7" s="43"/>
      <c r="M7" s="44"/>
    </row>
    <row r="8" spans="2:13" x14ac:dyDescent="0.3">
      <c r="B8" s="54" t="s">
        <v>1438</v>
      </c>
      <c r="C8" s="41" t="s">
        <v>263</v>
      </c>
      <c r="D8" s="41">
        <v>30</v>
      </c>
      <c r="E8" s="41" t="s">
        <v>262</v>
      </c>
      <c r="F8" s="14" t="s">
        <v>797</v>
      </c>
      <c r="G8" s="39"/>
      <c r="H8" s="40" t="s">
        <v>1048</v>
      </c>
      <c r="I8" s="41" t="s">
        <v>1379</v>
      </c>
      <c r="J8" s="41" t="s">
        <v>1437</v>
      </c>
      <c r="K8" s="41" t="s">
        <v>1438</v>
      </c>
      <c r="L8" s="41"/>
      <c r="M8" s="14"/>
    </row>
    <row r="9" spans="2:13" x14ac:dyDescent="0.3">
      <c r="B9" s="40" t="s">
        <v>839</v>
      </c>
      <c r="C9" s="41" t="s">
        <v>266</v>
      </c>
      <c r="D9" s="41">
        <v>1</v>
      </c>
      <c r="E9" s="41" t="s">
        <v>262</v>
      </c>
      <c r="F9" s="14" t="s">
        <v>799</v>
      </c>
      <c r="G9" s="7"/>
      <c r="H9" s="40" t="s">
        <v>1048</v>
      </c>
      <c r="I9" s="41" t="s">
        <v>1379</v>
      </c>
      <c r="J9" s="41" t="s">
        <v>1437</v>
      </c>
      <c r="K9" s="41" t="s">
        <v>839</v>
      </c>
      <c r="L9" s="41"/>
      <c r="M9" s="14"/>
    </row>
    <row r="10" spans="2:13" x14ac:dyDescent="0.3">
      <c r="B10" s="40" t="s">
        <v>840</v>
      </c>
      <c r="C10" s="41" t="s">
        <v>263</v>
      </c>
      <c r="D10" s="41">
        <v>10</v>
      </c>
      <c r="E10" s="41" t="s">
        <v>262</v>
      </c>
      <c r="F10" s="14" t="s">
        <v>797</v>
      </c>
      <c r="G10" s="7"/>
      <c r="H10" s="40" t="s">
        <v>1048</v>
      </c>
      <c r="I10" s="41" t="s">
        <v>1379</v>
      </c>
      <c r="J10" s="41" t="s">
        <v>1437</v>
      </c>
      <c r="K10" s="41" t="s">
        <v>840</v>
      </c>
      <c r="L10" s="41"/>
      <c r="M10" s="14"/>
    </row>
    <row r="11" spans="2:13" x14ac:dyDescent="0.3">
      <c r="B11" s="40" t="s">
        <v>1431</v>
      </c>
      <c r="C11" s="41" t="s">
        <v>266</v>
      </c>
      <c r="D11" s="41">
        <v>1</v>
      </c>
      <c r="E11" s="41" t="s">
        <v>262</v>
      </c>
      <c r="F11" s="14" t="s">
        <v>793</v>
      </c>
      <c r="G11" s="7"/>
      <c r="H11" s="40" t="s">
        <v>1048</v>
      </c>
      <c r="I11" s="41" t="s">
        <v>1379</v>
      </c>
      <c r="J11" s="41" t="s">
        <v>1437</v>
      </c>
      <c r="K11" s="41" t="s">
        <v>1431</v>
      </c>
      <c r="L11" s="41"/>
      <c r="M11" s="14"/>
    </row>
    <row r="12" spans="2:13" x14ac:dyDescent="0.3">
      <c r="B12" s="40" t="s">
        <v>857</v>
      </c>
      <c r="C12" s="41" t="s">
        <v>263</v>
      </c>
      <c r="D12" s="41">
        <v>15</v>
      </c>
      <c r="E12" s="41" t="s">
        <v>262</v>
      </c>
      <c r="F12" s="14" t="s">
        <v>794</v>
      </c>
      <c r="G12" s="7"/>
      <c r="H12" s="40" t="s">
        <v>1048</v>
      </c>
      <c r="I12" s="41" t="s">
        <v>1379</v>
      </c>
      <c r="J12" s="41" t="s">
        <v>1437</v>
      </c>
      <c r="K12" s="41" t="s">
        <v>857</v>
      </c>
      <c r="L12" s="41"/>
      <c r="M12" s="14"/>
    </row>
    <row r="13" spans="2:13" x14ac:dyDescent="0.3">
      <c r="B13" s="40" t="s">
        <v>844</v>
      </c>
      <c r="C13" s="41" t="s">
        <v>266</v>
      </c>
      <c r="D13" s="41">
        <v>1</v>
      </c>
      <c r="E13" s="41" t="s">
        <v>262</v>
      </c>
      <c r="F13" s="14" t="s">
        <v>759</v>
      </c>
      <c r="G13" s="7"/>
      <c r="H13" s="40" t="s">
        <v>1048</v>
      </c>
      <c r="I13" s="41" t="s">
        <v>1379</v>
      </c>
      <c r="J13" s="41" t="s">
        <v>1437</v>
      </c>
      <c r="K13" s="41" t="s">
        <v>844</v>
      </c>
      <c r="L13" s="41"/>
      <c r="M13" s="14"/>
    </row>
    <row r="14" spans="2:13" x14ac:dyDescent="0.3">
      <c r="B14" s="40" t="s">
        <v>845</v>
      </c>
      <c r="C14" s="41" t="s">
        <v>263</v>
      </c>
      <c r="D14" s="41">
        <v>20</v>
      </c>
      <c r="E14" s="41" t="s">
        <v>262</v>
      </c>
      <c r="F14" s="14" t="s">
        <v>761</v>
      </c>
      <c r="G14" s="7"/>
      <c r="H14" s="40" t="s">
        <v>1048</v>
      </c>
      <c r="I14" s="41" t="s">
        <v>1379</v>
      </c>
      <c r="J14" s="41" t="s">
        <v>1437</v>
      </c>
      <c r="K14" s="41" t="s">
        <v>845</v>
      </c>
      <c r="L14" s="41"/>
      <c r="M14" s="14"/>
    </row>
    <row r="15" spans="2:13" x14ac:dyDescent="0.3">
      <c r="B15" s="55" t="s">
        <v>861</v>
      </c>
      <c r="C15" s="41" t="s">
        <v>266</v>
      </c>
      <c r="D15" s="41">
        <v>2</v>
      </c>
      <c r="E15" s="41" t="s">
        <v>262</v>
      </c>
      <c r="F15" s="14" t="s">
        <v>759</v>
      </c>
      <c r="G15" s="7"/>
      <c r="H15" s="40" t="s">
        <v>1048</v>
      </c>
      <c r="I15" s="41" t="s">
        <v>1379</v>
      </c>
      <c r="J15" s="41" t="s">
        <v>1437</v>
      </c>
      <c r="K15" s="41" t="s">
        <v>861</v>
      </c>
      <c r="L15" s="41"/>
      <c r="M15" s="14"/>
    </row>
    <row r="16" spans="2:13" x14ac:dyDescent="0.3">
      <c r="B16" s="40" t="s">
        <v>862</v>
      </c>
      <c r="C16" s="41" t="s">
        <v>263</v>
      </c>
      <c r="D16" s="41">
        <v>30</v>
      </c>
      <c r="E16" s="41" t="s">
        <v>262</v>
      </c>
      <c r="F16" s="14" t="s">
        <v>761</v>
      </c>
      <c r="G16" s="7"/>
      <c r="H16" s="40" t="s">
        <v>1048</v>
      </c>
      <c r="I16" s="41" t="s">
        <v>1379</v>
      </c>
      <c r="J16" s="41" t="s">
        <v>1437</v>
      </c>
      <c r="K16" s="41" t="s">
        <v>862</v>
      </c>
      <c r="L16" s="41"/>
      <c r="M16" s="14"/>
    </row>
    <row r="17" spans="2:13" x14ac:dyDescent="0.3">
      <c r="B17" s="55" t="s">
        <v>863</v>
      </c>
      <c r="C17" s="41" t="s">
        <v>266</v>
      </c>
      <c r="D17" s="41">
        <v>3</v>
      </c>
      <c r="E17" s="41" t="s">
        <v>262</v>
      </c>
      <c r="F17" s="14" t="s">
        <v>759</v>
      </c>
      <c r="G17" s="7"/>
      <c r="H17" s="40" t="s">
        <v>1048</v>
      </c>
      <c r="I17" s="41" t="s">
        <v>1379</v>
      </c>
      <c r="J17" s="41" t="s">
        <v>1437</v>
      </c>
      <c r="K17" s="41" t="s">
        <v>863</v>
      </c>
      <c r="L17" s="41"/>
      <c r="M17" s="14"/>
    </row>
    <row r="18" spans="2:13" ht="15" thickBot="1" x14ac:dyDescent="0.35">
      <c r="B18" s="45" t="s">
        <v>864</v>
      </c>
      <c r="C18" s="46" t="s">
        <v>263</v>
      </c>
      <c r="D18" s="46">
        <v>30</v>
      </c>
      <c r="E18" s="46" t="s">
        <v>262</v>
      </c>
      <c r="F18" s="47" t="s">
        <v>761</v>
      </c>
      <c r="G18" s="7"/>
      <c r="H18" s="45" t="s">
        <v>1048</v>
      </c>
      <c r="I18" s="46" t="s">
        <v>1379</v>
      </c>
      <c r="J18" s="46" t="s">
        <v>1437</v>
      </c>
      <c r="K18" s="46" t="s">
        <v>864</v>
      </c>
      <c r="L18" s="46"/>
      <c r="M18" s="47"/>
    </row>
    <row r="19" spans="2:13" x14ac:dyDescent="0.3">
      <c r="B19" s="7"/>
      <c r="C19" s="7"/>
      <c r="D19" s="7"/>
      <c r="E19" s="7"/>
      <c r="F19" s="7"/>
      <c r="G19" s="7"/>
      <c r="H19" s="7"/>
      <c r="I19" s="7"/>
      <c r="J19" s="7"/>
      <c r="K19" s="7"/>
      <c r="L19" s="7"/>
      <c r="M19" s="7"/>
    </row>
    <row r="20" spans="2:13" x14ac:dyDescent="0.3">
      <c r="B20" s="7"/>
      <c r="C20" s="7"/>
      <c r="D20" s="7"/>
      <c r="E20" s="7"/>
      <c r="F20" s="7"/>
      <c r="G20" s="7"/>
      <c r="H20" s="7"/>
      <c r="I20" s="7"/>
      <c r="J20" s="7"/>
      <c r="K20" s="7"/>
      <c r="L20" s="7"/>
      <c r="M20" s="7"/>
    </row>
    <row r="21" spans="2:13" x14ac:dyDescent="0.3">
      <c r="B21" s="7"/>
      <c r="C21" s="7"/>
      <c r="D21" s="7"/>
      <c r="E21" s="7"/>
      <c r="F21" s="7"/>
      <c r="G21" s="7"/>
      <c r="H21" s="7"/>
      <c r="I21" s="7"/>
      <c r="J21" s="7"/>
      <c r="K21" s="7"/>
      <c r="L21" s="7"/>
      <c r="M21" s="7"/>
    </row>
    <row r="22" spans="2:13" x14ac:dyDescent="0.3">
      <c r="B22" s="7"/>
      <c r="C22" s="7"/>
      <c r="D22" s="7"/>
      <c r="E22" s="7"/>
      <c r="F22" s="7"/>
      <c r="G22" s="7"/>
      <c r="H22" s="7"/>
      <c r="I22" s="7"/>
      <c r="J22" s="7"/>
      <c r="K22" s="7"/>
      <c r="L22" s="7"/>
      <c r="M22" s="7"/>
    </row>
    <row r="23" spans="2:13" x14ac:dyDescent="0.3">
      <c r="B23" s="7"/>
      <c r="C23" s="7"/>
      <c r="D23" s="7"/>
      <c r="E23" s="7"/>
      <c r="F23" s="7"/>
      <c r="G23" s="7"/>
      <c r="H23" s="7"/>
      <c r="I23" s="7"/>
      <c r="J23" s="7"/>
      <c r="K23" s="7"/>
      <c r="L23" s="7"/>
      <c r="M23" s="7"/>
    </row>
    <row r="24" spans="2:13" x14ac:dyDescent="0.3">
      <c r="B24" s="7"/>
      <c r="C24" s="7"/>
      <c r="D24" s="7"/>
      <c r="E24" s="7"/>
      <c r="F24" s="7"/>
      <c r="G24" s="7"/>
      <c r="H24" s="7"/>
      <c r="I24" s="7"/>
      <c r="J24" s="7"/>
      <c r="K24" s="7"/>
      <c r="L24" s="7"/>
      <c r="M24" s="7"/>
    </row>
    <row r="25" spans="2:13" x14ac:dyDescent="0.3">
      <c r="B25" s="7"/>
      <c r="C25" s="7"/>
      <c r="D25" s="7"/>
      <c r="E25" s="7"/>
      <c r="F25" s="7"/>
      <c r="G25" s="7"/>
      <c r="H25" s="7"/>
      <c r="I25" s="7"/>
      <c r="J25" s="7"/>
      <c r="K25" s="7"/>
      <c r="L25" s="7"/>
      <c r="M25" s="7"/>
    </row>
    <row r="26" spans="2:13" x14ac:dyDescent="0.3">
      <c r="B26" s="7"/>
      <c r="C26" s="7"/>
      <c r="D26" s="7"/>
      <c r="E26" s="7"/>
      <c r="F26" s="7"/>
      <c r="G26" s="7"/>
      <c r="H26" s="7"/>
      <c r="I26" s="7"/>
      <c r="J26" s="7"/>
      <c r="K26" s="7"/>
      <c r="L26" s="7"/>
      <c r="M26" s="7"/>
    </row>
    <row r="27" spans="2:13" x14ac:dyDescent="0.3">
      <c r="B27" s="7"/>
      <c r="C27" s="7"/>
      <c r="D27" s="7"/>
      <c r="E27" s="7"/>
      <c r="F27" s="7"/>
      <c r="G27" s="7"/>
      <c r="H27" s="7"/>
      <c r="I27" s="7"/>
      <c r="J27" s="7"/>
      <c r="K27" s="7"/>
      <c r="L27" s="7"/>
      <c r="M27" s="7"/>
    </row>
    <row r="28" spans="2:13" x14ac:dyDescent="0.3">
      <c r="B28" s="7"/>
      <c r="C28" s="7"/>
      <c r="D28" s="7"/>
      <c r="E28" s="7"/>
      <c r="F28" s="7"/>
      <c r="G28" s="7"/>
      <c r="H28" s="7"/>
      <c r="I28" s="7"/>
      <c r="J28" s="7"/>
      <c r="K28" s="7"/>
      <c r="L28" s="7"/>
      <c r="M28" s="7"/>
    </row>
    <row r="29" spans="2:13" x14ac:dyDescent="0.3">
      <c r="B29" s="7"/>
      <c r="C29" s="7"/>
      <c r="D29" s="7"/>
      <c r="E29" s="7"/>
      <c r="F29" s="7"/>
      <c r="G29" s="7"/>
      <c r="H29" s="7"/>
      <c r="I29" s="7"/>
      <c r="J29" s="7"/>
      <c r="K29" s="7"/>
      <c r="L29" s="7"/>
      <c r="M29" s="7"/>
    </row>
    <row r="30" spans="2:13" x14ac:dyDescent="0.3">
      <c r="B30" s="7"/>
      <c r="C30" s="7"/>
      <c r="D30" s="7"/>
      <c r="E30" s="7"/>
      <c r="F30" s="7"/>
      <c r="G30" s="7"/>
      <c r="H30" s="7"/>
      <c r="I30" s="7"/>
      <c r="J30" s="7"/>
      <c r="K30" s="7"/>
      <c r="L30" s="7"/>
      <c r="M30" s="7"/>
    </row>
    <row r="31" spans="2:13" x14ac:dyDescent="0.3">
      <c r="B31" s="7"/>
      <c r="C31" s="7"/>
      <c r="D31" s="7"/>
      <c r="E31" s="7"/>
      <c r="F31" s="7"/>
      <c r="G31" s="7"/>
      <c r="H31" s="7"/>
      <c r="I31" s="7"/>
      <c r="J31" s="7"/>
      <c r="K31" s="7"/>
      <c r="L31" s="7"/>
      <c r="M31" s="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zoomScale="80" zoomScaleNormal="80" workbookViewId="0">
      <pane ySplit="6" topLeftCell="A7" activePane="bottomLeft" state="frozen"/>
      <selection pane="bottomLeft"/>
    </sheetView>
  </sheetViews>
  <sheetFormatPr baseColWidth="10" defaultRowHeight="14.4" x14ac:dyDescent="0.3"/>
  <cols>
    <col min="1" max="1" width="0.88671875" style="2" customWidth="1"/>
    <col min="2" max="2" width="34.33203125" bestFit="1" customWidth="1"/>
    <col min="3" max="3" width="11.77734375" bestFit="1" customWidth="1"/>
    <col min="4" max="4" width="5.77734375" customWidth="1"/>
    <col min="5" max="5" width="5.6640625" customWidth="1"/>
    <col min="6" max="6" width="60.77734375" customWidth="1"/>
    <col min="7" max="7" width="0.88671875" customWidth="1"/>
    <col min="8" max="9" width="15.77734375" customWidth="1"/>
    <col min="10" max="10" width="27.77734375" customWidth="1"/>
    <col min="11" max="11" width="29.5546875" customWidth="1"/>
    <col min="12" max="13" width="60.77734375" customWidth="1"/>
    <col min="14" max="14" width="0.88671875" customWidth="1"/>
  </cols>
  <sheetData>
    <row r="1" spans="2:14" s="2" customFormat="1" ht="4.95" customHeight="1" thickBot="1" x14ac:dyDescent="0.35">
      <c r="G1" s="32"/>
    </row>
    <row r="2" spans="2:14" s="2" customFormat="1" ht="49.95" customHeight="1" thickBot="1" x14ac:dyDescent="0.35">
      <c r="B2" s="70" t="s">
        <v>973</v>
      </c>
      <c r="C2" s="71"/>
      <c r="D2" s="71"/>
      <c r="E2" s="71"/>
      <c r="F2" s="72"/>
      <c r="G2" s="33"/>
      <c r="H2" s="70" t="s">
        <v>998</v>
      </c>
      <c r="I2" s="71"/>
      <c r="J2" s="71"/>
      <c r="K2" s="71"/>
      <c r="L2" s="71"/>
      <c r="M2" s="72"/>
    </row>
    <row r="3" spans="2:14" s="2" customFormat="1" ht="4.95" customHeight="1" thickBot="1" x14ac:dyDescent="0.35">
      <c r="G3" s="32"/>
    </row>
    <row r="4" spans="2:14" s="2" customFormat="1" ht="30" customHeight="1" thickBot="1" x14ac:dyDescent="0.35">
      <c r="B4" s="13" t="s">
        <v>747</v>
      </c>
      <c r="C4" s="73" t="s">
        <v>741</v>
      </c>
      <c r="D4" s="73"/>
      <c r="E4" s="73"/>
      <c r="F4" s="74"/>
      <c r="G4" s="34"/>
      <c r="H4" s="36" t="s">
        <v>975</v>
      </c>
      <c r="I4" s="75"/>
      <c r="J4" s="76"/>
      <c r="K4" s="76"/>
      <c r="L4" s="76"/>
      <c r="M4" s="77"/>
    </row>
    <row r="5" spans="2:14" s="2" customFormat="1" ht="4.95" customHeight="1" thickBot="1" x14ac:dyDescent="0.35">
      <c r="G5" s="32"/>
    </row>
    <row r="6" spans="2:14"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c r="N6" s="2"/>
    </row>
    <row r="7" spans="2:14" x14ac:dyDescent="0.3">
      <c r="B7" s="98" t="s">
        <v>256</v>
      </c>
      <c r="C7" s="99" t="s">
        <v>266</v>
      </c>
      <c r="D7" s="99">
        <v>6</v>
      </c>
      <c r="E7" s="99" t="s">
        <v>262</v>
      </c>
      <c r="F7" s="100" t="s">
        <v>1441</v>
      </c>
      <c r="G7" s="39"/>
      <c r="H7" s="40" t="s">
        <v>1127</v>
      </c>
      <c r="I7" s="41" t="s">
        <v>1128</v>
      </c>
      <c r="J7" s="43" t="s">
        <v>1129</v>
      </c>
      <c r="K7" s="43" t="s">
        <v>256</v>
      </c>
      <c r="L7" s="43" t="s">
        <v>1442</v>
      </c>
      <c r="M7" s="44"/>
      <c r="N7" s="2"/>
    </row>
    <row r="8" spans="2:14" x14ac:dyDescent="0.3">
      <c r="B8" s="101" t="s">
        <v>1053</v>
      </c>
      <c r="C8" s="102" t="s">
        <v>266</v>
      </c>
      <c r="D8" s="102">
        <v>8</v>
      </c>
      <c r="E8" s="102" t="s">
        <v>262</v>
      </c>
      <c r="F8" s="103" t="s">
        <v>1443</v>
      </c>
      <c r="G8" s="39"/>
      <c r="H8" s="40" t="s">
        <v>1364</v>
      </c>
      <c r="I8" s="41" t="s">
        <v>1364</v>
      </c>
      <c r="J8" s="41" t="s">
        <v>1444</v>
      </c>
      <c r="K8" s="41" t="s">
        <v>1445</v>
      </c>
      <c r="L8" s="41" t="s">
        <v>1446</v>
      </c>
      <c r="M8" s="14"/>
    </row>
    <row r="9" spans="2:14" x14ac:dyDescent="0.3">
      <c r="B9" s="50" t="s">
        <v>1431</v>
      </c>
      <c r="C9" s="52" t="s">
        <v>266</v>
      </c>
      <c r="D9" s="52"/>
      <c r="E9" s="52" t="s">
        <v>262</v>
      </c>
      <c r="F9" s="16" t="s">
        <v>952</v>
      </c>
      <c r="G9" s="7"/>
      <c r="H9" s="40" t="s">
        <v>1364</v>
      </c>
      <c r="I9" s="41" t="s">
        <v>1364</v>
      </c>
      <c r="J9" s="41" t="s">
        <v>1444</v>
      </c>
      <c r="K9" s="41" t="s">
        <v>1447</v>
      </c>
      <c r="L9" s="41" t="s">
        <v>1448</v>
      </c>
      <c r="M9" s="14"/>
    </row>
    <row r="10" spans="2:14" s="2" customFormat="1" x14ac:dyDescent="0.3">
      <c r="B10" s="50" t="s">
        <v>857</v>
      </c>
      <c r="C10" s="52" t="s">
        <v>263</v>
      </c>
      <c r="D10" s="52">
        <v>15</v>
      </c>
      <c r="E10" s="52" t="s">
        <v>262</v>
      </c>
      <c r="F10" s="104" t="s">
        <v>953</v>
      </c>
      <c r="G10" s="7"/>
      <c r="H10" s="40" t="s">
        <v>1127</v>
      </c>
      <c r="I10" s="41" t="s">
        <v>1128</v>
      </c>
      <c r="J10" s="41" t="s">
        <v>1432</v>
      </c>
      <c r="K10" s="41" t="s">
        <v>857</v>
      </c>
      <c r="L10" s="41" t="s">
        <v>1449</v>
      </c>
      <c r="M10" s="14"/>
    </row>
    <row r="11" spans="2:14" s="2" customFormat="1" ht="43.2" x14ac:dyDescent="0.3">
      <c r="B11" s="50" t="s">
        <v>844</v>
      </c>
      <c r="C11" s="52" t="s">
        <v>263</v>
      </c>
      <c r="D11" s="52">
        <v>3</v>
      </c>
      <c r="E11" s="52" t="s">
        <v>262</v>
      </c>
      <c r="F11" s="16" t="s">
        <v>264</v>
      </c>
      <c r="G11" s="7"/>
      <c r="H11" s="40" t="s">
        <v>1364</v>
      </c>
      <c r="I11" s="41" t="s">
        <v>1364</v>
      </c>
      <c r="J11" s="41" t="s">
        <v>1450</v>
      </c>
      <c r="K11" s="41" t="s">
        <v>1451</v>
      </c>
      <c r="L11" s="41" t="s">
        <v>1452</v>
      </c>
      <c r="M11" s="14" t="s">
        <v>1453</v>
      </c>
    </row>
    <row r="12" spans="2:14" x14ac:dyDescent="0.3">
      <c r="B12" s="50" t="s">
        <v>845</v>
      </c>
      <c r="C12" s="52" t="s">
        <v>263</v>
      </c>
      <c r="D12" s="52">
        <v>20</v>
      </c>
      <c r="E12" s="52" t="s">
        <v>262</v>
      </c>
      <c r="F12" s="105" t="s">
        <v>953</v>
      </c>
      <c r="G12" s="7"/>
      <c r="H12" s="40" t="s">
        <v>1127</v>
      </c>
      <c r="I12" s="41" t="s">
        <v>1128</v>
      </c>
      <c r="J12" s="41" t="s">
        <v>1407</v>
      </c>
      <c r="K12" s="41" t="s">
        <v>845</v>
      </c>
      <c r="L12" s="41" t="s">
        <v>1454</v>
      </c>
      <c r="M12" s="14"/>
    </row>
    <row r="13" spans="2:14" ht="43.2" x14ac:dyDescent="0.3">
      <c r="B13" s="101" t="s">
        <v>1455</v>
      </c>
      <c r="C13" s="102" t="s">
        <v>266</v>
      </c>
      <c r="D13" s="102">
        <v>8</v>
      </c>
      <c r="E13" s="102" t="s">
        <v>433</v>
      </c>
      <c r="F13" s="103" t="s">
        <v>1456</v>
      </c>
      <c r="G13" s="7"/>
      <c r="H13" s="40" t="s">
        <v>1364</v>
      </c>
      <c r="I13" s="41" t="s">
        <v>1364</v>
      </c>
      <c r="J13" s="41" t="s">
        <v>1444</v>
      </c>
      <c r="K13" s="41" t="s">
        <v>1445</v>
      </c>
      <c r="L13" s="41" t="s">
        <v>1446</v>
      </c>
      <c r="M13" s="14" t="s">
        <v>1457</v>
      </c>
    </row>
    <row r="14" spans="2:14" ht="28.8" x14ac:dyDescent="0.3">
      <c r="B14" s="50" t="s">
        <v>255</v>
      </c>
      <c r="C14" s="52" t="s">
        <v>263</v>
      </c>
      <c r="D14" s="52">
        <v>1</v>
      </c>
      <c r="E14" s="52" t="s">
        <v>262</v>
      </c>
      <c r="F14" s="16" t="s">
        <v>265</v>
      </c>
      <c r="G14" s="7"/>
      <c r="H14" s="40"/>
      <c r="I14" s="41"/>
      <c r="J14" s="41"/>
      <c r="K14" s="41"/>
      <c r="L14" s="41"/>
      <c r="M14" s="14" t="s">
        <v>1458</v>
      </c>
    </row>
    <row r="15" spans="2:14" ht="72" x14ac:dyDescent="0.3">
      <c r="B15" s="50" t="s">
        <v>1319</v>
      </c>
      <c r="C15" s="52" t="s">
        <v>266</v>
      </c>
      <c r="D15" s="52">
        <v>10</v>
      </c>
      <c r="E15" s="52" t="s">
        <v>262</v>
      </c>
      <c r="F15" s="16" t="s">
        <v>267</v>
      </c>
      <c r="G15" s="7"/>
      <c r="H15" s="40" t="s">
        <v>1364</v>
      </c>
      <c r="I15" s="41" t="s">
        <v>1364</v>
      </c>
      <c r="J15" s="41" t="s">
        <v>1459</v>
      </c>
      <c r="K15" s="41" t="s">
        <v>1460</v>
      </c>
      <c r="L15" s="41" t="s">
        <v>1461</v>
      </c>
      <c r="M15" s="14"/>
    </row>
    <row r="16" spans="2:14" ht="28.8" x14ac:dyDescent="0.3">
      <c r="B16" s="50" t="s">
        <v>1462</v>
      </c>
      <c r="C16" s="52" t="s">
        <v>263</v>
      </c>
      <c r="D16" s="52"/>
      <c r="E16" s="52"/>
      <c r="F16" s="16" t="s">
        <v>874</v>
      </c>
      <c r="G16" s="7"/>
      <c r="H16" s="40" t="s">
        <v>1127</v>
      </c>
      <c r="I16" s="41" t="s">
        <v>1128</v>
      </c>
      <c r="J16" s="41" t="s">
        <v>1463</v>
      </c>
      <c r="K16" s="41" t="s">
        <v>1464</v>
      </c>
      <c r="L16" s="41" t="s">
        <v>1465</v>
      </c>
      <c r="M16" s="14"/>
    </row>
    <row r="17" spans="2:13" x14ac:dyDescent="0.3">
      <c r="B17" s="50" t="s">
        <v>1466</v>
      </c>
      <c r="C17" s="52" t="s">
        <v>266</v>
      </c>
      <c r="D17" s="52">
        <v>1</v>
      </c>
      <c r="E17" s="52" t="s">
        <v>262</v>
      </c>
      <c r="F17" s="16" t="s">
        <v>268</v>
      </c>
      <c r="G17" s="7"/>
      <c r="H17" s="40" t="s">
        <v>1127</v>
      </c>
      <c r="I17" s="41" t="s">
        <v>1128</v>
      </c>
      <c r="J17" s="41" t="s">
        <v>1433</v>
      </c>
      <c r="K17" s="41" t="s">
        <v>1467</v>
      </c>
      <c r="L17" s="41" t="s">
        <v>1468</v>
      </c>
      <c r="M17" s="14"/>
    </row>
    <row r="18" spans="2:13" ht="57.6" x14ac:dyDescent="0.3">
      <c r="B18" s="50" t="s">
        <v>810</v>
      </c>
      <c r="C18" s="52" t="s">
        <v>263</v>
      </c>
      <c r="D18" s="52">
        <v>6</v>
      </c>
      <c r="E18" s="52" t="s">
        <v>262</v>
      </c>
      <c r="F18" s="16" t="s">
        <v>624</v>
      </c>
      <c r="G18" s="7"/>
      <c r="H18" s="40" t="s">
        <v>1127</v>
      </c>
      <c r="I18" s="41" t="s">
        <v>1128</v>
      </c>
      <c r="J18" s="41" t="s">
        <v>1469</v>
      </c>
      <c r="K18" s="41" t="s">
        <v>1470</v>
      </c>
      <c r="L18" s="41" t="s">
        <v>1471</v>
      </c>
      <c r="M18" s="14"/>
    </row>
    <row r="19" spans="2:13" ht="57.6" x14ac:dyDescent="0.3">
      <c r="B19" s="50" t="s">
        <v>811</v>
      </c>
      <c r="C19" s="52" t="s">
        <v>263</v>
      </c>
      <c r="D19" s="52">
        <v>30</v>
      </c>
      <c r="E19" s="52" t="s">
        <v>262</v>
      </c>
      <c r="F19" s="16" t="s">
        <v>625</v>
      </c>
      <c r="G19" s="7"/>
      <c r="H19" s="40" t="s">
        <v>1127</v>
      </c>
      <c r="I19" s="41" t="s">
        <v>1128</v>
      </c>
      <c r="J19" s="41" t="s">
        <v>1469</v>
      </c>
      <c r="K19" s="41" t="s">
        <v>1472</v>
      </c>
      <c r="L19" s="41" t="s">
        <v>1473</v>
      </c>
      <c r="M19" s="14"/>
    </row>
    <row r="20" spans="2:13" s="2" customFormat="1" ht="72" x14ac:dyDescent="0.3">
      <c r="B20" s="50" t="s">
        <v>813</v>
      </c>
      <c r="C20" s="52" t="s">
        <v>263</v>
      </c>
      <c r="D20" s="52">
        <v>6</v>
      </c>
      <c r="E20" s="52" t="s">
        <v>262</v>
      </c>
      <c r="F20" s="16" t="s">
        <v>626</v>
      </c>
      <c r="G20" s="7"/>
      <c r="H20" s="40" t="s">
        <v>1127</v>
      </c>
      <c r="I20" s="41" t="s">
        <v>1128</v>
      </c>
      <c r="J20" s="41" t="s">
        <v>1469</v>
      </c>
      <c r="K20" s="41" t="s">
        <v>1474</v>
      </c>
      <c r="L20" s="41" t="s">
        <v>1475</v>
      </c>
      <c r="M20" s="14"/>
    </row>
    <row r="21" spans="2:13" s="2" customFormat="1" ht="72" x14ac:dyDescent="0.3">
      <c r="B21" s="50" t="s">
        <v>814</v>
      </c>
      <c r="C21" s="52" t="s">
        <v>263</v>
      </c>
      <c r="D21" s="52">
        <v>30</v>
      </c>
      <c r="E21" s="52" t="s">
        <v>262</v>
      </c>
      <c r="F21" s="16" t="s">
        <v>627</v>
      </c>
      <c r="G21" s="7"/>
      <c r="H21" s="40" t="s">
        <v>1127</v>
      </c>
      <c r="I21" s="41" t="s">
        <v>1128</v>
      </c>
      <c r="J21" s="41" t="s">
        <v>1469</v>
      </c>
      <c r="K21" s="41" t="s">
        <v>1476</v>
      </c>
      <c r="L21" s="41" t="s">
        <v>1477</v>
      </c>
      <c r="M21" s="14"/>
    </row>
    <row r="22" spans="2:13" s="2" customFormat="1" x14ac:dyDescent="0.3">
      <c r="B22" s="50" t="s">
        <v>1478</v>
      </c>
      <c r="C22" s="52" t="s">
        <v>263</v>
      </c>
      <c r="D22" s="52">
        <v>6</v>
      </c>
      <c r="E22" s="52" t="s">
        <v>262</v>
      </c>
      <c r="F22" s="16" t="s">
        <v>875</v>
      </c>
      <c r="G22" s="7"/>
      <c r="H22" s="40" t="s">
        <v>1127</v>
      </c>
      <c r="I22" s="41" t="s">
        <v>1128</v>
      </c>
      <c r="J22" s="41" t="s">
        <v>1433</v>
      </c>
      <c r="K22" s="41" t="s">
        <v>1232</v>
      </c>
      <c r="L22" s="41" t="s">
        <v>1468</v>
      </c>
      <c r="M22" s="14"/>
    </row>
    <row r="23" spans="2:13" s="2" customFormat="1" x14ac:dyDescent="0.3">
      <c r="B23" s="50" t="s">
        <v>1479</v>
      </c>
      <c r="C23" s="52" t="s">
        <v>263</v>
      </c>
      <c r="D23" s="52">
        <v>30</v>
      </c>
      <c r="E23" s="52" t="s">
        <v>262</v>
      </c>
      <c r="F23" s="16" t="s">
        <v>876</v>
      </c>
      <c r="G23" s="7"/>
      <c r="H23" s="40" t="s">
        <v>1127</v>
      </c>
      <c r="I23" s="41" t="s">
        <v>1128</v>
      </c>
      <c r="J23" s="41" t="s">
        <v>1433</v>
      </c>
      <c r="K23" s="41" t="s">
        <v>1166</v>
      </c>
      <c r="L23" s="41" t="s">
        <v>1468</v>
      </c>
      <c r="M23" s="14"/>
    </row>
    <row r="24" spans="2:13" x14ac:dyDescent="0.3">
      <c r="B24" s="50" t="s">
        <v>1480</v>
      </c>
      <c r="C24" s="52" t="s">
        <v>263</v>
      </c>
      <c r="D24" s="52">
        <v>6</v>
      </c>
      <c r="E24" s="52" t="s">
        <v>262</v>
      </c>
      <c r="F24" s="16" t="s">
        <v>877</v>
      </c>
      <c r="G24" s="7"/>
      <c r="H24" s="40" t="s">
        <v>1127</v>
      </c>
      <c r="I24" s="41" t="s">
        <v>1128</v>
      </c>
      <c r="J24" s="41" t="s">
        <v>1433</v>
      </c>
      <c r="K24" s="41" t="s">
        <v>1235</v>
      </c>
      <c r="L24" s="41" t="s">
        <v>1468</v>
      </c>
      <c r="M24" s="14"/>
    </row>
    <row r="25" spans="2:13" s="2" customFormat="1" x14ac:dyDescent="0.3">
      <c r="B25" s="50" t="s">
        <v>1481</v>
      </c>
      <c r="C25" s="52" t="s">
        <v>263</v>
      </c>
      <c r="D25" s="52">
        <v>30</v>
      </c>
      <c r="E25" s="52" t="s">
        <v>262</v>
      </c>
      <c r="F25" s="16" t="s">
        <v>878</v>
      </c>
      <c r="G25" s="7"/>
      <c r="H25" s="40" t="s">
        <v>1127</v>
      </c>
      <c r="I25" s="41" t="s">
        <v>1128</v>
      </c>
      <c r="J25" s="41" t="s">
        <v>1433</v>
      </c>
      <c r="K25" s="41" t="s">
        <v>1194</v>
      </c>
      <c r="L25" s="41" t="s">
        <v>1468</v>
      </c>
      <c r="M25" s="14"/>
    </row>
    <row r="26" spans="2:13" x14ac:dyDescent="0.3">
      <c r="B26" s="50" t="s">
        <v>1482</v>
      </c>
      <c r="C26" s="52" t="s">
        <v>263</v>
      </c>
      <c r="D26" s="52">
        <v>2</v>
      </c>
      <c r="E26" s="52" t="s">
        <v>262</v>
      </c>
      <c r="F26" s="16" t="s">
        <v>570</v>
      </c>
      <c r="G26" s="7"/>
      <c r="H26" s="40" t="s">
        <v>1127</v>
      </c>
      <c r="I26" s="41" t="s">
        <v>1128</v>
      </c>
      <c r="J26" s="41" t="s">
        <v>1433</v>
      </c>
      <c r="K26" s="41" t="s">
        <v>1195</v>
      </c>
      <c r="L26" s="41" t="s">
        <v>1468</v>
      </c>
      <c r="M26" s="14"/>
    </row>
    <row r="27" spans="2:13" x14ac:dyDescent="0.3">
      <c r="B27" s="50" t="s">
        <v>1483</v>
      </c>
      <c r="C27" s="52" t="s">
        <v>263</v>
      </c>
      <c r="D27" s="52">
        <v>30</v>
      </c>
      <c r="E27" s="52" t="s">
        <v>262</v>
      </c>
      <c r="F27" s="16" t="s">
        <v>571</v>
      </c>
      <c r="G27" s="7"/>
      <c r="H27" s="40" t="s">
        <v>1127</v>
      </c>
      <c r="I27" s="41" t="s">
        <v>1128</v>
      </c>
      <c r="J27" s="41" t="s">
        <v>1433</v>
      </c>
      <c r="K27" s="41" t="s">
        <v>1196</v>
      </c>
      <c r="L27" s="41" t="s">
        <v>1468</v>
      </c>
      <c r="M27" s="14"/>
    </row>
    <row r="28" spans="2:13" x14ac:dyDescent="0.3">
      <c r="B28" s="50" t="s">
        <v>1484</v>
      </c>
      <c r="C28" s="52" t="s">
        <v>263</v>
      </c>
      <c r="D28" s="52">
        <v>7</v>
      </c>
      <c r="E28" s="52" t="s">
        <v>262</v>
      </c>
      <c r="F28" s="16" t="s">
        <v>879</v>
      </c>
      <c r="G28" s="7"/>
      <c r="H28" s="40"/>
      <c r="I28" s="41"/>
      <c r="J28" s="41"/>
      <c r="K28" s="41"/>
      <c r="L28" s="41"/>
      <c r="M28" s="14"/>
    </row>
    <row r="29" spans="2:13" s="2" customFormat="1" x14ac:dyDescent="0.3">
      <c r="B29" s="50" t="s">
        <v>1485</v>
      </c>
      <c r="C29" s="52" t="s">
        <v>263</v>
      </c>
      <c r="D29" s="52">
        <v>15</v>
      </c>
      <c r="E29" s="52" t="s">
        <v>262</v>
      </c>
      <c r="F29" s="16" t="s">
        <v>880</v>
      </c>
      <c r="G29" s="7"/>
      <c r="H29" s="40"/>
      <c r="I29" s="41"/>
      <c r="J29" s="41"/>
      <c r="K29" s="41"/>
      <c r="L29" s="41"/>
      <c r="M29" s="14"/>
    </row>
    <row r="30" spans="2:13" x14ac:dyDescent="0.3">
      <c r="B30" s="50" t="s">
        <v>1486</v>
      </c>
      <c r="C30" s="52" t="s">
        <v>263</v>
      </c>
      <c r="D30" s="52">
        <v>10</v>
      </c>
      <c r="E30" s="52" t="s">
        <v>262</v>
      </c>
      <c r="F30" s="16" t="s">
        <v>572</v>
      </c>
      <c r="G30" s="7"/>
      <c r="H30" s="40" t="s">
        <v>1127</v>
      </c>
      <c r="I30" s="41" t="s">
        <v>1128</v>
      </c>
      <c r="J30" s="41" t="s">
        <v>1433</v>
      </c>
      <c r="K30" s="41" t="s">
        <v>1197</v>
      </c>
      <c r="L30" s="41" t="s">
        <v>1468</v>
      </c>
      <c r="M30" s="14"/>
    </row>
    <row r="31" spans="2:13" s="2" customFormat="1" x14ac:dyDescent="0.3">
      <c r="B31" s="50" t="s">
        <v>1487</v>
      </c>
      <c r="C31" s="52" t="s">
        <v>263</v>
      </c>
      <c r="D31" s="52">
        <v>50</v>
      </c>
      <c r="E31" s="52" t="s">
        <v>262</v>
      </c>
      <c r="F31" s="16" t="s">
        <v>573</v>
      </c>
      <c r="G31" s="7"/>
      <c r="H31" s="40" t="s">
        <v>1127</v>
      </c>
      <c r="I31" s="41" t="s">
        <v>1128</v>
      </c>
      <c r="J31" s="41" t="s">
        <v>1433</v>
      </c>
      <c r="K31" s="41" t="s">
        <v>1198</v>
      </c>
      <c r="L31" s="41" t="s">
        <v>1468</v>
      </c>
      <c r="M31" s="14"/>
    </row>
    <row r="32" spans="2:13" x14ac:dyDescent="0.3">
      <c r="B32" s="50" t="s">
        <v>1488</v>
      </c>
      <c r="C32" s="52" t="s">
        <v>263</v>
      </c>
      <c r="D32" s="52">
        <v>7</v>
      </c>
      <c r="E32" s="52" t="s">
        <v>262</v>
      </c>
      <c r="F32" s="16" t="s">
        <v>881</v>
      </c>
      <c r="G32" s="7"/>
      <c r="H32" s="40" t="s">
        <v>1127</v>
      </c>
      <c r="I32" s="41" t="s">
        <v>1128</v>
      </c>
      <c r="J32" s="41" t="s">
        <v>1433</v>
      </c>
      <c r="K32" s="41" t="s">
        <v>1246</v>
      </c>
      <c r="L32" s="41" t="s">
        <v>1468</v>
      </c>
      <c r="M32" s="14"/>
    </row>
    <row r="33" spans="2:13" x14ac:dyDescent="0.3">
      <c r="B33" s="50" t="s">
        <v>1489</v>
      </c>
      <c r="C33" s="52" t="s">
        <v>263</v>
      </c>
      <c r="D33" s="52">
        <v>50</v>
      </c>
      <c r="E33" s="52" t="s">
        <v>262</v>
      </c>
      <c r="F33" s="16" t="s">
        <v>882</v>
      </c>
      <c r="G33" s="7"/>
      <c r="H33" s="40" t="s">
        <v>1127</v>
      </c>
      <c r="I33" s="41" t="s">
        <v>1128</v>
      </c>
      <c r="J33" s="41" t="s">
        <v>1433</v>
      </c>
      <c r="K33" s="41" t="s">
        <v>1247</v>
      </c>
      <c r="L33" s="41" t="s">
        <v>1468</v>
      </c>
      <c r="M33" s="14"/>
    </row>
    <row r="34" spans="2:13" x14ac:dyDescent="0.3">
      <c r="B34" s="50" t="s">
        <v>1490</v>
      </c>
      <c r="C34" s="52" t="s">
        <v>263</v>
      </c>
      <c r="D34" s="52">
        <v>10</v>
      </c>
      <c r="E34" s="52" t="s">
        <v>262</v>
      </c>
      <c r="F34" s="16" t="s">
        <v>883</v>
      </c>
      <c r="G34" s="7"/>
      <c r="H34" s="40" t="s">
        <v>1127</v>
      </c>
      <c r="I34" s="41" t="s">
        <v>1128</v>
      </c>
      <c r="J34" s="41" t="s">
        <v>1433</v>
      </c>
      <c r="K34" s="41" t="s">
        <v>1245</v>
      </c>
      <c r="L34" s="41" t="s">
        <v>1468</v>
      </c>
      <c r="M34" s="14"/>
    </row>
    <row r="35" spans="2:13" x14ac:dyDescent="0.3">
      <c r="B35" s="50" t="s">
        <v>1491</v>
      </c>
      <c r="C35" s="52" t="s">
        <v>263</v>
      </c>
      <c r="D35" s="52">
        <v>50</v>
      </c>
      <c r="E35" s="52" t="s">
        <v>262</v>
      </c>
      <c r="F35" s="16" t="s">
        <v>575</v>
      </c>
      <c r="G35" s="7"/>
      <c r="H35" s="40" t="s">
        <v>1127</v>
      </c>
      <c r="I35" s="41" t="s">
        <v>1128</v>
      </c>
      <c r="J35" s="41" t="s">
        <v>1433</v>
      </c>
      <c r="K35" s="41" t="s">
        <v>1200</v>
      </c>
      <c r="L35" s="41" t="s">
        <v>1468</v>
      </c>
      <c r="M35" s="14"/>
    </row>
    <row r="36" spans="2:13" x14ac:dyDescent="0.3">
      <c r="B36" s="50" t="s">
        <v>1492</v>
      </c>
      <c r="C36" s="52" t="s">
        <v>263</v>
      </c>
      <c r="D36" s="52">
        <v>7</v>
      </c>
      <c r="E36" s="52" t="s">
        <v>262</v>
      </c>
      <c r="F36" s="16" t="s">
        <v>1493</v>
      </c>
      <c r="G36" s="7"/>
      <c r="H36" s="40" t="s">
        <v>1127</v>
      </c>
      <c r="I36" s="41" t="s">
        <v>1128</v>
      </c>
      <c r="J36" s="41" t="s">
        <v>1433</v>
      </c>
      <c r="K36" s="41" t="s">
        <v>1241</v>
      </c>
      <c r="L36" s="41" t="s">
        <v>1468</v>
      </c>
      <c r="M36" s="14"/>
    </row>
    <row r="37" spans="2:13" x14ac:dyDescent="0.3">
      <c r="B37" s="50" t="s">
        <v>1494</v>
      </c>
      <c r="C37" s="52" t="s">
        <v>263</v>
      </c>
      <c r="D37" s="52">
        <v>30</v>
      </c>
      <c r="E37" s="52" t="s">
        <v>262</v>
      </c>
      <c r="F37" s="16" t="s">
        <v>1495</v>
      </c>
      <c r="G37" s="7"/>
      <c r="H37" s="40" t="s">
        <v>1127</v>
      </c>
      <c r="I37" s="41" t="s">
        <v>1128</v>
      </c>
      <c r="J37" s="41" t="s">
        <v>1433</v>
      </c>
      <c r="K37" s="41" t="s">
        <v>1242</v>
      </c>
      <c r="L37" s="41" t="s">
        <v>1468</v>
      </c>
      <c r="M37" s="14"/>
    </row>
    <row r="38" spans="2:13" s="2" customFormat="1" x14ac:dyDescent="0.3">
      <c r="B38" s="50" t="s">
        <v>1496</v>
      </c>
      <c r="C38" s="52" t="s">
        <v>263</v>
      </c>
      <c r="D38" s="52">
        <v>7</v>
      </c>
      <c r="E38" s="52" t="s">
        <v>262</v>
      </c>
      <c r="F38" s="16" t="s">
        <v>1497</v>
      </c>
      <c r="G38" s="7"/>
      <c r="H38" s="40" t="s">
        <v>1127</v>
      </c>
      <c r="I38" s="41" t="s">
        <v>1128</v>
      </c>
      <c r="J38" s="41" t="s">
        <v>1433</v>
      </c>
      <c r="K38" s="41" t="s">
        <v>1243</v>
      </c>
      <c r="L38" s="41" t="s">
        <v>1468</v>
      </c>
      <c r="M38" s="14"/>
    </row>
    <row r="39" spans="2:13" x14ac:dyDescent="0.3">
      <c r="B39" s="50" t="s">
        <v>1498</v>
      </c>
      <c r="C39" s="52" t="s">
        <v>263</v>
      </c>
      <c r="D39" s="52">
        <v>30</v>
      </c>
      <c r="E39" s="52" t="s">
        <v>262</v>
      </c>
      <c r="F39" s="16" t="s">
        <v>896</v>
      </c>
      <c r="G39" s="7"/>
      <c r="H39" s="40" t="s">
        <v>1127</v>
      </c>
      <c r="I39" s="41" t="s">
        <v>1128</v>
      </c>
      <c r="J39" s="41" t="s">
        <v>1433</v>
      </c>
      <c r="K39" s="41" t="s">
        <v>1244</v>
      </c>
      <c r="L39" s="41" t="s">
        <v>1468</v>
      </c>
      <c r="M39" s="14"/>
    </row>
    <row r="40" spans="2:13" ht="28.8" x14ac:dyDescent="0.3">
      <c r="B40" s="50" t="s">
        <v>1499</v>
      </c>
      <c r="C40" s="52" t="s">
        <v>263</v>
      </c>
      <c r="D40" s="52">
        <v>6</v>
      </c>
      <c r="E40" s="52" t="s">
        <v>262</v>
      </c>
      <c r="F40" s="16" t="s">
        <v>885</v>
      </c>
      <c r="G40" s="7"/>
      <c r="H40" s="40" t="s">
        <v>1127</v>
      </c>
      <c r="I40" s="41" t="s">
        <v>1128</v>
      </c>
      <c r="J40" s="41" t="s">
        <v>1280</v>
      </c>
      <c r="K40" s="41" t="s">
        <v>810</v>
      </c>
      <c r="L40" s="41" t="s">
        <v>1500</v>
      </c>
      <c r="M40" s="14"/>
    </row>
    <row r="41" spans="2:13" ht="28.8" x14ac:dyDescent="0.3">
      <c r="B41" s="50" t="s">
        <v>1501</v>
      </c>
      <c r="C41" s="52" t="s">
        <v>263</v>
      </c>
      <c r="D41" s="52">
        <v>30</v>
      </c>
      <c r="E41" s="52" t="s">
        <v>262</v>
      </c>
      <c r="F41" s="16" t="s">
        <v>897</v>
      </c>
      <c r="G41" s="7"/>
      <c r="H41" s="40" t="s">
        <v>1127</v>
      </c>
      <c r="I41" s="41" t="s">
        <v>1128</v>
      </c>
      <c r="J41" s="41" t="s">
        <v>1280</v>
      </c>
      <c r="K41" s="41" t="s">
        <v>811</v>
      </c>
      <c r="L41" s="41" t="s">
        <v>1500</v>
      </c>
      <c r="M41" s="14"/>
    </row>
    <row r="42" spans="2:13" ht="28.8" x14ac:dyDescent="0.3">
      <c r="B42" s="50" t="s">
        <v>1502</v>
      </c>
      <c r="C42" s="52" t="s">
        <v>263</v>
      </c>
      <c r="D42" s="52">
        <v>6</v>
      </c>
      <c r="E42" s="52" t="s">
        <v>262</v>
      </c>
      <c r="F42" s="16" t="s">
        <v>898</v>
      </c>
      <c r="G42" s="7"/>
      <c r="H42" s="40" t="s">
        <v>1127</v>
      </c>
      <c r="I42" s="41" t="s">
        <v>1128</v>
      </c>
      <c r="J42" s="41" t="s">
        <v>1280</v>
      </c>
      <c r="K42" s="41" t="s">
        <v>813</v>
      </c>
      <c r="L42" s="41" t="s">
        <v>1500</v>
      </c>
      <c r="M42" s="14"/>
    </row>
    <row r="43" spans="2:13" s="2" customFormat="1" ht="28.8" x14ac:dyDescent="0.3">
      <c r="B43" s="50" t="s">
        <v>1503</v>
      </c>
      <c r="C43" s="52" t="s">
        <v>263</v>
      </c>
      <c r="D43" s="52">
        <v>30</v>
      </c>
      <c r="E43" s="52" t="s">
        <v>262</v>
      </c>
      <c r="F43" s="16" t="s">
        <v>899</v>
      </c>
      <c r="G43" s="7"/>
      <c r="H43" s="40" t="s">
        <v>1127</v>
      </c>
      <c r="I43" s="41" t="s">
        <v>1128</v>
      </c>
      <c r="J43" s="41" t="s">
        <v>1280</v>
      </c>
      <c r="K43" s="41" t="s">
        <v>814</v>
      </c>
      <c r="L43" s="41" t="s">
        <v>1500</v>
      </c>
      <c r="M43" s="14"/>
    </row>
    <row r="44" spans="2:13" ht="28.8" x14ac:dyDescent="0.3">
      <c r="B44" s="50" t="s">
        <v>1504</v>
      </c>
      <c r="C44" s="52" t="s">
        <v>263</v>
      </c>
      <c r="D44" s="52">
        <v>2</v>
      </c>
      <c r="E44" s="52" t="s">
        <v>262</v>
      </c>
      <c r="F44" s="16" t="s">
        <v>886</v>
      </c>
      <c r="G44" s="7"/>
      <c r="H44" s="40" t="s">
        <v>1127</v>
      </c>
      <c r="I44" s="41" t="s">
        <v>1128</v>
      </c>
      <c r="J44" s="41" t="s">
        <v>1280</v>
      </c>
      <c r="K44" s="41" t="s">
        <v>818</v>
      </c>
      <c r="L44" s="41" t="s">
        <v>1500</v>
      </c>
      <c r="M44" s="14"/>
    </row>
    <row r="45" spans="2:13" s="2" customFormat="1" ht="28.8" x14ac:dyDescent="0.3">
      <c r="B45" s="50" t="s">
        <v>1505</v>
      </c>
      <c r="C45" s="52" t="s">
        <v>263</v>
      </c>
      <c r="D45" s="52">
        <v>30</v>
      </c>
      <c r="E45" s="52" t="s">
        <v>262</v>
      </c>
      <c r="F45" s="16" t="s">
        <v>887</v>
      </c>
      <c r="G45" s="7"/>
      <c r="H45" s="40" t="s">
        <v>1127</v>
      </c>
      <c r="I45" s="41" t="s">
        <v>1128</v>
      </c>
      <c r="J45" s="41" t="s">
        <v>1280</v>
      </c>
      <c r="K45" s="41" t="s">
        <v>819</v>
      </c>
      <c r="L45" s="41" t="s">
        <v>1500</v>
      </c>
      <c r="M45" s="14"/>
    </row>
    <row r="46" spans="2:13" ht="28.8" x14ac:dyDescent="0.3">
      <c r="B46" s="50" t="s">
        <v>1506</v>
      </c>
      <c r="C46" s="52" t="s">
        <v>263</v>
      </c>
      <c r="D46" s="52">
        <v>7</v>
      </c>
      <c r="E46" s="52" t="s">
        <v>262</v>
      </c>
      <c r="F46" s="16" t="s">
        <v>888</v>
      </c>
      <c r="G46" s="7"/>
      <c r="H46" s="40" t="s">
        <v>1127</v>
      </c>
      <c r="I46" s="41" t="s">
        <v>1128</v>
      </c>
      <c r="J46" s="41" t="s">
        <v>1280</v>
      </c>
      <c r="K46" s="41"/>
      <c r="L46" s="41" t="s">
        <v>1500</v>
      </c>
      <c r="M46" s="14"/>
    </row>
    <row r="47" spans="2:13" ht="28.8" x14ac:dyDescent="0.3">
      <c r="B47" s="50" t="s">
        <v>1507</v>
      </c>
      <c r="C47" s="52" t="s">
        <v>263</v>
      </c>
      <c r="D47" s="52">
        <v>15</v>
      </c>
      <c r="E47" s="52" t="s">
        <v>262</v>
      </c>
      <c r="F47" s="16" t="s">
        <v>889</v>
      </c>
      <c r="G47" s="7"/>
      <c r="H47" s="40" t="s">
        <v>1127</v>
      </c>
      <c r="I47" s="41" t="s">
        <v>1128</v>
      </c>
      <c r="J47" s="41" t="s">
        <v>1280</v>
      </c>
      <c r="K47" s="41"/>
      <c r="L47" s="41" t="s">
        <v>1500</v>
      </c>
      <c r="M47" s="14"/>
    </row>
    <row r="48" spans="2:13" ht="28.8" x14ac:dyDescent="0.3">
      <c r="B48" s="50" t="s">
        <v>1508</v>
      </c>
      <c r="C48" s="52" t="s">
        <v>263</v>
      </c>
      <c r="D48" s="52">
        <v>10</v>
      </c>
      <c r="E48" s="52" t="s">
        <v>262</v>
      </c>
      <c r="F48" s="16" t="s">
        <v>890</v>
      </c>
      <c r="G48" s="7"/>
      <c r="H48" s="40" t="s">
        <v>1127</v>
      </c>
      <c r="I48" s="41" t="s">
        <v>1128</v>
      </c>
      <c r="J48" s="41" t="s">
        <v>1280</v>
      </c>
      <c r="K48" s="41" t="s">
        <v>820</v>
      </c>
      <c r="L48" s="41" t="s">
        <v>1500</v>
      </c>
      <c r="M48" s="14"/>
    </row>
    <row r="49" spans="2:13" ht="28.8" x14ac:dyDescent="0.3">
      <c r="B49" s="50" t="s">
        <v>1509</v>
      </c>
      <c r="C49" s="52" t="s">
        <v>263</v>
      </c>
      <c r="D49" s="52">
        <v>50</v>
      </c>
      <c r="E49" s="52" t="s">
        <v>262</v>
      </c>
      <c r="F49" s="16" t="s">
        <v>891</v>
      </c>
      <c r="G49" s="7"/>
      <c r="H49" s="40" t="s">
        <v>1127</v>
      </c>
      <c r="I49" s="41" t="s">
        <v>1128</v>
      </c>
      <c r="J49" s="41" t="s">
        <v>1280</v>
      </c>
      <c r="K49" s="41" t="s">
        <v>821</v>
      </c>
      <c r="L49" s="41" t="s">
        <v>1500</v>
      </c>
      <c r="M49" s="14"/>
    </row>
    <row r="50" spans="2:13" ht="28.8" x14ac:dyDescent="0.3">
      <c r="B50" s="50" t="s">
        <v>1510</v>
      </c>
      <c r="C50" s="52" t="s">
        <v>263</v>
      </c>
      <c r="D50" s="52">
        <v>7</v>
      </c>
      <c r="E50" s="52" t="s">
        <v>262</v>
      </c>
      <c r="F50" s="16" t="s">
        <v>892</v>
      </c>
      <c r="G50" s="7"/>
      <c r="H50" s="40" t="s">
        <v>1127</v>
      </c>
      <c r="I50" s="41" t="s">
        <v>1128</v>
      </c>
      <c r="J50" s="41" t="s">
        <v>1280</v>
      </c>
      <c r="K50" s="41" t="s">
        <v>822</v>
      </c>
      <c r="L50" s="41" t="s">
        <v>1500</v>
      </c>
      <c r="M50" s="14"/>
    </row>
    <row r="51" spans="2:13" ht="28.8" x14ac:dyDescent="0.3">
      <c r="B51" s="50" t="s">
        <v>1511</v>
      </c>
      <c r="C51" s="52" t="s">
        <v>263</v>
      </c>
      <c r="D51" s="52">
        <v>50</v>
      </c>
      <c r="E51" s="52" t="s">
        <v>262</v>
      </c>
      <c r="F51" s="16" t="s">
        <v>893</v>
      </c>
      <c r="G51" s="7"/>
      <c r="H51" s="40" t="s">
        <v>1127</v>
      </c>
      <c r="I51" s="41" t="s">
        <v>1128</v>
      </c>
      <c r="J51" s="41" t="s">
        <v>1280</v>
      </c>
      <c r="K51" s="41" t="s">
        <v>823</v>
      </c>
      <c r="L51" s="41" t="s">
        <v>1500</v>
      </c>
      <c r="M51" s="14"/>
    </row>
    <row r="52" spans="2:13" s="2" customFormat="1" x14ac:dyDescent="0.3">
      <c r="B52" s="50" t="s">
        <v>1512</v>
      </c>
      <c r="C52" s="52" t="s">
        <v>263</v>
      </c>
      <c r="D52" s="52">
        <v>10</v>
      </c>
      <c r="E52" s="52" t="s">
        <v>262</v>
      </c>
      <c r="F52" s="16" t="s">
        <v>894</v>
      </c>
      <c r="G52" s="7"/>
      <c r="H52" s="40" t="s">
        <v>1320</v>
      </c>
      <c r="I52" s="41" t="s">
        <v>1321</v>
      </c>
      <c r="J52" s="41" t="s">
        <v>1513</v>
      </c>
      <c r="K52" s="41" t="s">
        <v>1109</v>
      </c>
      <c r="L52" s="41" t="s">
        <v>1514</v>
      </c>
      <c r="M52" s="14"/>
    </row>
    <row r="53" spans="2:13" ht="28.8" x14ac:dyDescent="0.3">
      <c r="B53" s="50" t="s">
        <v>1515</v>
      </c>
      <c r="C53" s="52" t="s">
        <v>263</v>
      </c>
      <c r="D53" s="52">
        <v>50</v>
      </c>
      <c r="E53" s="52" t="s">
        <v>262</v>
      </c>
      <c r="F53" s="16" t="s">
        <v>895</v>
      </c>
      <c r="G53" s="7"/>
      <c r="H53" s="40" t="s">
        <v>1127</v>
      </c>
      <c r="I53" s="41" t="s">
        <v>1128</v>
      </c>
      <c r="J53" s="41" t="s">
        <v>1280</v>
      </c>
      <c r="K53" s="41" t="s">
        <v>825</v>
      </c>
      <c r="L53" s="41" t="s">
        <v>1500</v>
      </c>
      <c r="M53" s="14"/>
    </row>
    <row r="54" spans="2:13" ht="28.8" x14ac:dyDescent="0.3">
      <c r="B54" s="50" t="s">
        <v>1516</v>
      </c>
      <c r="C54" s="52" t="s">
        <v>263</v>
      </c>
      <c r="D54" s="52">
        <v>7</v>
      </c>
      <c r="E54" s="52" t="s">
        <v>262</v>
      </c>
      <c r="F54" s="16" t="s">
        <v>1493</v>
      </c>
      <c r="G54" s="7"/>
      <c r="H54" s="40" t="s">
        <v>1127</v>
      </c>
      <c r="I54" s="41" t="s">
        <v>1128</v>
      </c>
      <c r="J54" s="41" t="s">
        <v>1280</v>
      </c>
      <c r="K54" s="41" t="s">
        <v>826</v>
      </c>
      <c r="L54" s="41" t="s">
        <v>1500</v>
      </c>
      <c r="M54" s="14"/>
    </row>
    <row r="55" spans="2:13" s="2" customFormat="1" ht="28.8" x14ac:dyDescent="0.3">
      <c r="B55" s="50" t="s">
        <v>1517</v>
      </c>
      <c r="C55" s="52" t="s">
        <v>263</v>
      </c>
      <c r="D55" s="52">
        <v>30</v>
      </c>
      <c r="E55" s="52" t="s">
        <v>262</v>
      </c>
      <c r="F55" s="16" t="s">
        <v>1495</v>
      </c>
      <c r="G55" s="7"/>
      <c r="H55" s="40" t="s">
        <v>1127</v>
      </c>
      <c r="I55" s="41" t="s">
        <v>1128</v>
      </c>
      <c r="J55" s="41" t="s">
        <v>1280</v>
      </c>
      <c r="K55" s="41" t="s">
        <v>827</v>
      </c>
      <c r="L55" s="41" t="s">
        <v>1500</v>
      </c>
      <c r="M55" s="14"/>
    </row>
    <row r="56" spans="2:13" ht="28.8" x14ac:dyDescent="0.3">
      <c r="B56" s="50" t="s">
        <v>1518</v>
      </c>
      <c r="C56" s="52" t="s">
        <v>263</v>
      </c>
      <c r="D56" s="52">
        <v>7</v>
      </c>
      <c r="E56" s="52" t="s">
        <v>262</v>
      </c>
      <c r="F56" s="16" t="s">
        <v>1497</v>
      </c>
      <c r="G56" s="7"/>
      <c r="H56" s="40" t="s">
        <v>1127</v>
      </c>
      <c r="I56" s="41" t="s">
        <v>1128</v>
      </c>
      <c r="J56" s="41" t="s">
        <v>1280</v>
      </c>
      <c r="K56" s="41" t="s">
        <v>828</v>
      </c>
      <c r="L56" s="41" t="s">
        <v>1500</v>
      </c>
      <c r="M56" s="14"/>
    </row>
    <row r="57" spans="2:13" ht="28.8" x14ac:dyDescent="0.3">
      <c r="B57" s="50" t="s">
        <v>1519</v>
      </c>
      <c r="C57" s="52" t="s">
        <v>263</v>
      </c>
      <c r="D57" s="52">
        <v>30</v>
      </c>
      <c r="E57" s="52" t="s">
        <v>262</v>
      </c>
      <c r="F57" s="16" t="s">
        <v>896</v>
      </c>
      <c r="G57" s="7"/>
      <c r="H57" s="40" t="s">
        <v>1127</v>
      </c>
      <c r="I57" s="41" t="s">
        <v>1128</v>
      </c>
      <c r="J57" s="41" t="s">
        <v>1280</v>
      </c>
      <c r="K57" s="41" t="s">
        <v>829</v>
      </c>
      <c r="L57" s="41" t="s">
        <v>1500</v>
      </c>
      <c r="M57" s="14"/>
    </row>
    <row r="58" spans="2:13" ht="28.8" x14ac:dyDescent="0.3">
      <c r="B58" s="50" t="s">
        <v>1520</v>
      </c>
      <c r="C58" s="52" t="s">
        <v>263</v>
      </c>
      <c r="D58" s="52">
        <v>1</v>
      </c>
      <c r="E58" s="52" t="s">
        <v>262</v>
      </c>
      <c r="F58" s="16" t="s">
        <v>1521</v>
      </c>
      <c r="G58" s="7"/>
      <c r="H58" s="40" t="s">
        <v>1364</v>
      </c>
      <c r="I58" s="41" t="s">
        <v>1364</v>
      </c>
      <c r="J58" s="41" t="s">
        <v>1522</v>
      </c>
      <c r="K58" s="41" t="s">
        <v>1189</v>
      </c>
      <c r="L58" s="41" t="s">
        <v>1523</v>
      </c>
      <c r="M58" s="14"/>
    </row>
    <row r="59" spans="2:13" ht="28.8" x14ac:dyDescent="0.3">
      <c r="B59" s="50" t="s">
        <v>1524</v>
      </c>
      <c r="C59" s="52" t="s">
        <v>263</v>
      </c>
      <c r="D59" s="52">
        <v>10</v>
      </c>
      <c r="E59" s="52" t="s">
        <v>262</v>
      </c>
      <c r="F59" s="16" t="s">
        <v>902</v>
      </c>
      <c r="G59" s="7"/>
      <c r="H59" s="40" t="s">
        <v>1127</v>
      </c>
      <c r="I59" s="41" t="s">
        <v>1128</v>
      </c>
      <c r="J59" s="41" t="s">
        <v>1280</v>
      </c>
      <c r="K59" s="41" t="s">
        <v>1130</v>
      </c>
      <c r="L59" s="41" t="s">
        <v>1500</v>
      </c>
      <c r="M59" s="14"/>
    </row>
    <row r="60" spans="2:13" s="2" customFormat="1" ht="28.8" x14ac:dyDescent="0.3">
      <c r="B60" s="50" t="s">
        <v>1159</v>
      </c>
      <c r="C60" s="52" t="s">
        <v>263</v>
      </c>
      <c r="D60" s="52">
        <v>4</v>
      </c>
      <c r="E60" s="52" t="s">
        <v>262</v>
      </c>
      <c r="F60" s="16" t="s">
        <v>901</v>
      </c>
      <c r="G60" s="7"/>
      <c r="H60" s="40" t="s">
        <v>1127</v>
      </c>
      <c r="I60" s="41" t="s">
        <v>1128</v>
      </c>
      <c r="J60" s="41" t="s">
        <v>1280</v>
      </c>
      <c r="K60" s="41" t="s">
        <v>1159</v>
      </c>
      <c r="L60" s="41" t="s">
        <v>1500</v>
      </c>
      <c r="M60" s="14"/>
    </row>
    <row r="61" spans="2:13" ht="28.8" x14ac:dyDescent="0.3">
      <c r="B61" s="50" t="s">
        <v>1160</v>
      </c>
      <c r="C61" s="52" t="s">
        <v>263</v>
      </c>
      <c r="D61" s="52">
        <v>100</v>
      </c>
      <c r="E61" s="52" t="s">
        <v>262</v>
      </c>
      <c r="F61" s="16" t="s">
        <v>900</v>
      </c>
      <c r="G61" s="7"/>
      <c r="H61" s="40" t="s">
        <v>1127</v>
      </c>
      <c r="I61" s="41" t="s">
        <v>1128</v>
      </c>
      <c r="J61" s="41" t="s">
        <v>1280</v>
      </c>
      <c r="K61" s="41" t="s">
        <v>1160</v>
      </c>
      <c r="L61" s="41" t="s">
        <v>1500</v>
      </c>
      <c r="M61" s="14"/>
    </row>
    <row r="62" spans="2:13" ht="28.8" x14ac:dyDescent="0.3">
      <c r="B62" s="50" t="s">
        <v>1525</v>
      </c>
      <c r="C62" s="52" t="s">
        <v>263</v>
      </c>
      <c r="D62" s="52">
        <v>6</v>
      </c>
      <c r="E62" s="52" t="s">
        <v>262</v>
      </c>
      <c r="F62" s="16" t="s">
        <v>903</v>
      </c>
      <c r="G62" s="7"/>
      <c r="H62" s="40" t="s">
        <v>1127</v>
      </c>
      <c r="I62" s="41" t="s">
        <v>1128</v>
      </c>
      <c r="J62" s="41" t="s">
        <v>1280</v>
      </c>
      <c r="K62" s="41" t="s">
        <v>1165</v>
      </c>
      <c r="L62" s="41" t="s">
        <v>1500</v>
      </c>
      <c r="M62" s="14"/>
    </row>
    <row r="63" spans="2:13" ht="28.8" x14ac:dyDescent="0.3">
      <c r="B63" s="50" t="s">
        <v>1526</v>
      </c>
      <c r="C63" s="52" t="s">
        <v>263</v>
      </c>
      <c r="D63" s="52">
        <v>100</v>
      </c>
      <c r="E63" s="52" t="s">
        <v>262</v>
      </c>
      <c r="F63" s="16" t="s">
        <v>904</v>
      </c>
      <c r="G63" s="7"/>
      <c r="H63" s="40" t="s">
        <v>1127</v>
      </c>
      <c r="I63" s="41" t="s">
        <v>1128</v>
      </c>
      <c r="J63" s="41" t="s">
        <v>1280</v>
      </c>
      <c r="K63" s="41" t="s">
        <v>1166</v>
      </c>
      <c r="L63" s="41" t="s">
        <v>1500</v>
      </c>
      <c r="M63" s="14"/>
    </row>
    <row r="64" spans="2:13" ht="100.8" x14ac:dyDescent="0.3">
      <c r="B64" s="50" t="s">
        <v>1189</v>
      </c>
      <c r="C64" s="52" t="s">
        <v>263</v>
      </c>
      <c r="D64" s="52">
        <v>6</v>
      </c>
      <c r="E64" s="52" t="s">
        <v>262</v>
      </c>
      <c r="F64" s="16" t="s">
        <v>905</v>
      </c>
      <c r="G64" s="7"/>
      <c r="H64" s="40" t="s">
        <v>1364</v>
      </c>
      <c r="I64" s="41" t="s">
        <v>1364</v>
      </c>
      <c r="J64" s="41" t="s">
        <v>1522</v>
      </c>
      <c r="K64" s="41" t="s">
        <v>1527</v>
      </c>
      <c r="L64" s="41" t="s">
        <v>1528</v>
      </c>
      <c r="M64" s="14" t="s">
        <v>1529</v>
      </c>
    </row>
    <row r="65" spans="2:13" x14ac:dyDescent="0.3">
      <c r="B65" s="50" t="s">
        <v>1190</v>
      </c>
      <c r="C65" s="52" t="s">
        <v>263</v>
      </c>
      <c r="D65" s="52">
        <v>100</v>
      </c>
      <c r="E65" s="52" t="s">
        <v>262</v>
      </c>
      <c r="F65" s="16" t="s">
        <v>906</v>
      </c>
      <c r="G65" s="7"/>
      <c r="H65" s="40" t="s">
        <v>1127</v>
      </c>
      <c r="I65" s="41" t="s">
        <v>1128</v>
      </c>
      <c r="J65" s="41" t="s">
        <v>1433</v>
      </c>
      <c r="K65" s="41" t="s">
        <v>1190</v>
      </c>
      <c r="L65" s="41" t="s">
        <v>1530</v>
      </c>
      <c r="M65" s="14"/>
    </row>
    <row r="66" spans="2:13" x14ac:dyDescent="0.3">
      <c r="B66" s="50" t="s">
        <v>1225</v>
      </c>
      <c r="C66" s="52" t="s">
        <v>263</v>
      </c>
      <c r="D66" s="52">
        <v>1</v>
      </c>
      <c r="E66" s="32" t="s">
        <v>262</v>
      </c>
      <c r="F66" s="104" t="s">
        <v>910</v>
      </c>
      <c r="G66" s="7"/>
      <c r="H66" s="40" t="s">
        <v>1127</v>
      </c>
      <c r="I66" s="41" t="s">
        <v>1128</v>
      </c>
      <c r="J66" s="41" t="s">
        <v>1433</v>
      </c>
      <c r="K66" s="41" t="s">
        <v>1225</v>
      </c>
      <c r="L66" s="41" t="s">
        <v>1530</v>
      </c>
      <c r="M66" s="14"/>
    </row>
    <row r="67" spans="2:13" x14ac:dyDescent="0.3">
      <c r="B67" s="50" t="s">
        <v>1226</v>
      </c>
      <c r="C67" s="52" t="s">
        <v>263</v>
      </c>
      <c r="D67" s="52">
        <v>50</v>
      </c>
      <c r="E67" s="52" t="s">
        <v>262</v>
      </c>
      <c r="F67" s="16" t="s">
        <v>907</v>
      </c>
      <c r="G67" s="7"/>
      <c r="H67" s="40" t="s">
        <v>1127</v>
      </c>
      <c r="I67" s="41" t="s">
        <v>1128</v>
      </c>
      <c r="J67" s="41" t="s">
        <v>1433</v>
      </c>
      <c r="K67" s="41" t="s">
        <v>1226</v>
      </c>
      <c r="L67" s="41" t="s">
        <v>1530</v>
      </c>
      <c r="M67" s="14"/>
    </row>
    <row r="68" spans="2:13" x14ac:dyDescent="0.3">
      <c r="B68" s="50" t="s">
        <v>1531</v>
      </c>
      <c r="C68" s="52" t="s">
        <v>263</v>
      </c>
      <c r="D68" s="52">
        <v>5</v>
      </c>
      <c r="E68" s="52" t="s">
        <v>262</v>
      </c>
      <c r="F68" s="16" t="s">
        <v>908</v>
      </c>
      <c r="G68" s="7"/>
      <c r="H68" s="40" t="s">
        <v>1127</v>
      </c>
      <c r="I68" s="41" t="s">
        <v>1128</v>
      </c>
      <c r="J68" s="41" t="s">
        <v>1433</v>
      </c>
      <c r="K68" s="41" t="s">
        <v>1133</v>
      </c>
      <c r="L68" s="41" t="s">
        <v>1530</v>
      </c>
      <c r="M68" s="14"/>
    </row>
    <row r="69" spans="2:13" x14ac:dyDescent="0.3">
      <c r="B69" s="50" t="s">
        <v>1532</v>
      </c>
      <c r="C69" s="52" t="s">
        <v>263</v>
      </c>
      <c r="D69" s="52">
        <v>15</v>
      </c>
      <c r="E69" s="52" t="s">
        <v>262</v>
      </c>
      <c r="F69" s="16" t="s">
        <v>909</v>
      </c>
      <c r="G69" s="7"/>
      <c r="H69" s="40" t="s">
        <v>1127</v>
      </c>
      <c r="I69" s="41" t="s">
        <v>1128</v>
      </c>
      <c r="J69" s="41" t="s">
        <v>1433</v>
      </c>
      <c r="K69" s="41" t="s">
        <v>1134</v>
      </c>
      <c r="L69" s="41" t="s">
        <v>1530</v>
      </c>
      <c r="M69" s="14"/>
    </row>
    <row r="70" spans="2:13" x14ac:dyDescent="0.3">
      <c r="B70" s="50" t="s">
        <v>852</v>
      </c>
      <c r="C70" s="52" t="s">
        <v>263</v>
      </c>
      <c r="D70" s="52">
        <v>6</v>
      </c>
      <c r="E70" s="52" t="s">
        <v>262</v>
      </c>
      <c r="F70" s="16" t="s">
        <v>912</v>
      </c>
      <c r="G70" s="7"/>
      <c r="H70" s="40" t="s">
        <v>1127</v>
      </c>
      <c r="I70" s="41" t="s">
        <v>1128</v>
      </c>
      <c r="J70" s="41" t="s">
        <v>1433</v>
      </c>
      <c r="K70" s="41" t="s">
        <v>1161</v>
      </c>
      <c r="L70" s="41" t="s">
        <v>1530</v>
      </c>
      <c r="M70" s="14"/>
    </row>
    <row r="71" spans="2:13" x14ac:dyDescent="0.3">
      <c r="B71" s="50" t="s">
        <v>853</v>
      </c>
      <c r="C71" s="52" t="s">
        <v>263</v>
      </c>
      <c r="D71" s="52">
        <v>50</v>
      </c>
      <c r="E71" s="52" t="s">
        <v>262</v>
      </c>
      <c r="F71" s="16" t="s">
        <v>911</v>
      </c>
      <c r="G71" s="7"/>
      <c r="H71" s="40" t="s">
        <v>1127</v>
      </c>
      <c r="I71" s="41" t="s">
        <v>1128</v>
      </c>
      <c r="J71" s="41" t="s">
        <v>1433</v>
      </c>
      <c r="K71" s="41" t="s">
        <v>1162</v>
      </c>
      <c r="L71" s="41" t="s">
        <v>1530</v>
      </c>
      <c r="M71" s="14"/>
    </row>
    <row r="72" spans="2:13" x14ac:dyDescent="0.3">
      <c r="B72" s="50" t="s">
        <v>1533</v>
      </c>
      <c r="C72" s="52" t="s">
        <v>263</v>
      </c>
      <c r="D72" s="52">
        <v>6</v>
      </c>
      <c r="E72" s="52" t="s">
        <v>262</v>
      </c>
      <c r="F72" s="16" t="s">
        <v>913</v>
      </c>
      <c r="G72" s="7"/>
      <c r="H72" s="40" t="s">
        <v>1127</v>
      </c>
      <c r="I72" s="41" t="s">
        <v>1128</v>
      </c>
      <c r="J72" s="41" t="s">
        <v>1433</v>
      </c>
      <c r="K72" s="41" t="s">
        <v>1191</v>
      </c>
      <c r="L72" s="41" t="s">
        <v>1530</v>
      </c>
      <c r="M72" s="14"/>
    </row>
    <row r="73" spans="2:13" x14ac:dyDescent="0.3">
      <c r="B73" s="50" t="s">
        <v>1534</v>
      </c>
      <c r="C73" s="52" t="s">
        <v>263</v>
      </c>
      <c r="D73" s="52">
        <v>50</v>
      </c>
      <c r="E73" s="52" t="s">
        <v>262</v>
      </c>
      <c r="F73" s="16" t="s">
        <v>914</v>
      </c>
      <c r="G73" s="7"/>
      <c r="H73" s="40" t="s">
        <v>1127</v>
      </c>
      <c r="I73" s="41" t="s">
        <v>1128</v>
      </c>
      <c r="J73" s="41" t="s">
        <v>1433</v>
      </c>
      <c r="K73" s="41" t="s">
        <v>1192</v>
      </c>
      <c r="L73" s="41" t="s">
        <v>1530</v>
      </c>
      <c r="M73" s="14"/>
    </row>
    <row r="74" spans="2:13" ht="28.8" x14ac:dyDescent="0.3">
      <c r="B74" s="50" t="s">
        <v>1238</v>
      </c>
      <c r="C74" s="52" t="s">
        <v>263</v>
      </c>
      <c r="D74" s="52">
        <v>15</v>
      </c>
      <c r="E74" s="52" t="s">
        <v>262</v>
      </c>
      <c r="F74" s="16" t="s">
        <v>915</v>
      </c>
      <c r="G74" s="7"/>
      <c r="H74" s="40" t="s">
        <v>1127</v>
      </c>
      <c r="I74" s="41" t="s">
        <v>1128</v>
      </c>
      <c r="J74" s="41" t="s">
        <v>1433</v>
      </c>
      <c r="K74" s="41" t="s">
        <v>1238</v>
      </c>
      <c r="L74" s="41" t="s">
        <v>1530</v>
      </c>
      <c r="M74" s="14"/>
    </row>
    <row r="75" spans="2:13" ht="28.8" x14ac:dyDescent="0.3">
      <c r="B75" s="50" t="s">
        <v>1239</v>
      </c>
      <c r="C75" s="52" t="s">
        <v>263</v>
      </c>
      <c r="D75" s="52">
        <v>50</v>
      </c>
      <c r="E75" s="52" t="s">
        <v>262</v>
      </c>
      <c r="F75" s="16" t="s">
        <v>916</v>
      </c>
      <c r="G75" s="7"/>
      <c r="H75" s="40" t="s">
        <v>1127</v>
      </c>
      <c r="I75" s="41" t="s">
        <v>1128</v>
      </c>
      <c r="J75" s="41" t="s">
        <v>1433</v>
      </c>
      <c r="K75" s="41" t="s">
        <v>1239</v>
      </c>
      <c r="L75" s="41" t="s">
        <v>1530</v>
      </c>
      <c r="M75" s="14"/>
    </row>
    <row r="76" spans="2:13" ht="28.8" x14ac:dyDescent="0.3">
      <c r="B76" s="50" t="s">
        <v>1535</v>
      </c>
      <c r="C76" s="52" t="s">
        <v>263</v>
      </c>
      <c r="D76" s="52">
        <v>15</v>
      </c>
      <c r="E76" s="52" t="s">
        <v>262</v>
      </c>
      <c r="F76" s="16" t="s">
        <v>917</v>
      </c>
      <c r="G76" s="7"/>
      <c r="H76" s="40" t="s">
        <v>1127</v>
      </c>
      <c r="I76" s="41" t="s">
        <v>1128</v>
      </c>
      <c r="J76" s="41" t="s">
        <v>1433</v>
      </c>
      <c r="K76" s="41" t="s">
        <v>1233</v>
      </c>
      <c r="L76" s="41" t="s">
        <v>1530</v>
      </c>
      <c r="M76" s="14"/>
    </row>
    <row r="77" spans="2:13" ht="28.8" x14ac:dyDescent="0.3">
      <c r="B77" s="50" t="s">
        <v>1536</v>
      </c>
      <c r="C77" s="52" t="s">
        <v>263</v>
      </c>
      <c r="D77" s="52">
        <v>50</v>
      </c>
      <c r="E77" s="52" t="s">
        <v>262</v>
      </c>
      <c r="F77" s="16" t="s">
        <v>918</v>
      </c>
      <c r="G77" s="7"/>
      <c r="H77" s="40" t="s">
        <v>1127</v>
      </c>
      <c r="I77" s="41" t="s">
        <v>1128</v>
      </c>
      <c r="J77" s="41" t="s">
        <v>1433</v>
      </c>
      <c r="K77" s="41" t="s">
        <v>1234</v>
      </c>
      <c r="L77" s="41" t="s">
        <v>1530</v>
      </c>
      <c r="M77" s="14"/>
    </row>
    <row r="78" spans="2:13" x14ac:dyDescent="0.3">
      <c r="B78" s="50" t="s">
        <v>1537</v>
      </c>
      <c r="C78" s="52" t="s">
        <v>263</v>
      </c>
      <c r="D78" s="52">
        <v>15</v>
      </c>
      <c r="E78" s="52" t="s">
        <v>262</v>
      </c>
      <c r="F78" s="16" t="s">
        <v>919</v>
      </c>
      <c r="G78" s="7"/>
      <c r="H78" s="40" t="s">
        <v>1127</v>
      </c>
      <c r="I78" s="41" t="s">
        <v>1128</v>
      </c>
      <c r="J78" s="41" t="s">
        <v>1433</v>
      </c>
      <c r="K78" s="41" t="s">
        <v>1236</v>
      </c>
      <c r="L78" s="41" t="s">
        <v>1530</v>
      </c>
      <c r="M78" s="14"/>
    </row>
    <row r="79" spans="2:13" x14ac:dyDescent="0.3">
      <c r="B79" s="50" t="s">
        <v>1538</v>
      </c>
      <c r="C79" s="52" t="s">
        <v>263</v>
      </c>
      <c r="D79" s="52">
        <v>50</v>
      </c>
      <c r="E79" s="52" t="s">
        <v>262</v>
      </c>
      <c r="F79" s="16" t="s">
        <v>920</v>
      </c>
      <c r="G79" s="7"/>
      <c r="H79" s="40" t="s">
        <v>1127</v>
      </c>
      <c r="I79" s="41" t="s">
        <v>1128</v>
      </c>
      <c r="J79" s="41" t="s">
        <v>1433</v>
      </c>
      <c r="K79" s="41" t="s">
        <v>1237</v>
      </c>
      <c r="L79" s="41" t="s">
        <v>1530</v>
      </c>
      <c r="M79" s="14"/>
    </row>
    <row r="80" spans="2:13" ht="28.8" x14ac:dyDescent="0.3">
      <c r="B80" s="50" t="s">
        <v>1539</v>
      </c>
      <c r="C80" s="52" t="s">
        <v>263</v>
      </c>
      <c r="D80" s="52">
        <v>15</v>
      </c>
      <c r="E80" s="52" t="s">
        <v>262</v>
      </c>
      <c r="F80" s="16" t="s">
        <v>921</v>
      </c>
      <c r="G80" s="7"/>
      <c r="H80" s="40" t="s">
        <v>1127</v>
      </c>
      <c r="I80" s="41" t="s">
        <v>1128</v>
      </c>
      <c r="J80" s="41" t="s">
        <v>1433</v>
      </c>
      <c r="K80" s="41" t="s">
        <v>1231</v>
      </c>
      <c r="L80" s="41" t="s">
        <v>1540</v>
      </c>
      <c r="M80" s="14"/>
    </row>
    <row r="81" spans="2:13" ht="28.8" x14ac:dyDescent="0.3">
      <c r="B81" s="50" t="s">
        <v>1541</v>
      </c>
      <c r="C81" s="52" t="s">
        <v>263</v>
      </c>
      <c r="D81" s="52">
        <v>50</v>
      </c>
      <c r="E81" s="52" t="s">
        <v>262</v>
      </c>
      <c r="F81" s="16" t="s">
        <v>922</v>
      </c>
      <c r="G81" s="7"/>
      <c r="H81" s="40" t="s">
        <v>1127</v>
      </c>
      <c r="I81" s="41" t="s">
        <v>1128</v>
      </c>
      <c r="J81" s="41" t="s">
        <v>1433</v>
      </c>
      <c r="K81" s="41" t="s">
        <v>1224</v>
      </c>
      <c r="L81" s="41" t="s">
        <v>1540</v>
      </c>
      <c r="M81" s="14"/>
    </row>
    <row r="82" spans="2:13" ht="28.8" x14ac:dyDescent="0.3">
      <c r="B82" s="50" t="s">
        <v>1542</v>
      </c>
      <c r="C82" s="52" t="s">
        <v>263</v>
      </c>
      <c r="D82" s="52">
        <v>15</v>
      </c>
      <c r="E82" s="52" t="s">
        <v>262</v>
      </c>
      <c r="F82" s="16" t="s">
        <v>923</v>
      </c>
      <c r="G82" s="7"/>
      <c r="H82" s="40" t="s">
        <v>1127</v>
      </c>
      <c r="I82" s="41" t="s">
        <v>1128</v>
      </c>
      <c r="J82" s="41" t="s">
        <v>1433</v>
      </c>
      <c r="K82" s="41" t="s">
        <v>1231</v>
      </c>
      <c r="L82" s="41" t="s">
        <v>1543</v>
      </c>
      <c r="M82" s="14"/>
    </row>
    <row r="83" spans="2:13" ht="28.8" x14ac:dyDescent="0.3">
      <c r="B83" s="50" t="s">
        <v>1544</v>
      </c>
      <c r="C83" s="52" t="s">
        <v>263</v>
      </c>
      <c r="D83" s="52">
        <v>50</v>
      </c>
      <c r="E83" s="52" t="s">
        <v>262</v>
      </c>
      <c r="F83" s="16" t="s">
        <v>924</v>
      </c>
      <c r="G83" s="7"/>
      <c r="H83" s="40" t="s">
        <v>1127</v>
      </c>
      <c r="I83" s="41" t="s">
        <v>1128</v>
      </c>
      <c r="J83" s="41" t="s">
        <v>1433</v>
      </c>
      <c r="K83" s="41" t="s">
        <v>1224</v>
      </c>
      <c r="L83" s="41" t="s">
        <v>1543</v>
      </c>
      <c r="M83" s="14"/>
    </row>
    <row r="84" spans="2:13" x14ac:dyDescent="0.3">
      <c r="B84" s="50" t="s">
        <v>1545</v>
      </c>
      <c r="C84" s="52" t="s">
        <v>263</v>
      </c>
      <c r="D84" s="52">
        <v>15</v>
      </c>
      <c r="E84" s="52" t="s">
        <v>262</v>
      </c>
      <c r="F84" s="16" t="s">
        <v>926</v>
      </c>
      <c r="G84" s="7"/>
      <c r="H84" s="40" t="s">
        <v>1127</v>
      </c>
      <c r="I84" s="41" t="s">
        <v>1128</v>
      </c>
      <c r="J84" s="41" t="s">
        <v>1546</v>
      </c>
      <c r="K84" s="41" t="s">
        <v>1291</v>
      </c>
      <c r="L84" s="41" t="s">
        <v>1547</v>
      </c>
      <c r="M84" s="14"/>
    </row>
    <row r="85" spans="2:13" ht="100.8" x14ac:dyDescent="0.3">
      <c r="B85" s="50" t="s">
        <v>1315</v>
      </c>
      <c r="C85" s="52" t="s">
        <v>263</v>
      </c>
      <c r="D85" s="52">
        <v>10</v>
      </c>
      <c r="E85" s="52" t="s">
        <v>262</v>
      </c>
      <c r="F85" s="16" t="s">
        <v>927</v>
      </c>
      <c r="G85" s="7"/>
      <c r="H85" s="40" t="s">
        <v>1364</v>
      </c>
      <c r="I85" s="41" t="s">
        <v>1364</v>
      </c>
      <c r="J85" s="41" t="s">
        <v>1548</v>
      </c>
      <c r="K85" s="41" t="s">
        <v>1549</v>
      </c>
      <c r="L85" s="41" t="s">
        <v>1550</v>
      </c>
      <c r="M85" s="14"/>
    </row>
    <row r="86" spans="2:13" ht="28.8" x14ac:dyDescent="0.3">
      <c r="B86" s="50" t="s">
        <v>1551</v>
      </c>
      <c r="C86" s="52" t="s">
        <v>263</v>
      </c>
      <c r="D86" s="52">
        <v>50</v>
      </c>
      <c r="E86" s="52" t="s">
        <v>262</v>
      </c>
      <c r="F86" s="16" t="s">
        <v>925</v>
      </c>
      <c r="G86" s="7"/>
      <c r="H86" s="40" t="s">
        <v>1127</v>
      </c>
      <c r="I86" s="41" t="s">
        <v>1128</v>
      </c>
      <c r="J86" s="41" t="s">
        <v>1546</v>
      </c>
      <c r="K86" s="41" t="s">
        <v>1552</v>
      </c>
      <c r="L86" s="41" t="s">
        <v>1547</v>
      </c>
      <c r="M86" s="14"/>
    </row>
    <row r="87" spans="2:13" x14ac:dyDescent="0.3">
      <c r="B87" s="50" t="s">
        <v>1553</v>
      </c>
      <c r="C87" s="52" t="s">
        <v>263</v>
      </c>
      <c r="D87" s="52">
        <v>50</v>
      </c>
      <c r="E87" s="52" t="s">
        <v>262</v>
      </c>
      <c r="F87" s="16" t="s">
        <v>1554</v>
      </c>
      <c r="G87" s="7"/>
      <c r="H87" s="40" t="s">
        <v>1127</v>
      </c>
      <c r="I87" s="41" t="s">
        <v>1128</v>
      </c>
      <c r="J87" s="41" t="s">
        <v>1546</v>
      </c>
      <c r="K87" s="41" t="s">
        <v>1311</v>
      </c>
      <c r="L87" s="41" t="s">
        <v>1547</v>
      </c>
      <c r="M87" s="14"/>
    </row>
    <row r="88" spans="2:13" x14ac:dyDescent="0.3">
      <c r="B88" s="50" t="s">
        <v>1555</v>
      </c>
      <c r="C88" s="52" t="s">
        <v>263</v>
      </c>
      <c r="D88" s="52">
        <v>50</v>
      </c>
      <c r="E88" s="52" t="s">
        <v>262</v>
      </c>
      <c r="F88" s="16" t="s">
        <v>928</v>
      </c>
      <c r="G88" s="7"/>
      <c r="H88" s="40" t="s">
        <v>1127</v>
      </c>
      <c r="I88" s="41" t="s">
        <v>1128</v>
      </c>
      <c r="J88" s="41" t="s">
        <v>1546</v>
      </c>
      <c r="K88" s="41" t="s">
        <v>1312</v>
      </c>
      <c r="L88" s="41" t="s">
        <v>1547</v>
      </c>
      <c r="M88" s="14"/>
    </row>
    <row r="89" spans="2:13" x14ac:dyDescent="0.3">
      <c r="B89" s="50" t="s">
        <v>1556</v>
      </c>
      <c r="C89" s="52" t="s">
        <v>263</v>
      </c>
      <c r="D89" s="52">
        <v>15</v>
      </c>
      <c r="E89" s="52" t="s">
        <v>262</v>
      </c>
      <c r="F89" s="16" t="s">
        <v>929</v>
      </c>
      <c r="G89" s="7"/>
      <c r="H89" s="40" t="s">
        <v>1127</v>
      </c>
      <c r="I89" s="41" t="s">
        <v>1128</v>
      </c>
      <c r="J89" s="41" t="s">
        <v>1546</v>
      </c>
      <c r="K89" s="41"/>
      <c r="L89" s="41" t="s">
        <v>1547</v>
      </c>
      <c r="M89" s="14"/>
    </row>
    <row r="90" spans="2:13" s="2" customFormat="1" ht="28.8" x14ac:dyDescent="0.3">
      <c r="B90" s="50" t="s">
        <v>1557</v>
      </c>
      <c r="C90" s="52" t="s">
        <v>263</v>
      </c>
      <c r="D90" s="52">
        <v>15</v>
      </c>
      <c r="E90" s="52" t="s">
        <v>262</v>
      </c>
      <c r="F90" s="16" t="s">
        <v>930</v>
      </c>
      <c r="G90" s="7"/>
      <c r="H90" s="40" t="s">
        <v>1127</v>
      </c>
      <c r="I90" s="41" t="s">
        <v>1128</v>
      </c>
      <c r="J90" s="41" t="s">
        <v>1433</v>
      </c>
      <c r="K90" s="41" t="s">
        <v>1250</v>
      </c>
      <c r="L90" s="41" t="s">
        <v>1530</v>
      </c>
      <c r="M90" s="14"/>
    </row>
    <row r="91" spans="2:13" x14ac:dyDescent="0.3">
      <c r="B91" s="50" t="s">
        <v>1558</v>
      </c>
      <c r="C91" s="52" t="s">
        <v>263</v>
      </c>
      <c r="D91" s="52">
        <v>50</v>
      </c>
      <c r="E91" s="52" t="s">
        <v>262</v>
      </c>
      <c r="F91" s="16" t="s">
        <v>931</v>
      </c>
      <c r="G91" s="7"/>
      <c r="H91" s="40" t="s">
        <v>1127</v>
      </c>
      <c r="I91" s="41" t="s">
        <v>1128</v>
      </c>
      <c r="J91" s="41" t="s">
        <v>1433</v>
      </c>
      <c r="K91" s="41" t="s">
        <v>1251</v>
      </c>
      <c r="L91" s="41" t="s">
        <v>1530</v>
      </c>
      <c r="M91" s="14"/>
    </row>
    <row r="92" spans="2:13" s="2" customFormat="1" x14ac:dyDescent="0.3">
      <c r="B92" s="50" t="s">
        <v>1231</v>
      </c>
      <c r="C92" s="52" t="s">
        <v>263</v>
      </c>
      <c r="D92" s="52">
        <v>15</v>
      </c>
      <c r="E92" s="52" t="s">
        <v>262</v>
      </c>
      <c r="F92" s="16" t="s">
        <v>932</v>
      </c>
      <c r="G92" s="7"/>
      <c r="H92" s="40" t="s">
        <v>1127</v>
      </c>
      <c r="I92" s="41" t="s">
        <v>1128</v>
      </c>
      <c r="J92" s="41" t="s">
        <v>1433</v>
      </c>
      <c r="K92" s="41" t="s">
        <v>1231</v>
      </c>
      <c r="L92" s="41" t="s">
        <v>1530</v>
      </c>
      <c r="M92" s="14"/>
    </row>
    <row r="93" spans="2:13" x14ac:dyDescent="0.3">
      <c r="B93" s="50" t="s">
        <v>1559</v>
      </c>
      <c r="C93" s="52" t="s">
        <v>263</v>
      </c>
      <c r="D93" s="52">
        <v>50</v>
      </c>
      <c r="E93" s="52" t="s">
        <v>262</v>
      </c>
      <c r="F93" s="16" t="s">
        <v>933</v>
      </c>
      <c r="G93" s="7"/>
      <c r="H93" s="40" t="s">
        <v>1127</v>
      </c>
      <c r="I93" s="41" t="s">
        <v>1128</v>
      </c>
      <c r="J93" s="41" t="s">
        <v>1433</v>
      </c>
      <c r="K93" s="41" t="s">
        <v>1224</v>
      </c>
      <c r="L93" s="41" t="s">
        <v>1530</v>
      </c>
      <c r="M93" s="14"/>
    </row>
    <row r="94" spans="2:13" s="2" customFormat="1" x14ac:dyDescent="0.3">
      <c r="B94" s="50" t="s">
        <v>1223</v>
      </c>
      <c r="C94" s="52" t="s">
        <v>263</v>
      </c>
      <c r="D94" s="52">
        <v>10</v>
      </c>
      <c r="E94" s="52" t="s">
        <v>262</v>
      </c>
      <c r="F94" s="16" t="s">
        <v>934</v>
      </c>
      <c r="G94" s="7"/>
      <c r="H94" s="40" t="s">
        <v>1127</v>
      </c>
      <c r="I94" s="41" t="s">
        <v>1128</v>
      </c>
      <c r="J94" s="41" t="s">
        <v>1433</v>
      </c>
      <c r="K94" s="41" t="s">
        <v>1223</v>
      </c>
      <c r="L94" s="41" t="s">
        <v>1530</v>
      </c>
      <c r="M94" s="14"/>
    </row>
    <row r="95" spans="2:13" x14ac:dyDescent="0.3">
      <c r="B95" s="50" t="s">
        <v>1560</v>
      </c>
      <c r="C95" s="52" t="s">
        <v>263</v>
      </c>
      <c r="D95" s="52">
        <v>5</v>
      </c>
      <c r="E95" s="52" t="s">
        <v>262</v>
      </c>
      <c r="F95" s="16" t="s">
        <v>935</v>
      </c>
      <c r="G95" s="7"/>
      <c r="H95" s="40" t="s">
        <v>1127</v>
      </c>
      <c r="I95" s="41" t="s">
        <v>1128</v>
      </c>
      <c r="J95" s="41" t="s">
        <v>1433</v>
      </c>
      <c r="K95" s="41" t="s">
        <v>1221</v>
      </c>
      <c r="L95" s="41" t="s">
        <v>1530</v>
      </c>
      <c r="M95" s="14"/>
    </row>
    <row r="96" spans="2:13" s="2" customFormat="1" x14ac:dyDescent="0.3">
      <c r="B96" s="50" t="s">
        <v>1561</v>
      </c>
      <c r="C96" s="52" t="s">
        <v>263</v>
      </c>
      <c r="D96" s="52">
        <v>30</v>
      </c>
      <c r="E96" s="52" t="s">
        <v>262</v>
      </c>
      <c r="F96" s="16" t="s">
        <v>936</v>
      </c>
      <c r="G96" s="7"/>
      <c r="H96" s="40" t="s">
        <v>1127</v>
      </c>
      <c r="I96" s="41" t="s">
        <v>1128</v>
      </c>
      <c r="J96" s="41" t="s">
        <v>1433</v>
      </c>
      <c r="K96" s="41" t="s">
        <v>1222</v>
      </c>
      <c r="L96" s="41" t="s">
        <v>1530</v>
      </c>
      <c r="M96" s="14"/>
    </row>
    <row r="97" spans="2:13" ht="28.8" x14ac:dyDescent="0.3">
      <c r="B97" s="50" t="s">
        <v>839</v>
      </c>
      <c r="C97" s="52" t="s">
        <v>266</v>
      </c>
      <c r="D97" s="52">
        <v>1</v>
      </c>
      <c r="E97" s="52" t="s">
        <v>262</v>
      </c>
      <c r="F97" s="16" t="s">
        <v>937</v>
      </c>
      <c r="G97" s="7"/>
      <c r="H97" s="40" t="s">
        <v>1127</v>
      </c>
      <c r="I97" s="41" t="s">
        <v>1128</v>
      </c>
      <c r="J97" s="41" t="s">
        <v>1417</v>
      </c>
      <c r="K97" s="41" t="s">
        <v>839</v>
      </c>
      <c r="L97" s="41" t="s">
        <v>1562</v>
      </c>
      <c r="M97" s="14"/>
    </row>
    <row r="98" spans="2:13" s="2" customFormat="1" ht="28.8" x14ac:dyDescent="0.3">
      <c r="B98" s="50" t="s">
        <v>840</v>
      </c>
      <c r="C98" s="52" t="s">
        <v>263</v>
      </c>
      <c r="D98" s="52">
        <v>10</v>
      </c>
      <c r="E98" s="52" t="s">
        <v>262</v>
      </c>
      <c r="F98" s="16" t="s">
        <v>1563</v>
      </c>
      <c r="G98" s="7"/>
      <c r="H98" s="40" t="s">
        <v>1127</v>
      </c>
      <c r="I98" s="41" t="s">
        <v>1128</v>
      </c>
      <c r="J98" s="41" t="s">
        <v>1417</v>
      </c>
      <c r="K98" s="41" t="s">
        <v>840</v>
      </c>
      <c r="L98" s="41" t="s">
        <v>1562</v>
      </c>
      <c r="M98" s="14"/>
    </row>
    <row r="99" spans="2:13" ht="72" x14ac:dyDescent="0.3">
      <c r="B99" s="50" t="s">
        <v>1418</v>
      </c>
      <c r="C99" s="52" t="s">
        <v>266</v>
      </c>
      <c r="D99" s="52">
        <v>1</v>
      </c>
      <c r="E99" s="52" t="s">
        <v>262</v>
      </c>
      <c r="F99" s="16" t="s">
        <v>938</v>
      </c>
      <c r="G99" s="7"/>
      <c r="H99" s="40" t="s">
        <v>1364</v>
      </c>
      <c r="I99" s="41" t="s">
        <v>1364</v>
      </c>
      <c r="J99" s="41" t="s">
        <v>1459</v>
      </c>
      <c r="K99" s="41" t="s">
        <v>1564</v>
      </c>
      <c r="L99" s="41" t="s">
        <v>1461</v>
      </c>
      <c r="M99" s="14" t="s">
        <v>1565</v>
      </c>
    </row>
    <row r="100" spans="2:13" ht="28.8" x14ac:dyDescent="0.3">
      <c r="B100" s="50" t="s">
        <v>1419</v>
      </c>
      <c r="C100" s="52" t="s">
        <v>263</v>
      </c>
      <c r="D100" s="52">
        <v>20</v>
      </c>
      <c r="E100" s="52" t="s">
        <v>262</v>
      </c>
      <c r="F100" s="16" t="s">
        <v>939</v>
      </c>
      <c r="G100" s="7"/>
      <c r="H100" s="40" t="s">
        <v>1127</v>
      </c>
      <c r="I100" s="41" t="s">
        <v>1128</v>
      </c>
      <c r="J100" s="41" t="s">
        <v>1417</v>
      </c>
      <c r="K100" s="41" t="s">
        <v>1419</v>
      </c>
      <c r="L100" s="41" t="s">
        <v>1562</v>
      </c>
      <c r="M100" s="14"/>
    </row>
    <row r="101" spans="2:13" ht="28.8" x14ac:dyDescent="0.3">
      <c r="B101" s="50" t="s">
        <v>837</v>
      </c>
      <c r="C101" s="52" t="s">
        <v>266</v>
      </c>
      <c r="D101" s="52">
        <v>2</v>
      </c>
      <c r="E101" s="52" t="s">
        <v>262</v>
      </c>
      <c r="F101" s="16" t="s">
        <v>940</v>
      </c>
      <c r="G101" s="7"/>
      <c r="H101" s="40" t="s">
        <v>1127</v>
      </c>
      <c r="I101" s="41" t="s">
        <v>1128</v>
      </c>
      <c r="J101" s="41" t="s">
        <v>1411</v>
      </c>
      <c r="K101" s="41" t="s">
        <v>837</v>
      </c>
      <c r="L101" s="41" t="s">
        <v>1566</v>
      </c>
      <c r="M101" s="14"/>
    </row>
    <row r="102" spans="2:13" ht="28.8" x14ac:dyDescent="0.3">
      <c r="B102" s="50" t="s">
        <v>838</v>
      </c>
      <c r="C102" s="52" t="s">
        <v>263</v>
      </c>
      <c r="D102" s="52">
        <v>30</v>
      </c>
      <c r="E102" s="52" t="s">
        <v>262</v>
      </c>
      <c r="F102" s="16" t="s">
        <v>941</v>
      </c>
      <c r="G102" s="7"/>
      <c r="H102" s="40" t="s">
        <v>1127</v>
      </c>
      <c r="I102" s="41" t="s">
        <v>1128</v>
      </c>
      <c r="J102" s="41" t="s">
        <v>1411</v>
      </c>
      <c r="K102" s="41" t="s">
        <v>838</v>
      </c>
      <c r="L102" s="41" t="s">
        <v>1566</v>
      </c>
      <c r="M102" s="14"/>
    </row>
    <row r="103" spans="2:13" ht="72" x14ac:dyDescent="0.3">
      <c r="B103" s="50" t="s">
        <v>1409</v>
      </c>
      <c r="C103" s="52" t="s">
        <v>266</v>
      </c>
      <c r="D103" s="52">
        <v>2</v>
      </c>
      <c r="E103" s="52" t="s">
        <v>262</v>
      </c>
      <c r="F103" s="16" t="s">
        <v>942</v>
      </c>
      <c r="G103" s="7"/>
      <c r="H103" s="40" t="s">
        <v>1364</v>
      </c>
      <c r="I103" s="41" t="s">
        <v>1364</v>
      </c>
      <c r="J103" s="41" t="s">
        <v>1450</v>
      </c>
      <c r="K103" s="41" t="s">
        <v>1460</v>
      </c>
      <c r="L103" s="41" t="s">
        <v>1461</v>
      </c>
      <c r="M103" s="14" t="s">
        <v>1567</v>
      </c>
    </row>
    <row r="104" spans="2:13" ht="28.8" x14ac:dyDescent="0.3">
      <c r="B104" s="50" t="s">
        <v>1414</v>
      </c>
      <c r="C104" s="52" t="s">
        <v>263</v>
      </c>
      <c r="D104" s="52">
        <v>30</v>
      </c>
      <c r="E104" s="52" t="s">
        <v>262</v>
      </c>
      <c r="F104" s="16" t="s">
        <v>943</v>
      </c>
      <c r="G104" s="7"/>
      <c r="H104" s="40" t="s">
        <v>1127</v>
      </c>
      <c r="I104" s="41" t="s">
        <v>1128</v>
      </c>
      <c r="J104" s="41" t="s">
        <v>1411</v>
      </c>
      <c r="K104" s="41" t="s">
        <v>1414</v>
      </c>
      <c r="L104" s="41" t="s">
        <v>1566</v>
      </c>
      <c r="M104" s="14"/>
    </row>
    <row r="105" spans="2:13" s="2" customFormat="1" ht="72" x14ac:dyDescent="0.3">
      <c r="B105" s="50" t="s">
        <v>1568</v>
      </c>
      <c r="C105" s="52" t="s">
        <v>266</v>
      </c>
      <c r="D105" s="52">
        <v>2</v>
      </c>
      <c r="E105" s="52" t="s">
        <v>262</v>
      </c>
      <c r="F105" s="16" t="s">
        <v>1569</v>
      </c>
      <c r="G105" s="7"/>
      <c r="H105" s="40" t="s">
        <v>1364</v>
      </c>
      <c r="I105" s="41" t="s">
        <v>1364</v>
      </c>
      <c r="J105" s="41" t="s">
        <v>1450</v>
      </c>
      <c r="K105" s="41" t="s">
        <v>1460</v>
      </c>
      <c r="L105" s="41" t="s">
        <v>1461</v>
      </c>
      <c r="M105" s="14" t="s">
        <v>1570</v>
      </c>
    </row>
    <row r="106" spans="2:13" ht="28.8" x14ac:dyDescent="0.3">
      <c r="B106" s="50" t="s">
        <v>1571</v>
      </c>
      <c r="C106" s="52" t="s">
        <v>263</v>
      </c>
      <c r="D106" s="52">
        <v>30</v>
      </c>
      <c r="E106" s="52" t="s">
        <v>262</v>
      </c>
      <c r="F106" s="16" t="s">
        <v>1572</v>
      </c>
      <c r="G106" s="7"/>
      <c r="H106" s="40" t="s">
        <v>1127</v>
      </c>
      <c r="I106" s="41" t="s">
        <v>1128</v>
      </c>
      <c r="J106" s="41" t="s">
        <v>1573</v>
      </c>
      <c r="K106" s="41" t="s">
        <v>1568</v>
      </c>
      <c r="L106" s="41" t="s">
        <v>1574</v>
      </c>
      <c r="M106" s="14"/>
    </row>
    <row r="107" spans="2:13" ht="115.2" x14ac:dyDescent="0.3">
      <c r="B107" s="50" t="s">
        <v>1575</v>
      </c>
      <c r="C107" s="52" t="s">
        <v>266</v>
      </c>
      <c r="D107" s="52">
        <v>3</v>
      </c>
      <c r="E107" s="52" t="s">
        <v>262</v>
      </c>
      <c r="F107" s="16" t="s">
        <v>944</v>
      </c>
      <c r="G107" s="7"/>
      <c r="H107" s="40" t="s">
        <v>1364</v>
      </c>
      <c r="I107" s="41" t="s">
        <v>1364</v>
      </c>
      <c r="J107" s="41" t="s">
        <v>1576</v>
      </c>
      <c r="K107" s="41" t="s">
        <v>1577</v>
      </c>
      <c r="L107" s="41" t="s">
        <v>1578</v>
      </c>
      <c r="M107" s="14" t="s">
        <v>1579</v>
      </c>
    </row>
    <row r="108" spans="2:13" ht="72" x14ac:dyDescent="0.3">
      <c r="B108" s="50" t="s">
        <v>1580</v>
      </c>
      <c r="C108" s="52" t="s">
        <v>263</v>
      </c>
      <c r="D108" s="52">
        <v>1</v>
      </c>
      <c r="E108" s="52" t="s">
        <v>262</v>
      </c>
      <c r="F108" s="16" t="s">
        <v>945</v>
      </c>
      <c r="G108" s="7"/>
      <c r="H108" s="40" t="s">
        <v>1364</v>
      </c>
      <c r="I108" s="41" t="s">
        <v>1364</v>
      </c>
      <c r="J108" s="41" t="s">
        <v>1450</v>
      </c>
      <c r="K108" s="41" t="s">
        <v>1460</v>
      </c>
      <c r="L108" s="41" t="s">
        <v>1461</v>
      </c>
      <c r="M108" s="14" t="s">
        <v>1581</v>
      </c>
    </row>
    <row r="109" spans="2:13" ht="72" x14ac:dyDescent="0.3">
      <c r="B109" s="50" t="s">
        <v>1582</v>
      </c>
      <c r="C109" s="52" t="s">
        <v>263</v>
      </c>
      <c r="D109" s="52">
        <v>1</v>
      </c>
      <c r="E109" s="52" t="s">
        <v>262</v>
      </c>
      <c r="F109" s="16" t="s">
        <v>946</v>
      </c>
      <c r="G109" s="7"/>
      <c r="H109" s="40" t="s">
        <v>1364</v>
      </c>
      <c r="I109" s="41" t="s">
        <v>1364</v>
      </c>
      <c r="J109" s="41" t="s">
        <v>1450</v>
      </c>
      <c r="K109" s="41" t="s">
        <v>1460</v>
      </c>
      <c r="L109" s="41" t="s">
        <v>1461</v>
      </c>
      <c r="M109" s="14" t="s">
        <v>1583</v>
      </c>
    </row>
    <row r="110" spans="2:13" ht="72" x14ac:dyDescent="0.3">
      <c r="B110" s="50" t="s">
        <v>1584</v>
      </c>
      <c r="C110" s="52" t="s">
        <v>263</v>
      </c>
      <c r="D110" s="52">
        <v>1</v>
      </c>
      <c r="E110" s="52" t="s">
        <v>262</v>
      </c>
      <c r="F110" s="16" t="s">
        <v>947</v>
      </c>
      <c r="G110" s="7"/>
      <c r="H110" s="40" t="s">
        <v>1364</v>
      </c>
      <c r="I110" s="41" t="s">
        <v>1364</v>
      </c>
      <c r="J110" s="41" t="s">
        <v>1450</v>
      </c>
      <c r="K110" s="41" t="s">
        <v>1460</v>
      </c>
      <c r="L110" s="41" t="s">
        <v>1461</v>
      </c>
      <c r="M110" s="14" t="s">
        <v>1585</v>
      </c>
    </row>
    <row r="111" spans="2:13" ht="115.2" x14ac:dyDescent="0.3">
      <c r="B111" s="50" t="s">
        <v>1586</v>
      </c>
      <c r="C111" s="52" t="s">
        <v>263</v>
      </c>
      <c r="D111" s="52">
        <v>1</v>
      </c>
      <c r="E111" s="52" t="s">
        <v>262</v>
      </c>
      <c r="F111" s="16" t="s">
        <v>1587</v>
      </c>
      <c r="G111" s="7"/>
      <c r="H111" s="40" t="s">
        <v>1364</v>
      </c>
      <c r="I111" s="41" t="s">
        <v>1364</v>
      </c>
      <c r="J111" s="41" t="s">
        <v>1450</v>
      </c>
      <c r="K111" s="52" t="s">
        <v>1277</v>
      </c>
      <c r="L111" s="41" t="s">
        <v>1461</v>
      </c>
      <c r="M111" s="14" t="s">
        <v>1588</v>
      </c>
    </row>
    <row r="112" spans="2:13" ht="28.8" x14ac:dyDescent="0.3">
      <c r="B112" s="50" t="s">
        <v>1363</v>
      </c>
      <c r="C112" s="52" t="s">
        <v>263</v>
      </c>
      <c r="D112" s="52">
        <v>2</v>
      </c>
      <c r="E112" s="52" t="s">
        <v>262</v>
      </c>
      <c r="F112" s="16" t="s">
        <v>948</v>
      </c>
      <c r="G112" s="7"/>
      <c r="H112" s="40" t="s">
        <v>1364</v>
      </c>
      <c r="I112" s="41" t="s">
        <v>1364</v>
      </c>
      <c r="J112" s="41" t="s">
        <v>1589</v>
      </c>
      <c r="K112" s="41" t="s">
        <v>1590</v>
      </c>
      <c r="L112" s="41" t="s">
        <v>1591</v>
      </c>
      <c r="M112" s="14" t="s">
        <v>1592</v>
      </c>
    </row>
    <row r="113" spans="2:13" ht="28.8" x14ac:dyDescent="0.3">
      <c r="B113" s="50" t="s">
        <v>1372</v>
      </c>
      <c r="C113" s="52" t="s">
        <v>263</v>
      </c>
      <c r="D113" s="52">
        <v>30</v>
      </c>
      <c r="E113" s="52" t="s">
        <v>262</v>
      </c>
      <c r="F113" s="16" t="s">
        <v>949</v>
      </c>
      <c r="G113" s="7"/>
      <c r="H113" s="40" t="s">
        <v>1127</v>
      </c>
      <c r="I113" s="41" t="s">
        <v>1128</v>
      </c>
      <c r="J113" s="41" t="s">
        <v>1593</v>
      </c>
      <c r="K113" s="41" t="s">
        <v>1363</v>
      </c>
      <c r="L113" s="41" t="s">
        <v>1594</v>
      </c>
      <c r="M113" s="14"/>
    </row>
    <row r="114" spans="2:13" ht="144" x14ac:dyDescent="0.3">
      <c r="B114" s="50" t="s">
        <v>75</v>
      </c>
      <c r="C114" s="52" t="s">
        <v>263</v>
      </c>
      <c r="D114" s="52">
        <v>1</v>
      </c>
      <c r="E114" s="52" t="s">
        <v>262</v>
      </c>
      <c r="F114" s="16" t="s">
        <v>950</v>
      </c>
      <c r="G114" s="7"/>
      <c r="H114" s="50" t="s">
        <v>1090</v>
      </c>
      <c r="I114" s="52" t="s">
        <v>1003</v>
      </c>
      <c r="J114" s="41" t="s">
        <v>1595</v>
      </c>
      <c r="K114" s="41" t="s">
        <v>1596</v>
      </c>
      <c r="L114" s="41" t="s">
        <v>1597</v>
      </c>
      <c r="M114" s="14"/>
    </row>
    <row r="115" spans="2:13" ht="86.4" x14ac:dyDescent="0.3">
      <c r="B115" s="50" t="s">
        <v>147</v>
      </c>
      <c r="C115" s="52" t="s">
        <v>266</v>
      </c>
      <c r="D115" s="52">
        <v>2</v>
      </c>
      <c r="E115" s="52" t="s">
        <v>262</v>
      </c>
      <c r="F115" s="16" t="s">
        <v>951</v>
      </c>
      <c r="G115" s="7"/>
      <c r="H115" s="40" t="s">
        <v>1364</v>
      </c>
      <c r="I115" s="41" t="s">
        <v>1364</v>
      </c>
      <c r="J115" s="41" t="s">
        <v>1522</v>
      </c>
      <c r="K115" s="41" t="s">
        <v>1527</v>
      </c>
      <c r="L115" s="41" t="s">
        <v>1598</v>
      </c>
      <c r="M115" s="14" t="s">
        <v>1599</v>
      </c>
    </row>
    <row r="116" spans="2:13" x14ac:dyDescent="0.3">
      <c r="B116" s="50" t="s">
        <v>955</v>
      </c>
      <c r="C116" s="52" t="s">
        <v>266</v>
      </c>
      <c r="D116" s="52">
        <v>1</v>
      </c>
      <c r="E116" s="52" t="s">
        <v>262</v>
      </c>
      <c r="F116" s="16" t="s">
        <v>954</v>
      </c>
      <c r="G116" s="7"/>
      <c r="H116" s="40"/>
      <c r="I116" s="41"/>
      <c r="J116" s="41"/>
      <c r="K116" s="41"/>
      <c r="L116" s="41"/>
      <c r="M116" s="14" t="s">
        <v>1600</v>
      </c>
    </row>
    <row r="117" spans="2:13" ht="72" x14ac:dyDescent="0.3">
      <c r="B117" s="50" t="s">
        <v>1601</v>
      </c>
      <c r="C117" s="52" t="s">
        <v>266</v>
      </c>
      <c r="D117" s="52">
        <v>1</v>
      </c>
      <c r="E117" s="52" t="s">
        <v>262</v>
      </c>
      <c r="F117" s="16" t="s">
        <v>956</v>
      </c>
      <c r="G117" s="7"/>
      <c r="H117" s="40" t="s">
        <v>1364</v>
      </c>
      <c r="I117" s="41" t="s">
        <v>1364</v>
      </c>
      <c r="J117" s="41" t="s">
        <v>1450</v>
      </c>
      <c r="K117" s="41" t="s">
        <v>1460</v>
      </c>
      <c r="L117" s="41" t="s">
        <v>1461</v>
      </c>
      <c r="M117" s="14" t="s">
        <v>1602</v>
      </c>
    </row>
    <row r="118" spans="2:13" ht="72" x14ac:dyDescent="0.3">
      <c r="B118" s="50" t="s">
        <v>1603</v>
      </c>
      <c r="C118" s="52" t="s">
        <v>266</v>
      </c>
      <c r="D118" s="52">
        <v>1</v>
      </c>
      <c r="E118" s="52" t="s">
        <v>262</v>
      </c>
      <c r="F118" s="16" t="s">
        <v>957</v>
      </c>
      <c r="G118" s="7"/>
      <c r="H118" s="40" t="s">
        <v>1364</v>
      </c>
      <c r="I118" s="41" t="s">
        <v>1364</v>
      </c>
      <c r="J118" s="41" t="s">
        <v>1450</v>
      </c>
      <c r="K118" s="41" t="s">
        <v>1460</v>
      </c>
      <c r="L118" s="41" t="s">
        <v>1461</v>
      </c>
      <c r="M118" s="14" t="s">
        <v>1604</v>
      </c>
    </row>
    <row r="119" spans="2:13" ht="72" x14ac:dyDescent="0.3">
      <c r="B119" s="50" t="s">
        <v>1605</v>
      </c>
      <c r="C119" s="52" t="s">
        <v>266</v>
      </c>
      <c r="D119" s="52">
        <v>1</v>
      </c>
      <c r="E119" s="52" t="s">
        <v>262</v>
      </c>
      <c r="F119" s="16" t="s">
        <v>958</v>
      </c>
      <c r="G119" s="7"/>
      <c r="H119" s="40" t="s">
        <v>1364</v>
      </c>
      <c r="I119" s="41" t="s">
        <v>1364</v>
      </c>
      <c r="J119" s="41" t="s">
        <v>1450</v>
      </c>
      <c r="K119" s="41" t="s">
        <v>1460</v>
      </c>
      <c r="L119" s="41" t="s">
        <v>1461</v>
      </c>
      <c r="M119" s="14" t="s">
        <v>1606</v>
      </c>
    </row>
    <row r="120" spans="2:13" ht="72" x14ac:dyDescent="0.3">
      <c r="B120" s="50" t="s">
        <v>1607</v>
      </c>
      <c r="C120" s="52" t="s">
        <v>266</v>
      </c>
      <c r="D120" s="52">
        <v>1</v>
      </c>
      <c r="E120" s="52" t="s">
        <v>262</v>
      </c>
      <c r="F120" s="16" t="s">
        <v>959</v>
      </c>
      <c r="G120" s="7"/>
      <c r="H120" s="40" t="s">
        <v>1364</v>
      </c>
      <c r="I120" s="41" t="s">
        <v>1364</v>
      </c>
      <c r="J120" s="41" t="s">
        <v>1450</v>
      </c>
      <c r="K120" s="41" t="s">
        <v>1460</v>
      </c>
      <c r="L120" s="41" t="s">
        <v>1461</v>
      </c>
      <c r="M120" s="14" t="s">
        <v>1608</v>
      </c>
    </row>
    <row r="121" spans="2:13" ht="72" x14ac:dyDescent="0.3">
      <c r="B121" s="50" t="s">
        <v>1609</v>
      </c>
      <c r="C121" s="52" t="s">
        <v>266</v>
      </c>
      <c r="D121" s="52">
        <v>1</v>
      </c>
      <c r="E121" s="52" t="s">
        <v>262</v>
      </c>
      <c r="F121" s="16" t="s">
        <v>960</v>
      </c>
      <c r="G121" s="7"/>
      <c r="H121" s="40" t="s">
        <v>1364</v>
      </c>
      <c r="I121" s="41" t="s">
        <v>1364</v>
      </c>
      <c r="J121" s="41" t="s">
        <v>1450</v>
      </c>
      <c r="K121" s="41" t="s">
        <v>1460</v>
      </c>
      <c r="L121" s="41" t="s">
        <v>1461</v>
      </c>
      <c r="M121" s="14" t="s">
        <v>1610</v>
      </c>
    </row>
    <row r="122" spans="2:13" ht="72" x14ac:dyDescent="0.3">
      <c r="B122" s="50" t="s">
        <v>1611</v>
      </c>
      <c r="C122" s="52" t="s">
        <v>266</v>
      </c>
      <c r="D122" s="52">
        <v>1</v>
      </c>
      <c r="E122" s="52" t="s">
        <v>262</v>
      </c>
      <c r="F122" s="16" t="s">
        <v>961</v>
      </c>
      <c r="G122" s="7"/>
      <c r="H122" s="40" t="s">
        <v>1364</v>
      </c>
      <c r="I122" s="41" t="s">
        <v>1364</v>
      </c>
      <c r="J122" s="41" t="s">
        <v>1450</v>
      </c>
      <c r="K122" s="41" t="s">
        <v>1460</v>
      </c>
      <c r="L122" s="41" t="s">
        <v>1461</v>
      </c>
      <c r="M122" s="14" t="s">
        <v>1612</v>
      </c>
    </row>
    <row r="123" spans="2:13" ht="72" x14ac:dyDescent="0.3">
      <c r="B123" s="50" t="s">
        <v>1613</v>
      </c>
      <c r="C123" s="52" t="s">
        <v>266</v>
      </c>
      <c r="D123" s="52">
        <v>1</v>
      </c>
      <c r="E123" s="52" t="s">
        <v>262</v>
      </c>
      <c r="F123" s="16" t="s">
        <v>962</v>
      </c>
      <c r="G123" s="7"/>
      <c r="H123" s="40" t="s">
        <v>1364</v>
      </c>
      <c r="I123" s="41" t="s">
        <v>1364</v>
      </c>
      <c r="J123" s="41" t="s">
        <v>1450</v>
      </c>
      <c r="K123" s="41" t="s">
        <v>1460</v>
      </c>
      <c r="L123" s="41" t="s">
        <v>1461</v>
      </c>
      <c r="M123" s="14" t="s">
        <v>1614</v>
      </c>
    </row>
    <row r="124" spans="2:13" s="2" customFormat="1" ht="72" x14ac:dyDescent="0.3">
      <c r="B124" s="50" t="s">
        <v>1615</v>
      </c>
      <c r="C124" s="52" t="s">
        <v>266</v>
      </c>
      <c r="D124" s="52">
        <v>1</v>
      </c>
      <c r="E124" s="52" t="s">
        <v>262</v>
      </c>
      <c r="F124" s="16" t="s">
        <v>963</v>
      </c>
      <c r="G124" s="7"/>
      <c r="H124" s="40" t="s">
        <v>1364</v>
      </c>
      <c r="I124" s="41" t="s">
        <v>1364</v>
      </c>
      <c r="J124" s="41" t="s">
        <v>1450</v>
      </c>
      <c r="K124" s="41" t="s">
        <v>1460</v>
      </c>
      <c r="L124" s="41" t="s">
        <v>1461</v>
      </c>
      <c r="M124" s="14" t="s">
        <v>1616</v>
      </c>
    </row>
    <row r="125" spans="2:13" ht="57.6" x14ac:dyDescent="0.3">
      <c r="B125" s="50" t="s">
        <v>1617</v>
      </c>
      <c r="C125" s="52" t="s">
        <v>266</v>
      </c>
      <c r="D125" s="52">
        <v>1</v>
      </c>
      <c r="E125" s="52" t="s">
        <v>262</v>
      </c>
      <c r="F125" s="16" t="s">
        <v>964</v>
      </c>
      <c r="G125" s="7"/>
      <c r="H125" s="40" t="s">
        <v>1127</v>
      </c>
      <c r="I125" s="41" t="s">
        <v>1128</v>
      </c>
      <c r="J125" s="41" t="s">
        <v>1469</v>
      </c>
      <c r="K125" s="41" t="s">
        <v>1618</v>
      </c>
      <c r="L125" s="41" t="s">
        <v>1619</v>
      </c>
      <c r="M125" s="14" t="s">
        <v>1620</v>
      </c>
    </row>
    <row r="126" spans="2:13" ht="86.4" x14ac:dyDescent="0.3">
      <c r="B126" s="50" t="s">
        <v>1621</v>
      </c>
      <c r="C126" s="52" t="s">
        <v>266</v>
      </c>
      <c r="D126" s="52">
        <v>1</v>
      </c>
      <c r="E126" s="52" t="s">
        <v>262</v>
      </c>
      <c r="F126" s="16" t="s">
        <v>965</v>
      </c>
      <c r="G126" s="7"/>
      <c r="H126" s="40" t="s">
        <v>1127</v>
      </c>
      <c r="I126" s="41" t="s">
        <v>1128</v>
      </c>
      <c r="J126" s="41" t="s">
        <v>1469</v>
      </c>
      <c r="K126" s="41" t="s">
        <v>1622</v>
      </c>
      <c r="L126" s="41"/>
      <c r="M126" s="14" t="s">
        <v>1623</v>
      </c>
    </row>
    <row r="127" spans="2:13" ht="28.8" x14ac:dyDescent="0.3">
      <c r="B127" s="50" t="s">
        <v>1624</v>
      </c>
      <c r="C127" s="52" t="s">
        <v>266</v>
      </c>
      <c r="D127" s="52">
        <v>1</v>
      </c>
      <c r="E127" s="52" t="s">
        <v>262</v>
      </c>
      <c r="F127" s="16" t="s">
        <v>966</v>
      </c>
      <c r="G127" s="7"/>
      <c r="H127" s="40" t="s">
        <v>1127</v>
      </c>
      <c r="I127" s="41" t="s">
        <v>1128</v>
      </c>
      <c r="J127" s="41" t="s">
        <v>1469</v>
      </c>
      <c r="K127" s="41" t="s">
        <v>1586</v>
      </c>
      <c r="L127" s="41" t="s">
        <v>1625</v>
      </c>
      <c r="M127" s="14" t="s">
        <v>1626</v>
      </c>
    </row>
    <row r="128" spans="2:13" ht="28.8" x14ac:dyDescent="0.3">
      <c r="B128" s="50" t="s">
        <v>1627</v>
      </c>
      <c r="C128" s="52" t="s">
        <v>266</v>
      </c>
      <c r="D128" s="52">
        <v>1</v>
      </c>
      <c r="E128" s="52" t="s">
        <v>262</v>
      </c>
      <c r="F128" s="16" t="s">
        <v>967</v>
      </c>
      <c r="G128" s="7"/>
      <c r="H128" s="40" t="s">
        <v>1127</v>
      </c>
      <c r="I128" s="41" t="s">
        <v>1128</v>
      </c>
      <c r="J128" s="41" t="s">
        <v>1469</v>
      </c>
      <c r="K128" s="41" t="s">
        <v>1586</v>
      </c>
      <c r="L128" s="41" t="s">
        <v>1628</v>
      </c>
      <c r="M128" s="14" t="s">
        <v>1626</v>
      </c>
    </row>
    <row r="129" spans="2:13" ht="28.8" x14ac:dyDescent="0.3">
      <c r="B129" s="50" t="s">
        <v>1629</v>
      </c>
      <c r="C129" s="52" t="s">
        <v>266</v>
      </c>
      <c r="D129" s="52">
        <v>1</v>
      </c>
      <c r="E129" s="52" t="s">
        <v>262</v>
      </c>
      <c r="F129" s="16" t="s">
        <v>968</v>
      </c>
      <c r="G129" s="7"/>
      <c r="H129" s="40" t="s">
        <v>1127</v>
      </c>
      <c r="I129" s="41" t="s">
        <v>1128</v>
      </c>
      <c r="J129" s="41" t="s">
        <v>1469</v>
      </c>
      <c r="K129" s="41" t="s">
        <v>1586</v>
      </c>
      <c r="L129" s="41" t="s">
        <v>1630</v>
      </c>
      <c r="M129" s="14" t="s">
        <v>1626</v>
      </c>
    </row>
    <row r="130" spans="2:13" ht="115.2" x14ac:dyDescent="0.3">
      <c r="B130" s="50" t="s">
        <v>1631</v>
      </c>
      <c r="C130" s="52" t="s">
        <v>266</v>
      </c>
      <c r="D130" s="52">
        <v>1</v>
      </c>
      <c r="E130" s="52" t="s">
        <v>262</v>
      </c>
      <c r="F130" s="16" t="s">
        <v>1632</v>
      </c>
      <c r="G130" s="7"/>
      <c r="H130" s="40" t="s">
        <v>1320</v>
      </c>
      <c r="I130" s="41" t="s">
        <v>1633</v>
      </c>
      <c r="J130" s="41" t="s">
        <v>1634</v>
      </c>
      <c r="K130" s="41" t="s">
        <v>1277</v>
      </c>
      <c r="L130" s="41" t="s">
        <v>1635</v>
      </c>
      <c r="M130" s="14" t="s">
        <v>1636</v>
      </c>
    </row>
    <row r="131" spans="2:13" ht="86.4" x14ac:dyDescent="0.3">
      <c r="B131" s="50" t="s">
        <v>1637</v>
      </c>
      <c r="C131" s="52" t="s">
        <v>266</v>
      </c>
      <c r="D131" s="52">
        <v>1</v>
      </c>
      <c r="E131" s="52" t="s">
        <v>262</v>
      </c>
      <c r="F131" s="16" t="s">
        <v>1638</v>
      </c>
      <c r="G131" s="7"/>
      <c r="H131" s="40" t="s">
        <v>1320</v>
      </c>
      <c r="I131" s="41" t="s">
        <v>1633</v>
      </c>
      <c r="J131" s="41" t="s">
        <v>1634</v>
      </c>
      <c r="K131" s="41" t="s">
        <v>1277</v>
      </c>
      <c r="L131" s="41" t="s">
        <v>1639</v>
      </c>
      <c r="M131" s="14" t="s">
        <v>1636</v>
      </c>
    </row>
    <row r="132" spans="2:13" ht="57.6" x14ac:dyDescent="0.3">
      <c r="B132" s="50" t="s">
        <v>1640</v>
      </c>
      <c r="C132" s="52" t="s">
        <v>266</v>
      </c>
      <c r="D132" s="52">
        <v>1</v>
      </c>
      <c r="E132" s="52" t="s">
        <v>262</v>
      </c>
      <c r="F132" s="16" t="s">
        <v>969</v>
      </c>
      <c r="G132" s="7"/>
      <c r="H132" s="40" t="s">
        <v>1320</v>
      </c>
      <c r="I132" s="41" t="s">
        <v>1633</v>
      </c>
      <c r="J132" s="41" t="s">
        <v>1641</v>
      </c>
      <c r="K132" s="41" t="s">
        <v>1642</v>
      </c>
      <c r="L132" s="41" t="s">
        <v>1643</v>
      </c>
      <c r="M132" s="14" t="s">
        <v>1644</v>
      </c>
    </row>
    <row r="133" spans="2:13" ht="115.2" x14ac:dyDescent="0.3">
      <c r="B133" s="55" t="s">
        <v>1382</v>
      </c>
      <c r="C133" s="52" t="s">
        <v>266</v>
      </c>
      <c r="D133" s="52">
        <v>2</v>
      </c>
      <c r="E133" s="52" t="s">
        <v>262</v>
      </c>
      <c r="F133" s="16" t="s">
        <v>1645</v>
      </c>
      <c r="G133" s="7"/>
      <c r="H133" s="40" t="s">
        <v>1646</v>
      </c>
      <c r="I133" s="41" t="s">
        <v>1647</v>
      </c>
      <c r="J133" s="41" t="s">
        <v>1648</v>
      </c>
      <c r="K133" s="41" t="s">
        <v>1649</v>
      </c>
      <c r="L133" s="41" t="s">
        <v>1650</v>
      </c>
      <c r="M133" s="14" t="s">
        <v>1651</v>
      </c>
    </row>
    <row r="134" spans="2:13" ht="28.8" x14ac:dyDescent="0.3">
      <c r="B134" s="50" t="s">
        <v>1384</v>
      </c>
      <c r="C134" s="52" t="s">
        <v>263</v>
      </c>
      <c r="D134" s="52">
        <v>50</v>
      </c>
      <c r="E134" s="52" t="s">
        <v>262</v>
      </c>
      <c r="F134" s="16" t="s">
        <v>1652</v>
      </c>
      <c r="G134" s="7"/>
      <c r="H134" s="40" t="s">
        <v>1127</v>
      </c>
      <c r="I134" s="41" t="s">
        <v>1128</v>
      </c>
      <c r="J134" s="41" t="s">
        <v>1653</v>
      </c>
      <c r="K134" s="41" t="s">
        <v>1384</v>
      </c>
      <c r="L134" s="41" t="s">
        <v>1654</v>
      </c>
      <c r="M134" s="14"/>
    </row>
    <row r="135" spans="2:13" x14ac:dyDescent="0.3">
      <c r="B135" s="50" t="s">
        <v>1386</v>
      </c>
      <c r="C135" s="52" t="s">
        <v>263</v>
      </c>
      <c r="D135" s="52">
        <v>14</v>
      </c>
      <c r="E135" s="52" t="s">
        <v>262</v>
      </c>
      <c r="F135" s="16" t="s">
        <v>970</v>
      </c>
      <c r="G135" s="7"/>
      <c r="H135" s="40" t="s">
        <v>1127</v>
      </c>
      <c r="I135" s="41" t="s">
        <v>1128</v>
      </c>
      <c r="J135" s="41" t="s">
        <v>1655</v>
      </c>
      <c r="K135" s="41" t="s">
        <v>1386</v>
      </c>
      <c r="L135" s="41" t="s">
        <v>1656</v>
      </c>
      <c r="M135" s="14"/>
    </row>
    <row r="136" spans="2:13" ht="28.8" x14ac:dyDescent="0.3">
      <c r="B136" s="50" t="s">
        <v>1657</v>
      </c>
      <c r="C136" s="52" t="s">
        <v>263</v>
      </c>
      <c r="D136" s="52">
        <v>30</v>
      </c>
      <c r="E136" s="52" t="s">
        <v>433</v>
      </c>
      <c r="F136" s="16" t="s">
        <v>971</v>
      </c>
      <c r="G136" s="7"/>
      <c r="H136" s="40"/>
      <c r="I136" s="41"/>
      <c r="J136" s="41"/>
      <c r="K136" s="41"/>
      <c r="L136" s="41"/>
      <c r="M136" s="14"/>
    </row>
    <row r="137" spans="2:13" ht="28.8" x14ac:dyDescent="0.3">
      <c r="B137" s="50" t="s">
        <v>1658</v>
      </c>
      <c r="C137" s="52" t="s">
        <v>263</v>
      </c>
      <c r="D137" s="52">
        <v>30</v>
      </c>
      <c r="E137" s="52" t="s">
        <v>433</v>
      </c>
      <c r="F137" s="16" t="s">
        <v>972</v>
      </c>
      <c r="G137" s="7"/>
      <c r="H137" s="40"/>
      <c r="I137" s="41"/>
      <c r="J137" s="41"/>
      <c r="K137" s="41"/>
      <c r="L137" s="41"/>
      <c r="M137" s="14"/>
    </row>
    <row r="138" spans="2:13" ht="15" thickBot="1" x14ac:dyDescent="0.35">
      <c r="B138" s="51" t="s">
        <v>1659</v>
      </c>
      <c r="C138" s="67" t="s">
        <v>266</v>
      </c>
      <c r="D138" s="67">
        <v>1</v>
      </c>
      <c r="E138" s="67" t="s">
        <v>1660</v>
      </c>
      <c r="F138" s="68" t="s">
        <v>1661</v>
      </c>
      <c r="G138" s="7"/>
      <c r="H138" s="45"/>
      <c r="I138" s="46"/>
      <c r="J138" s="46"/>
      <c r="K138" s="46"/>
      <c r="L138" s="46"/>
      <c r="M138" s="4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5"/>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5.77734375" style="2" customWidth="1"/>
    <col min="9" max="9" width="19.109375" style="2" customWidth="1"/>
    <col min="10" max="10" width="28.109375" style="2" customWidth="1"/>
    <col min="11" max="11" width="26.88671875" style="2" customWidth="1"/>
    <col min="12" max="12" width="54.21875" style="2" customWidth="1"/>
    <col min="13"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774</v>
      </c>
      <c r="C2" s="71"/>
      <c r="D2" s="71"/>
      <c r="E2" s="71"/>
      <c r="F2" s="72"/>
      <c r="G2" s="33"/>
      <c r="H2" s="70" t="s">
        <v>999</v>
      </c>
      <c r="I2" s="71"/>
      <c r="J2" s="71"/>
      <c r="K2" s="71"/>
      <c r="L2" s="71"/>
      <c r="M2" s="72"/>
    </row>
    <row r="3" spans="2:13" ht="4.95" customHeight="1" thickBot="1" x14ac:dyDescent="0.35">
      <c r="G3" s="32"/>
    </row>
    <row r="4" spans="2:13" ht="30" customHeight="1" thickBot="1" x14ac:dyDescent="0.35">
      <c r="B4" s="13" t="s">
        <v>747</v>
      </c>
      <c r="C4" s="73" t="s">
        <v>742</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50" t="s">
        <v>256</v>
      </c>
      <c r="C7" s="41" t="s">
        <v>266</v>
      </c>
      <c r="D7" s="41">
        <v>6</v>
      </c>
      <c r="E7" s="41" t="s">
        <v>262</v>
      </c>
      <c r="F7" s="14" t="s">
        <v>423</v>
      </c>
      <c r="G7" s="39"/>
      <c r="H7" s="40" t="s">
        <v>1127</v>
      </c>
      <c r="I7" s="53" t="s">
        <v>1128</v>
      </c>
      <c r="J7" s="48" t="s">
        <v>1129</v>
      </c>
      <c r="K7" s="48" t="s">
        <v>256</v>
      </c>
      <c r="L7" s="43"/>
      <c r="M7" s="44"/>
    </row>
    <row r="8" spans="2:13" ht="28.8" x14ac:dyDescent="0.3">
      <c r="B8" s="50" t="s">
        <v>1662</v>
      </c>
      <c r="C8" s="41" t="s">
        <v>263</v>
      </c>
      <c r="D8" s="41">
        <v>1</v>
      </c>
      <c r="E8" s="41" t="s">
        <v>262</v>
      </c>
      <c r="F8" s="14" t="s">
        <v>265</v>
      </c>
      <c r="G8" s="7"/>
      <c r="H8" s="40" t="s">
        <v>1127</v>
      </c>
      <c r="I8" s="41" t="s">
        <v>1128</v>
      </c>
      <c r="J8" s="41" t="s">
        <v>1129</v>
      </c>
      <c r="K8" s="41" t="s">
        <v>1663</v>
      </c>
      <c r="L8" s="41"/>
      <c r="M8" s="14" t="s">
        <v>1664</v>
      </c>
    </row>
    <row r="9" spans="2:13" x14ac:dyDescent="0.3">
      <c r="B9" s="50" t="s">
        <v>1053</v>
      </c>
      <c r="C9" s="41" t="s">
        <v>266</v>
      </c>
      <c r="D9" s="41">
        <v>8</v>
      </c>
      <c r="E9" s="41" t="s">
        <v>262</v>
      </c>
      <c r="F9" s="14" t="s">
        <v>865</v>
      </c>
      <c r="G9" s="7"/>
      <c r="H9" s="40" t="s">
        <v>1127</v>
      </c>
      <c r="I9" s="41" t="s">
        <v>1128</v>
      </c>
      <c r="J9" s="41" t="s">
        <v>1129</v>
      </c>
      <c r="K9" s="41" t="s">
        <v>1053</v>
      </c>
      <c r="L9" s="41"/>
      <c r="M9" s="14"/>
    </row>
    <row r="10" spans="2:13" x14ac:dyDescent="0.3">
      <c r="B10" s="50" t="s">
        <v>852</v>
      </c>
      <c r="C10" s="41" t="s">
        <v>263</v>
      </c>
      <c r="D10" s="41">
        <v>6</v>
      </c>
      <c r="E10" s="41" t="s">
        <v>262</v>
      </c>
      <c r="F10" s="14" t="s">
        <v>784</v>
      </c>
      <c r="G10" s="7"/>
      <c r="H10" s="40" t="s">
        <v>1048</v>
      </c>
      <c r="I10" s="41" t="s">
        <v>1665</v>
      </c>
      <c r="J10" s="41" t="s">
        <v>1666</v>
      </c>
      <c r="K10" s="41" t="s">
        <v>41</v>
      </c>
      <c r="L10" s="41"/>
      <c r="M10" s="14"/>
    </row>
    <row r="11" spans="2:13" x14ac:dyDescent="0.3">
      <c r="B11" s="50" t="s">
        <v>853</v>
      </c>
      <c r="C11" s="41" t="s">
        <v>263</v>
      </c>
      <c r="D11" s="41">
        <v>30</v>
      </c>
      <c r="E11" s="41" t="s">
        <v>262</v>
      </c>
      <c r="F11" s="14" t="s">
        <v>785</v>
      </c>
      <c r="G11" s="7"/>
      <c r="H11" s="40" t="s">
        <v>1127</v>
      </c>
      <c r="I11" s="41" t="s">
        <v>1128</v>
      </c>
      <c r="J11" s="41" t="s">
        <v>1667</v>
      </c>
      <c r="K11" s="41" t="s">
        <v>853</v>
      </c>
      <c r="L11" s="41" t="s">
        <v>1668</v>
      </c>
      <c r="M11" s="14"/>
    </row>
    <row r="12" spans="2:13" x14ac:dyDescent="0.3">
      <c r="B12" s="50" t="s">
        <v>855</v>
      </c>
      <c r="C12" s="41" t="s">
        <v>263</v>
      </c>
      <c r="D12" s="41">
        <v>15</v>
      </c>
      <c r="E12" s="41" t="s">
        <v>262</v>
      </c>
      <c r="F12" s="14" t="s">
        <v>791</v>
      </c>
      <c r="G12" s="7"/>
      <c r="H12" s="40" t="s">
        <v>1127</v>
      </c>
      <c r="I12" s="41" t="s">
        <v>1128</v>
      </c>
      <c r="J12" s="41" t="s">
        <v>1667</v>
      </c>
      <c r="K12" s="41" t="s">
        <v>855</v>
      </c>
      <c r="L12" s="41" t="s">
        <v>1668</v>
      </c>
      <c r="M12" s="14"/>
    </row>
    <row r="13" spans="2:13" x14ac:dyDescent="0.3">
      <c r="B13" s="50" t="s">
        <v>1669</v>
      </c>
      <c r="C13" s="41" t="s">
        <v>263</v>
      </c>
      <c r="D13" s="41">
        <v>50</v>
      </c>
      <c r="E13" s="41" t="s">
        <v>262</v>
      </c>
      <c r="F13" s="14" t="s">
        <v>792</v>
      </c>
      <c r="G13" s="7"/>
      <c r="H13" s="40" t="s">
        <v>1127</v>
      </c>
      <c r="I13" s="41" t="s">
        <v>1128</v>
      </c>
      <c r="J13" s="41" t="s">
        <v>1667</v>
      </c>
      <c r="K13" s="41" t="s">
        <v>856</v>
      </c>
      <c r="L13" s="41" t="s">
        <v>1668</v>
      </c>
      <c r="M13" s="14"/>
    </row>
    <row r="14" spans="2:13" ht="28.8" x14ac:dyDescent="0.3">
      <c r="B14" s="50" t="s">
        <v>1670</v>
      </c>
      <c r="C14" s="41" t="s">
        <v>263</v>
      </c>
      <c r="D14" s="41">
        <v>6</v>
      </c>
      <c r="E14" s="41" t="s">
        <v>262</v>
      </c>
      <c r="F14" s="14" t="s">
        <v>783</v>
      </c>
      <c r="G14" s="7"/>
      <c r="H14" s="40" t="s">
        <v>1127</v>
      </c>
      <c r="I14" s="41" t="s">
        <v>1128</v>
      </c>
      <c r="J14" s="41" t="s">
        <v>1671</v>
      </c>
      <c r="K14" s="41" t="s">
        <v>810</v>
      </c>
      <c r="L14" s="41" t="s">
        <v>1672</v>
      </c>
      <c r="M14" s="14"/>
    </row>
    <row r="15" spans="2:13" ht="28.8" x14ac:dyDescent="0.3">
      <c r="B15" s="50" t="s">
        <v>1673</v>
      </c>
      <c r="C15" s="41" t="s">
        <v>263</v>
      </c>
      <c r="D15" s="41">
        <v>30</v>
      </c>
      <c r="E15" s="41" t="s">
        <v>262</v>
      </c>
      <c r="F15" s="14" t="s">
        <v>779</v>
      </c>
      <c r="G15" s="7"/>
      <c r="H15" s="40" t="s">
        <v>1127</v>
      </c>
      <c r="I15" s="41" t="s">
        <v>1128</v>
      </c>
      <c r="J15" s="41" t="s">
        <v>1671</v>
      </c>
      <c r="K15" s="41" t="s">
        <v>811</v>
      </c>
      <c r="L15" s="41" t="s">
        <v>1672</v>
      </c>
      <c r="M15" s="14"/>
    </row>
    <row r="16" spans="2:13" ht="28.8" x14ac:dyDescent="0.3">
      <c r="B16" s="50" t="s">
        <v>848</v>
      </c>
      <c r="C16" s="41" t="s">
        <v>263</v>
      </c>
      <c r="D16" s="41">
        <v>15</v>
      </c>
      <c r="E16" s="41" t="s">
        <v>262</v>
      </c>
      <c r="F16" s="14" t="s">
        <v>866</v>
      </c>
      <c r="G16" s="7"/>
      <c r="H16" s="40" t="s">
        <v>1127</v>
      </c>
      <c r="I16" s="41" t="s">
        <v>1128</v>
      </c>
      <c r="J16" s="41" t="s">
        <v>1671</v>
      </c>
      <c r="K16" s="41" t="s">
        <v>848</v>
      </c>
      <c r="L16" s="41" t="s">
        <v>1672</v>
      </c>
      <c r="M16" s="14"/>
    </row>
    <row r="17" spans="2:13" ht="28.8" x14ac:dyDescent="0.3">
      <c r="B17" s="50" t="s">
        <v>1674</v>
      </c>
      <c r="C17" s="41" t="s">
        <v>263</v>
      </c>
      <c r="D17" s="41">
        <v>50</v>
      </c>
      <c r="E17" s="41" t="s">
        <v>262</v>
      </c>
      <c r="F17" s="14" t="s">
        <v>867</v>
      </c>
      <c r="G17" s="7"/>
      <c r="H17" s="40" t="s">
        <v>1127</v>
      </c>
      <c r="I17" s="41" t="s">
        <v>1128</v>
      </c>
      <c r="J17" s="41" t="s">
        <v>1671</v>
      </c>
      <c r="K17" s="41" t="s">
        <v>849</v>
      </c>
      <c r="L17" s="41" t="s">
        <v>1672</v>
      </c>
      <c r="M17" s="14"/>
    </row>
    <row r="18" spans="2:13" x14ac:dyDescent="0.3">
      <c r="B18" s="50" t="s">
        <v>813</v>
      </c>
      <c r="C18" s="41" t="s">
        <v>263</v>
      </c>
      <c r="D18" s="41">
        <v>6</v>
      </c>
      <c r="E18" s="41" t="s">
        <v>262</v>
      </c>
      <c r="F18" s="14" t="s">
        <v>868</v>
      </c>
      <c r="G18" s="7"/>
      <c r="H18" s="40" t="s">
        <v>1048</v>
      </c>
      <c r="I18" s="41" t="s">
        <v>1665</v>
      </c>
      <c r="J18" s="41" t="s">
        <v>1666</v>
      </c>
      <c r="K18" s="41" t="s">
        <v>803</v>
      </c>
      <c r="L18" s="41"/>
      <c r="M18" s="14"/>
    </row>
    <row r="19" spans="2:13" ht="28.8" x14ac:dyDescent="0.3">
      <c r="B19" s="50" t="s">
        <v>814</v>
      </c>
      <c r="C19" s="41" t="s">
        <v>263</v>
      </c>
      <c r="D19" s="41">
        <v>30</v>
      </c>
      <c r="E19" s="41" t="s">
        <v>262</v>
      </c>
      <c r="F19" s="14" t="s">
        <v>869</v>
      </c>
      <c r="G19" s="7"/>
      <c r="H19" s="40" t="s">
        <v>1127</v>
      </c>
      <c r="I19" s="41" t="s">
        <v>1128</v>
      </c>
      <c r="J19" s="41" t="s">
        <v>1671</v>
      </c>
      <c r="K19" s="41" t="s">
        <v>814</v>
      </c>
      <c r="L19" s="41" t="s">
        <v>1672</v>
      </c>
      <c r="M19" s="14"/>
    </row>
    <row r="20" spans="2:13" ht="28.8" x14ac:dyDescent="0.3">
      <c r="B20" s="50" t="s">
        <v>1537</v>
      </c>
      <c r="C20" s="41" t="s">
        <v>263</v>
      </c>
      <c r="D20" s="41">
        <v>15</v>
      </c>
      <c r="E20" s="41" t="s">
        <v>262</v>
      </c>
      <c r="F20" s="14" t="s">
        <v>787</v>
      </c>
      <c r="G20" s="7"/>
      <c r="H20" s="40" t="s">
        <v>1127</v>
      </c>
      <c r="I20" s="41" t="s">
        <v>1128</v>
      </c>
      <c r="J20" s="41" t="s">
        <v>1671</v>
      </c>
      <c r="K20" s="41" t="s">
        <v>846</v>
      </c>
      <c r="L20" s="41" t="s">
        <v>1672</v>
      </c>
      <c r="M20" s="14"/>
    </row>
    <row r="21" spans="2:13" ht="28.8" x14ac:dyDescent="0.3">
      <c r="B21" s="50" t="s">
        <v>1675</v>
      </c>
      <c r="C21" s="41" t="s">
        <v>263</v>
      </c>
      <c r="D21" s="41">
        <v>50</v>
      </c>
      <c r="E21" s="41" t="s">
        <v>262</v>
      </c>
      <c r="F21" s="14" t="s">
        <v>788</v>
      </c>
      <c r="G21" s="7"/>
      <c r="H21" s="40" t="s">
        <v>1127</v>
      </c>
      <c r="I21" s="41" t="s">
        <v>1128</v>
      </c>
      <c r="J21" s="41" t="s">
        <v>1671</v>
      </c>
      <c r="K21" s="41" t="s">
        <v>847</v>
      </c>
      <c r="L21" s="41" t="s">
        <v>1672</v>
      </c>
      <c r="M21" s="14"/>
    </row>
    <row r="22" spans="2:13" x14ac:dyDescent="0.3">
      <c r="B22" s="50" t="s">
        <v>1436</v>
      </c>
      <c r="C22" s="41" t="s">
        <v>266</v>
      </c>
      <c r="D22" s="41">
        <v>3</v>
      </c>
      <c r="E22" s="41" t="s">
        <v>262</v>
      </c>
      <c r="F22" s="14" t="s">
        <v>798</v>
      </c>
      <c r="G22" s="7"/>
      <c r="H22" s="40" t="s">
        <v>1127</v>
      </c>
      <c r="I22" s="41" t="s">
        <v>1665</v>
      </c>
      <c r="J22" s="41" t="s">
        <v>1666</v>
      </c>
      <c r="K22" s="41" t="s">
        <v>1436</v>
      </c>
      <c r="L22" s="41"/>
      <c r="M22" s="14"/>
    </row>
    <row r="23" spans="2:13" ht="28.8" x14ac:dyDescent="0.3">
      <c r="B23" s="50" t="s">
        <v>1438</v>
      </c>
      <c r="C23" s="41" t="s">
        <v>263</v>
      </c>
      <c r="D23" s="41">
        <v>30</v>
      </c>
      <c r="E23" s="41" t="s">
        <v>262</v>
      </c>
      <c r="F23" s="14" t="s">
        <v>797</v>
      </c>
      <c r="G23" s="7"/>
      <c r="H23" s="40" t="s">
        <v>1127</v>
      </c>
      <c r="I23" s="41" t="s">
        <v>1128</v>
      </c>
      <c r="J23" s="41" t="s">
        <v>1437</v>
      </c>
      <c r="K23" s="41" t="s">
        <v>1438</v>
      </c>
      <c r="L23" s="41" t="s">
        <v>1676</v>
      </c>
      <c r="M23" s="14"/>
    </row>
    <row r="24" spans="2:13" ht="28.8" x14ac:dyDescent="0.3">
      <c r="B24" s="50" t="s">
        <v>839</v>
      </c>
      <c r="C24" s="41" t="s">
        <v>266</v>
      </c>
      <c r="D24" s="41">
        <v>1</v>
      </c>
      <c r="E24" s="41" t="s">
        <v>262</v>
      </c>
      <c r="F24" s="14" t="s">
        <v>799</v>
      </c>
      <c r="G24" s="7"/>
      <c r="H24" s="40" t="s">
        <v>1127</v>
      </c>
      <c r="I24" s="41" t="s">
        <v>1128</v>
      </c>
      <c r="J24" s="41" t="s">
        <v>1437</v>
      </c>
      <c r="K24" s="41" t="s">
        <v>839</v>
      </c>
      <c r="L24" s="41" t="s">
        <v>1676</v>
      </c>
      <c r="M24" s="14"/>
    </row>
    <row r="25" spans="2:13" ht="28.8" x14ac:dyDescent="0.3">
      <c r="B25" s="50" t="s">
        <v>840</v>
      </c>
      <c r="C25" s="41" t="s">
        <v>263</v>
      </c>
      <c r="D25" s="41">
        <v>10</v>
      </c>
      <c r="E25" s="41" t="s">
        <v>262</v>
      </c>
      <c r="F25" s="14" t="s">
        <v>797</v>
      </c>
      <c r="G25" s="7"/>
      <c r="H25" s="40" t="s">
        <v>1127</v>
      </c>
      <c r="I25" s="41" t="s">
        <v>1128</v>
      </c>
      <c r="J25" s="41" t="s">
        <v>1437</v>
      </c>
      <c r="K25" s="41" t="s">
        <v>840</v>
      </c>
      <c r="L25" s="41" t="s">
        <v>1676</v>
      </c>
      <c r="M25" s="14"/>
    </row>
    <row r="26" spans="2:13" ht="28.8" x14ac:dyDescent="0.3">
      <c r="B26" s="50" t="s">
        <v>1431</v>
      </c>
      <c r="C26" s="41" t="s">
        <v>266</v>
      </c>
      <c r="D26" s="41">
        <v>1</v>
      </c>
      <c r="E26" s="41" t="s">
        <v>262</v>
      </c>
      <c r="F26" s="14" t="s">
        <v>793</v>
      </c>
      <c r="G26" s="7"/>
      <c r="H26" s="40" t="s">
        <v>1127</v>
      </c>
      <c r="I26" s="41" t="s">
        <v>1128</v>
      </c>
      <c r="J26" s="41" t="s">
        <v>1437</v>
      </c>
      <c r="K26" s="41" t="s">
        <v>1431</v>
      </c>
      <c r="L26" s="41" t="s">
        <v>1676</v>
      </c>
      <c r="M26" s="14"/>
    </row>
    <row r="27" spans="2:13" ht="28.8" x14ac:dyDescent="0.3">
      <c r="B27" s="50" t="s">
        <v>857</v>
      </c>
      <c r="C27" s="41" t="s">
        <v>263</v>
      </c>
      <c r="D27" s="41">
        <v>15</v>
      </c>
      <c r="E27" s="41" t="s">
        <v>262</v>
      </c>
      <c r="F27" s="14" t="s">
        <v>794</v>
      </c>
      <c r="G27" s="7"/>
      <c r="H27" s="40" t="s">
        <v>1127</v>
      </c>
      <c r="I27" s="41" t="s">
        <v>1128</v>
      </c>
      <c r="J27" s="41" t="s">
        <v>1437</v>
      </c>
      <c r="K27" s="41" t="s">
        <v>857</v>
      </c>
      <c r="L27" s="41" t="s">
        <v>1676</v>
      </c>
      <c r="M27" s="14"/>
    </row>
    <row r="28" spans="2:13" ht="28.8" x14ac:dyDescent="0.3">
      <c r="B28" s="50" t="s">
        <v>844</v>
      </c>
      <c r="C28" s="41" t="s">
        <v>266</v>
      </c>
      <c r="D28" s="41">
        <v>1</v>
      </c>
      <c r="E28" s="41" t="s">
        <v>262</v>
      </c>
      <c r="F28" s="14" t="s">
        <v>759</v>
      </c>
      <c r="G28" s="7"/>
      <c r="H28" s="40" t="s">
        <v>1127</v>
      </c>
      <c r="I28" s="41" t="s">
        <v>1128</v>
      </c>
      <c r="J28" s="41" t="s">
        <v>1437</v>
      </c>
      <c r="K28" s="41" t="s">
        <v>844</v>
      </c>
      <c r="L28" s="41" t="s">
        <v>1676</v>
      </c>
      <c r="M28" s="14"/>
    </row>
    <row r="29" spans="2:13" ht="28.8" x14ac:dyDescent="0.3">
      <c r="B29" s="50" t="s">
        <v>845</v>
      </c>
      <c r="C29" s="41" t="s">
        <v>263</v>
      </c>
      <c r="D29" s="41">
        <v>20</v>
      </c>
      <c r="E29" s="41" t="s">
        <v>262</v>
      </c>
      <c r="F29" s="14" t="s">
        <v>761</v>
      </c>
      <c r="G29" s="7"/>
      <c r="H29" s="40" t="s">
        <v>1127</v>
      </c>
      <c r="I29" s="41" t="s">
        <v>1128</v>
      </c>
      <c r="J29" s="41" t="s">
        <v>1437</v>
      </c>
      <c r="K29" s="41" t="s">
        <v>845</v>
      </c>
      <c r="L29" s="41" t="s">
        <v>1676</v>
      </c>
      <c r="M29" s="14"/>
    </row>
    <row r="30" spans="2:13" ht="28.8" x14ac:dyDescent="0.3">
      <c r="B30" s="50" t="s">
        <v>861</v>
      </c>
      <c r="C30" s="41" t="s">
        <v>266</v>
      </c>
      <c r="D30" s="41">
        <v>2</v>
      </c>
      <c r="E30" s="41" t="s">
        <v>262</v>
      </c>
      <c r="F30" s="14" t="s">
        <v>759</v>
      </c>
      <c r="G30" s="7"/>
      <c r="H30" s="40" t="s">
        <v>1127</v>
      </c>
      <c r="I30" s="41" t="s">
        <v>1128</v>
      </c>
      <c r="J30" s="41" t="s">
        <v>1437</v>
      </c>
      <c r="K30" s="41" t="s">
        <v>861</v>
      </c>
      <c r="L30" s="41" t="s">
        <v>1676</v>
      </c>
      <c r="M30" s="14"/>
    </row>
    <row r="31" spans="2:13" ht="28.8" x14ac:dyDescent="0.3">
      <c r="B31" s="50" t="s">
        <v>862</v>
      </c>
      <c r="C31" s="41" t="s">
        <v>263</v>
      </c>
      <c r="D31" s="41">
        <v>30</v>
      </c>
      <c r="E31" s="41" t="s">
        <v>262</v>
      </c>
      <c r="F31" s="14" t="s">
        <v>761</v>
      </c>
      <c r="G31" s="7"/>
      <c r="H31" s="40" t="s">
        <v>1127</v>
      </c>
      <c r="I31" s="41" t="s">
        <v>1128</v>
      </c>
      <c r="J31" s="41" t="s">
        <v>1437</v>
      </c>
      <c r="K31" s="41" t="s">
        <v>862</v>
      </c>
      <c r="L31" s="41" t="s">
        <v>1676</v>
      </c>
      <c r="M31" s="14"/>
    </row>
    <row r="32" spans="2:13" ht="28.8" x14ac:dyDescent="0.3">
      <c r="B32" s="50" t="s">
        <v>863</v>
      </c>
      <c r="C32" s="41" t="s">
        <v>266</v>
      </c>
      <c r="D32" s="41">
        <v>3</v>
      </c>
      <c r="E32" s="41" t="s">
        <v>262</v>
      </c>
      <c r="F32" s="14" t="s">
        <v>759</v>
      </c>
      <c r="G32" s="7"/>
      <c r="H32" s="40" t="s">
        <v>1127</v>
      </c>
      <c r="I32" s="41" t="s">
        <v>1128</v>
      </c>
      <c r="J32" s="41" t="s">
        <v>1437</v>
      </c>
      <c r="K32" s="41" t="s">
        <v>863</v>
      </c>
      <c r="L32" s="41" t="s">
        <v>1676</v>
      </c>
      <c r="M32" s="14"/>
    </row>
    <row r="33" spans="2:13" ht="28.8" x14ac:dyDescent="0.3">
      <c r="B33" s="50" t="s">
        <v>864</v>
      </c>
      <c r="C33" s="41" t="s">
        <v>263</v>
      </c>
      <c r="D33" s="41">
        <v>30</v>
      </c>
      <c r="E33" s="41" t="s">
        <v>262</v>
      </c>
      <c r="F33" s="14" t="s">
        <v>761</v>
      </c>
      <c r="G33" s="7"/>
      <c r="H33" s="40" t="s">
        <v>1127</v>
      </c>
      <c r="I33" s="41" t="s">
        <v>1128</v>
      </c>
      <c r="J33" s="41" t="s">
        <v>1437</v>
      </c>
      <c r="K33" s="41" t="s">
        <v>864</v>
      </c>
      <c r="L33" s="41" t="s">
        <v>1676</v>
      </c>
      <c r="M33" s="14"/>
    </row>
    <row r="34" spans="2:13" ht="129.6" x14ac:dyDescent="0.3">
      <c r="B34" s="50" t="s">
        <v>804</v>
      </c>
      <c r="C34" s="41" t="s">
        <v>266</v>
      </c>
      <c r="D34" s="41">
        <v>6</v>
      </c>
      <c r="E34" s="41" t="s">
        <v>262</v>
      </c>
      <c r="F34" s="14" t="s">
        <v>870</v>
      </c>
      <c r="G34" s="7"/>
      <c r="H34" s="40" t="s">
        <v>1127</v>
      </c>
      <c r="I34" s="41" t="s">
        <v>1128</v>
      </c>
      <c r="J34" s="41" t="s">
        <v>1469</v>
      </c>
      <c r="K34" s="41" t="s">
        <v>955</v>
      </c>
      <c r="L34" s="41" t="s">
        <v>1677</v>
      </c>
      <c r="M34" s="14"/>
    </row>
    <row r="35" spans="2:13" ht="100.8" x14ac:dyDescent="0.3">
      <c r="B35" s="50" t="s">
        <v>805</v>
      </c>
      <c r="C35" s="41" t="s">
        <v>266</v>
      </c>
      <c r="D35" s="41">
        <v>6</v>
      </c>
      <c r="E35" s="41" t="s">
        <v>262</v>
      </c>
      <c r="F35" s="14" t="s">
        <v>870</v>
      </c>
      <c r="G35" s="7"/>
      <c r="H35" s="40" t="s">
        <v>1127</v>
      </c>
      <c r="I35" s="41" t="s">
        <v>1128</v>
      </c>
      <c r="J35" s="41" t="s">
        <v>1469</v>
      </c>
      <c r="K35" s="41" t="s">
        <v>955</v>
      </c>
      <c r="L35" s="41" t="s">
        <v>1678</v>
      </c>
      <c r="M35" s="14"/>
    </row>
    <row r="36" spans="2:13" ht="57.6" x14ac:dyDescent="0.3">
      <c r="B36" s="50" t="s">
        <v>1679</v>
      </c>
      <c r="C36" s="41" t="s">
        <v>266</v>
      </c>
      <c r="D36" s="41">
        <v>6</v>
      </c>
      <c r="E36" s="41" t="s">
        <v>262</v>
      </c>
      <c r="F36" s="14" t="s">
        <v>870</v>
      </c>
      <c r="G36" s="7"/>
      <c r="H36" s="40" t="s">
        <v>1048</v>
      </c>
      <c r="I36" s="41" t="s">
        <v>1665</v>
      </c>
      <c r="J36" s="41" t="s">
        <v>1666</v>
      </c>
      <c r="K36" s="41" t="s">
        <v>1680</v>
      </c>
      <c r="L36" s="41" t="s">
        <v>1676</v>
      </c>
      <c r="M36" s="14" t="s">
        <v>1681</v>
      </c>
    </row>
    <row r="37" spans="2:13" ht="58.2" thickBot="1" x14ac:dyDescent="0.35">
      <c r="B37" s="51" t="s">
        <v>1682</v>
      </c>
      <c r="C37" s="46" t="s">
        <v>266</v>
      </c>
      <c r="D37" s="46">
        <v>6</v>
      </c>
      <c r="E37" s="46" t="s">
        <v>262</v>
      </c>
      <c r="F37" s="47" t="s">
        <v>870</v>
      </c>
      <c r="G37" s="7"/>
      <c r="H37" s="45" t="s">
        <v>1048</v>
      </c>
      <c r="I37" s="46" t="s">
        <v>1665</v>
      </c>
      <c r="J37" s="46" t="s">
        <v>1666</v>
      </c>
      <c r="K37" s="46" t="s">
        <v>1680</v>
      </c>
      <c r="L37" s="46" t="s">
        <v>1676</v>
      </c>
      <c r="M37" s="47" t="s">
        <v>1681</v>
      </c>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sheetData>
  <mergeCells count="4">
    <mergeCell ref="B2:F2"/>
    <mergeCell ref="C4:F4"/>
    <mergeCell ref="H2:M2"/>
    <mergeCell ref="I4:M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zoomScale="80" zoomScaleNormal="80" workbookViewId="0">
      <pane ySplit="6" topLeftCell="A7" activePane="bottomLeft" state="frozen"/>
      <selection pane="bottomLeft"/>
    </sheetView>
  </sheetViews>
  <sheetFormatPr baseColWidth="10" defaultRowHeight="14.4" x14ac:dyDescent="0.3"/>
  <cols>
    <col min="1" max="1" width="0.88671875" style="2" customWidth="1"/>
    <col min="2" max="2" width="30.77734375" customWidth="1"/>
    <col min="3" max="3" width="9.77734375" customWidth="1"/>
    <col min="4" max="4" width="5.77734375" customWidth="1"/>
    <col min="5" max="5" width="5.6640625" customWidth="1"/>
    <col min="6" max="6" width="60.77734375" customWidth="1"/>
    <col min="7" max="7" width="0.88671875" customWidth="1"/>
    <col min="8" max="9" width="15.77734375" customWidth="1"/>
    <col min="10" max="10" width="22.109375" customWidth="1"/>
    <col min="11" max="11" width="27.21875" customWidth="1"/>
    <col min="12" max="13" width="60.77734375" customWidth="1"/>
    <col min="14" max="14" width="0.88671875" customWidth="1"/>
  </cols>
  <sheetData>
    <row r="1" spans="2:14" s="2" customFormat="1" ht="4.95" customHeight="1" thickBot="1" x14ac:dyDescent="0.35">
      <c r="G1" s="32"/>
    </row>
    <row r="2" spans="2:14" s="2" customFormat="1" ht="49.95" customHeight="1" thickBot="1" x14ac:dyDescent="0.35">
      <c r="B2" s="70" t="s">
        <v>469</v>
      </c>
      <c r="C2" s="71"/>
      <c r="D2" s="71"/>
      <c r="E2" s="71"/>
      <c r="F2" s="72"/>
      <c r="G2" s="33"/>
      <c r="H2" s="70" t="s">
        <v>982</v>
      </c>
      <c r="I2" s="71"/>
      <c r="J2" s="71"/>
      <c r="K2" s="71"/>
      <c r="L2" s="71"/>
      <c r="M2" s="72"/>
    </row>
    <row r="3" spans="2:14" s="2" customFormat="1" ht="4.95" customHeight="1" thickBot="1" x14ac:dyDescent="0.35">
      <c r="G3" s="32"/>
    </row>
    <row r="4" spans="2:14" s="2" customFormat="1" ht="30" customHeight="1" thickBot="1" x14ac:dyDescent="0.35">
      <c r="B4" s="13" t="s">
        <v>747</v>
      </c>
      <c r="C4" s="73" t="s">
        <v>738</v>
      </c>
      <c r="D4" s="73"/>
      <c r="E4" s="73"/>
      <c r="F4" s="74"/>
      <c r="G4" s="34"/>
      <c r="H4" s="36" t="s">
        <v>975</v>
      </c>
      <c r="I4" s="78" t="s">
        <v>1126</v>
      </c>
      <c r="J4" s="79"/>
      <c r="K4" s="79"/>
      <c r="L4" s="79"/>
      <c r="M4" s="80"/>
    </row>
    <row r="5" spans="2:14" s="2" customFormat="1" ht="4.95" customHeight="1" thickBot="1" x14ac:dyDescent="0.35">
      <c r="G5" s="32"/>
    </row>
    <row r="6" spans="2:14"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c r="N6" s="2"/>
    </row>
    <row r="7" spans="2:14" s="2" customFormat="1" x14ac:dyDescent="0.3">
      <c r="B7" s="42" t="s">
        <v>256</v>
      </c>
      <c r="C7" s="49" t="s">
        <v>263</v>
      </c>
      <c r="D7" s="49">
        <v>7</v>
      </c>
      <c r="E7" s="49" t="s">
        <v>262</v>
      </c>
      <c r="F7" s="64" t="s">
        <v>423</v>
      </c>
      <c r="G7" s="39"/>
      <c r="H7" s="42" t="s">
        <v>1127</v>
      </c>
      <c r="I7" s="43" t="s">
        <v>1128</v>
      </c>
      <c r="J7" s="43" t="s">
        <v>1129</v>
      </c>
      <c r="K7" s="43" t="s">
        <v>256</v>
      </c>
      <c r="L7" s="43"/>
      <c r="M7" s="44"/>
    </row>
    <row r="8" spans="2:14" ht="72" x14ac:dyDescent="0.3">
      <c r="B8" s="40" t="s">
        <v>834</v>
      </c>
      <c r="C8" s="49" t="s">
        <v>266</v>
      </c>
      <c r="D8" s="49">
        <v>5</v>
      </c>
      <c r="E8" s="49" t="s">
        <v>262</v>
      </c>
      <c r="F8" s="64" t="s">
        <v>471</v>
      </c>
      <c r="G8" s="7"/>
      <c r="H8" s="40" t="s">
        <v>1090</v>
      </c>
      <c r="I8" s="41" t="s">
        <v>1003</v>
      </c>
      <c r="J8" s="41" t="s">
        <v>1091</v>
      </c>
      <c r="K8" s="41" t="s">
        <v>1092</v>
      </c>
      <c r="L8" s="41" t="s">
        <v>1093</v>
      </c>
      <c r="M8" s="14" t="s">
        <v>1094</v>
      </c>
    </row>
    <row r="9" spans="2:14" x14ac:dyDescent="0.3">
      <c r="B9" s="40" t="s">
        <v>807</v>
      </c>
      <c r="C9" s="41" t="s">
        <v>263</v>
      </c>
      <c r="D9" s="41">
        <v>5</v>
      </c>
      <c r="E9" s="41" t="s">
        <v>262</v>
      </c>
      <c r="F9" s="14" t="s">
        <v>481</v>
      </c>
      <c r="G9" s="7"/>
      <c r="H9" s="40" t="s">
        <v>1090</v>
      </c>
      <c r="I9" s="41" t="s">
        <v>1003</v>
      </c>
      <c r="J9" s="41" t="s">
        <v>1091</v>
      </c>
      <c r="K9" s="41" t="s">
        <v>1095</v>
      </c>
      <c r="L9" s="41"/>
      <c r="M9" s="14"/>
    </row>
    <row r="10" spans="2:14" x14ac:dyDescent="0.3">
      <c r="B10" s="40" t="s">
        <v>808</v>
      </c>
      <c r="C10" s="41" t="s">
        <v>263</v>
      </c>
      <c r="D10" s="41">
        <v>20</v>
      </c>
      <c r="E10" s="41" t="s">
        <v>262</v>
      </c>
      <c r="F10" s="14" t="s">
        <v>489</v>
      </c>
      <c r="G10" s="7"/>
      <c r="H10" s="40" t="s">
        <v>1090</v>
      </c>
      <c r="I10" s="41" t="s">
        <v>1003</v>
      </c>
      <c r="J10" s="41" t="s">
        <v>1091</v>
      </c>
      <c r="K10" s="41" t="s">
        <v>1096</v>
      </c>
      <c r="L10" s="41"/>
      <c r="M10" s="14"/>
    </row>
    <row r="11" spans="2:14" ht="28.8" x14ac:dyDescent="0.3">
      <c r="B11" s="40" t="s">
        <v>809</v>
      </c>
      <c r="C11" s="41" t="s">
        <v>263</v>
      </c>
      <c r="D11" s="41">
        <v>15</v>
      </c>
      <c r="E11" s="41" t="s">
        <v>262</v>
      </c>
      <c r="F11" s="14" t="s">
        <v>475</v>
      </c>
      <c r="G11" s="7"/>
      <c r="H11" s="40" t="s">
        <v>1090</v>
      </c>
      <c r="I11" s="41" t="s">
        <v>1003</v>
      </c>
      <c r="J11" s="41" t="s">
        <v>1091</v>
      </c>
      <c r="K11" s="41" t="s">
        <v>1097</v>
      </c>
      <c r="L11" s="41" t="s">
        <v>1098</v>
      </c>
      <c r="M11" s="14"/>
    </row>
    <row r="12" spans="2:14" ht="28.8" x14ac:dyDescent="0.3">
      <c r="B12" s="40" t="s">
        <v>1080</v>
      </c>
      <c r="C12" s="41" t="s">
        <v>263</v>
      </c>
      <c r="D12" s="41">
        <v>50</v>
      </c>
      <c r="E12" s="41" t="s">
        <v>262</v>
      </c>
      <c r="F12" s="14" t="s">
        <v>476</v>
      </c>
      <c r="G12" s="7"/>
      <c r="H12" s="40" t="s">
        <v>1090</v>
      </c>
      <c r="I12" s="41" t="s">
        <v>1003</v>
      </c>
      <c r="J12" s="41" t="s">
        <v>1004</v>
      </c>
      <c r="K12" s="41" t="s">
        <v>1099</v>
      </c>
      <c r="L12" s="41" t="s">
        <v>1098</v>
      </c>
      <c r="M12" s="14"/>
    </row>
    <row r="13" spans="2:14" x14ac:dyDescent="0.3">
      <c r="B13" s="40" t="s">
        <v>810</v>
      </c>
      <c r="C13" s="41" t="s">
        <v>263</v>
      </c>
      <c r="D13" s="41">
        <v>5</v>
      </c>
      <c r="E13" s="41" t="s">
        <v>262</v>
      </c>
      <c r="F13" s="14" t="s">
        <v>477</v>
      </c>
      <c r="G13" s="7"/>
      <c r="H13" s="40" t="s">
        <v>1090</v>
      </c>
      <c r="I13" s="41" t="s">
        <v>1003</v>
      </c>
      <c r="J13" s="41" t="s">
        <v>1091</v>
      </c>
      <c r="K13" s="41" t="s">
        <v>1095</v>
      </c>
      <c r="L13" s="41" t="s">
        <v>1100</v>
      </c>
      <c r="M13" s="14"/>
    </row>
    <row r="14" spans="2:14" x14ac:dyDescent="0.3">
      <c r="B14" s="40" t="s">
        <v>811</v>
      </c>
      <c r="C14" s="41" t="s">
        <v>263</v>
      </c>
      <c r="D14" s="41">
        <v>20</v>
      </c>
      <c r="E14" s="41" t="s">
        <v>262</v>
      </c>
      <c r="F14" s="14" t="s">
        <v>490</v>
      </c>
      <c r="G14" s="7"/>
      <c r="H14" s="40" t="s">
        <v>1090</v>
      </c>
      <c r="I14" s="41" t="s">
        <v>1003</v>
      </c>
      <c r="J14" s="41" t="s">
        <v>1091</v>
      </c>
      <c r="K14" s="41" t="s">
        <v>1096</v>
      </c>
      <c r="L14" s="41" t="s">
        <v>1100</v>
      </c>
      <c r="M14" s="14"/>
    </row>
    <row r="15" spans="2:14" ht="28.8" x14ac:dyDescent="0.3">
      <c r="B15" s="40" t="s">
        <v>812</v>
      </c>
      <c r="C15" s="41" t="s">
        <v>263</v>
      </c>
      <c r="D15" s="41">
        <v>15</v>
      </c>
      <c r="E15" s="41" t="s">
        <v>262</v>
      </c>
      <c r="F15" s="14" t="s">
        <v>473</v>
      </c>
      <c r="G15" s="7"/>
      <c r="H15" s="40" t="s">
        <v>1090</v>
      </c>
      <c r="I15" s="41" t="s">
        <v>1003</v>
      </c>
      <c r="J15" s="41" t="s">
        <v>1091</v>
      </c>
      <c r="K15" s="41" t="s">
        <v>1097</v>
      </c>
      <c r="L15" s="41" t="s">
        <v>1098</v>
      </c>
      <c r="M15" s="14"/>
    </row>
    <row r="16" spans="2:14" ht="28.8" x14ac:dyDescent="0.3">
      <c r="B16" s="40" t="s">
        <v>1081</v>
      </c>
      <c r="C16" s="41" t="s">
        <v>263</v>
      </c>
      <c r="D16" s="41">
        <v>50</v>
      </c>
      <c r="E16" s="41" t="s">
        <v>262</v>
      </c>
      <c r="F16" s="14" t="s">
        <v>474</v>
      </c>
      <c r="G16" s="7"/>
      <c r="H16" s="40" t="s">
        <v>1090</v>
      </c>
      <c r="I16" s="41" t="s">
        <v>1003</v>
      </c>
      <c r="J16" s="41" t="s">
        <v>1004</v>
      </c>
      <c r="K16" s="41" t="s">
        <v>1099</v>
      </c>
      <c r="L16" s="41" t="s">
        <v>1098</v>
      </c>
      <c r="M16" s="14"/>
    </row>
    <row r="17" spans="2:13" x14ac:dyDescent="0.3">
      <c r="B17" s="40" t="s">
        <v>813</v>
      </c>
      <c r="C17" s="41" t="s">
        <v>263</v>
      </c>
      <c r="D17" s="41">
        <v>5</v>
      </c>
      <c r="E17" s="41" t="s">
        <v>262</v>
      </c>
      <c r="F17" s="14" t="s">
        <v>478</v>
      </c>
      <c r="G17" s="7"/>
      <c r="H17" s="40" t="s">
        <v>1090</v>
      </c>
      <c r="I17" s="41" t="s">
        <v>1003</v>
      </c>
      <c r="J17" s="41" t="s">
        <v>1091</v>
      </c>
      <c r="K17" s="41" t="s">
        <v>1095</v>
      </c>
      <c r="L17" s="41" t="s">
        <v>1100</v>
      </c>
      <c r="M17" s="14"/>
    </row>
    <row r="18" spans="2:13" x14ac:dyDescent="0.3">
      <c r="B18" s="40" t="s">
        <v>814</v>
      </c>
      <c r="C18" s="41" t="s">
        <v>263</v>
      </c>
      <c r="D18" s="41">
        <v>20</v>
      </c>
      <c r="E18" s="41" t="s">
        <v>262</v>
      </c>
      <c r="F18" s="14" t="s">
        <v>491</v>
      </c>
      <c r="G18" s="7"/>
      <c r="H18" s="40" t="s">
        <v>1090</v>
      </c>
      <c r="I18" s="41" t="s">
        <v>1003</v>
      </c>
      <c r="J18" s="41" t="s">
        <v>1091</v>
      </c>
      <c r="K18" s="41" t="s">
        <v>1096</v>
      </c>
      <c r="L18" s="41" t="s">
        <v>1100</v>
      </c>
      <c r="M18" s="14"/>
    </row>
    <row r="19" spans="2:13" ht="28.8" x14ac:dyDescent="0.3">
      <c r="B19" s="40" t="s">
        <v>815</v>
      </c>
      <c r="C19" s="41" t="s">
        <v>263</v>
      </c>
      <c r="D19" s="41">
        <v>15</v>
      </c>
      <c r="E19" s="41" t="s">
        <v>262</v>
      </c>
      <c r="F19" s="14" t="s">
        <v>479</v>
      </c>
      <c r="G19" s="7"/>
      <c r="H19" s="40" t="s">
        <v>1090</v>
      </c>
      <c r="I19" s="41" t="s">
        <v>1003</v>
      </c>
      <c r="J19" s="41" t="s">
        <v>1091</v>
      </c>
      <c r="K19" s="41" t="s">
        <v>1097</v>
      </c>
      <c r="L19" s="41" t="s">
        <v>1098</v>
      </c>
      <c r="M19" s="14"/>
    </row>
    <row r="20" spans="2:13" ht="28.8" x14ac:dyDescent="0.3">
      <c r="B20" s="40" t="s">
        <v>1082</v>
      </c>
      <c r="C20" s="41" t="s">
        <v>263</v>
      </c>
      <c r="D20" s="41">
        <v>50</v>
      </c>
      <c r="E20" s="41" t="s">
        <v>262</v>
      </c>
      <c r="F20" s="14" t="s">
        <v>480</v>
      </c>
      <c r="G20" s="7"/>
      <c r="H20" s="40" t="s">
        <v>1090</v>
      </c>
      <c r="I20" s="41" t="s">
        <v>1003</v>
      </c>
      <c r="J20" s="41" t="s">
        <v>1004</v>
      </c>
      <c r="K20" s="41" t="s">
        <v>1099</v>
      </c>
      <c r="L20" s="41" t="s">
        <v>1098</v>
      </c>
      <c r="M20" s="14"/>
    </row>
    <row r="21" spans="2:13" ht="72" x14ac:dyDescent="0.3">
      <c r="B21" s="40" t="s">
        <v>816</v>
      </c>
      <c r="C21" s="41" t="s">
        <v>263</v>
      </c>
      <c r="D21" s="41">
        <v>5</v>
      </c>
      <c r="E21" s="41" t="s">
        <v>262</v>
      </c>
      <c r="F21" s="14" t="s">
        <v>482</v>
      </c>
      <c r="G21" s="7"/>
      <c r="H21" s="40" t="s">
        <v>1090</v>
      </c>
      <c r="I21" s="41" t="s">
        <v>1003</v>
      </c>
      <c r="J21" s="41" t="s">
        <v>1101</v>
      </c>
      <c r="K21" s="41" t="s">
        <v>1102</v>
      </c>
      <c r="L21" s="41" t="s">
        <v>1103</v>
      </c>
      <c r="M21" s="14"/>
    </row>
    <row r="22" spans="2:13" ht="72" x14ac:dyDescent="0.3">
      <c r="B22" s="40" t="s">
        <v>817</v>
      </c>
      <c r="C22" s="41" t="s">
        <v>263</v>
      </c>
      <c r="D22" s="41">
        <v>30</v>
      </c>
      <c r="E22" s="41" t="s">
        <v>262</v>
      </c>
      <c r="F22" s="14" t="s">
        <v>483</v>
      </c>
      <c r="G22" s="7"/>
      <c r="H22" s="40" t="s">
        <v>1090</v>
      </c>
      <c r="I22" s="41" t="s">
        <v>1003</v>
      </c>
      <c r="J22" s="41" t="s">
        <v>1101</v>
      </c>
      <c r="K22" s="41" t="s">
        <v>1104</v>
      </c>
      <c r="L22" s="41" t="s">
        <v>1103</v>
      </c>
      <c r="M22" s="14"/>
    </row>
    <row r="23" spans="2:13" ht="28.8" x14ac:dyDescent="0.3">
      <c r="B23" s="40" t="s">
        <v>818</v>
      </c>
      <c r="C23" s="41" t="s">
        <v>263</v>
      </c>
      <c r="D23" s="41">
        <v>5</v>
      </c>
      <c r="E23" s="41" t="s">
        <v>262</v>
      </c>
      <c r="F23" s="14" t="s">
        <v>484</v>
      </c>
      <c r="G23" s="7"/>
      <c r="H23" s="40" t="s">
        <v>1090</v>
      </c>
      <c r="I23" s="41" t="s">
        <v>1003</v>
      </c>
      <c r="J23" s="41" t="s">
        <v>1105</v>
      </c>
      <c r="K23" s="41" t="s">
        <v>1106</v>
      </c>
      <c r="L23" s="41" t="s">
        <v>1107</v>
      </c>
      <c r="M23" s="14"/>
    </row>
    <row r="24" spans="2:13" ht="28.8" x14ac:dyDescent="0.3">
      <c r="B24" s="40" t="s">
        <v>819</v>
      </c>
      <c r="C24" s="41" t="s">
        <v>263</v>
      </c>
      <c r="D24" s="41">
        <v>30</v>
      </c>
      <c r="E24" s="41" t="s">
        <v>262</v>
      </c>
      <c r="F24" s="14" t="s">
        <v>485</v>
      </c>
      <c r="G24" s="7"/>
      <c r="H24" s="40" t="s">
        <v>1090</v>
      </c>
      <c r="I24" s="41" t="s">
        <v>1003</v>
      </c>
      <c r="J24" s="41" t="s">
        <v>1108</v>
      </c>
      <c r="K24" s="41" t="s">
        <v>1020</v>
      </c>
      <c r="L24" s="41" t="s">
        <v>1107</v>
      </c>
      <c r="M24" s="14"/>
    </row>
    <row r="25" spans="2:13" ht="72" x14ac:dyDescent="0.3">
      <c r="B25" s="40" t="s">
        <v>820</v>
      </c>
      <c r="C25" s="41" t="s">
        <v>263</v>
      </c>
      <c r="D25" s="41">
        <v>5</v>
      </c>
      <c r="E25" s="41" t="s">
        <v>262</v>
      </c>
      <c r="F25" s="14" t="s">
        <v>1083</v>
      </c>
      <c r="G25" s="7"/>
      <c r="H25" s="40" t="s">
        <v>1090</v>
      </c>
      <c r="I25" s="41" t="s">
        <v>1003</v>
      </c>
      <c r="J25" s="41" t="s">
        <v>1108</v>
      </c>
      <c r="K25" s="41" t="s">
        <v>1109</v>
      </c>
      <c r="L25" s="41" t="s">
        <v>1110</v>
      </c>
      <c r="M25" s="14" t="s">
        <v>1111</v>
      </c>
    </row>
    <row r="26" spans="2:13" x14ac:dyDescent="0.3">
      <c r="B26" s="40" t="s">
        <v>821</v>
      </c>
      <c r="C26" s="41" t="s">
        <v>263</v>
      </c>
      <c r="D26" s="41">
        <v>50</v>
      </c>
      <c r="E26" s="41" t="s">
        <v>262</v>
      </c>
      <c r="F26" s="14" t="s">
        <v>1084</v>
      </c>
      <c r="G26" s="7"/>
      <c r="H26" s="40" t="s">
        <v>1090</v>
      </c>
      <c r="I26" s="41" t="s">
        <v>1003</v>
      </c>
      <c r="J26" s="41" t="s">
        <v>1108</v>
      </c>
      <c r="K26" s="41" t="s">
        <v>1019</v>
      </c>
      <c r="L26" s="41"/>
      <c r="M26" s="14"/>
    </row>
    <row r="27" spans="2:13" x14ac:dyDescent="0.3">
      <c r="B27" s="40" t="s">
        <v>822</v>
      </c>
      <c r="C27" s="41" t="s">
        <v>263</v>
      </c>
      <c r="D27" s="41">
        <v>7</v>
      </c>
      <c r="E27" s="41" t="s">
        <v>262</v>
      </c>
      <c r="F27" s="14" t="s">
        <v>486</v>
      </c>
      <c r="G27" s="7"/>
      <c r="H27" s="40" t="s">
        <v>1090</v>
      </c>
      <c r="I27" s="41" t="s">
        <v>1003</v>
      </c>
      <c r="J27" s="41" t="s">
        <v>1108</v>
      </c>
      <c r="K27" s="41" t="s">
        <v>1109</v>
      </c>
      <c r="L27" s="41" t="s">
        <v>1112</v>
      </c>
      <c r="M27" s="14"/>
    </row>
    <row r="28" spans="2:13" x14ac:dyDescent="0.3">
      <c r="B28" s="40" t="s">
        <v>823</v>
      </c>
      <c r="C28" s="41" t="s">
        <v>263</v>
      </c>
      <c r="D28" s="41">
        <v>50</v>
      </c>
      <c r="E28" s="41" t="s">
        <v>262</v>
      </c>
      <c r="F28" s="14" t="s">
        <v>487</v>
      </c>
      <c r="G28" s="7"/>
      <c r="H28" s="40" t="s">
        <v>1090</v>
      </c>
      <c r="I28" s="41" t="s">
        <v>1003</v>
      </c>
      <c r="J28" s="41" t="s">
        <v>1108</v>
      </c>
      <c r="K28" s="41" t="s">
        <v>1019</v>
      </c>
      <c r="L28" s="41" t="s">
        <v>1112</v>
      </c>
      <c r="M28" s="14"/>
    </row>
    <row r="29" spans="2:13" ht="129.6" x14ac:dyDescent="0.3">
      <c r="B29" s="40" t="s">
        <v>824</v>
      </c>
      <c r="C29" s="41" t="s">
        <v>263</v>
      </c>
      <c r="D29" s="41">
        <v>10</v>
      </c>
      <c r="E29" s="41" t="s">
        <v>262</v>
      </c>
      <c r="F29" s="14" t="s">
        <v>1085</v>
      </c>
      <c r="G29" s="7"/>
      <c r="H29" s="40" t="s">
        <v>1090</v>
      </c>
      <c r="I29" s="41" t="s">
        <v>1003</v>
      </c>
      <c r="J29" s="41" t="s">
        <v>1091</v>
      </c>
      <c r="K29" s="41" t="s">
        <v>1095</v>
      </c>
      <c r="L29" s="41" t="s">
        <v>1113</v>
      </c>
      <c r="M29" s="14"/>
    </row>
    <row r="30" spans="2:13" ht="28.8" x14ac:dyDescent="0.3">
      <c r="B30" s="40" t="s">
        <v>825</v>
      </c>
      <c r="C30" s="41" t="s">
        <v>263</v>
      </c>
      <c r="D30" s="41">
        <v>50</v>
      </c>
      <c r="E30" s="41" t="s">
        <v>262</v>
      </c>
      <c r="F30" s="14" t="s">
        <v>1086</v>
      </c>
      <c r="G30" s="7"/>
      <c r="H30" s="40" t="s">
        <v>1090</v>
      </c>
      <c r="I30" s="41" t="s">
        <v>1003</v>
      </c>
      <c r="J30" s="41" t="s">
        <v>1091</v>
      </c>
      <c r="K30" s="41" t="s">
        <v>1096</v>
      </c>
      <c r="L30" s="41" t="s">
        <v>1114</v>
      </c>
      <c r="M30" s="14"/>
    </row>
    <row r="31" spans="2:13" ht="72" x14ac:dyDescent="0.3">
      <c r="B31" s="40" t="s">
        <v>826</v>
      </c>
      <c r="C31" s="41" t="s">
        <v>263</v>
      </c>
      <c r="D31" s="41">
        <v>7</v>
      </c>
      <c r="E31" s="41" t="s">
        <v>262</v>
      </c>
      <c r="F31" s="14" t="s">
        <v>488</v>
      </c>
      <c r="G31" s="7"/>
      <c r="H31" s="40" t="s">
        <v>1090</v>
      </c>
      <c r="I31" s="41" t="s">
        <v>1003</v>
      </c>
      <c r="J31" s="41" t="s">
        <v>1115</v>
      </c>
      <c r="K31" s="41" t="s">
        <v>1116</v>
      </c>
      <c r="L31" s="41" t="s">
        <v>1117</v>
      </c>
      <c r="M31" s="14"/>
    </row>
    <row r="32" spans="2:13" ht="72" x14ac:dyDescent="0.3">
      <c r="B32" s="40" t="s">
        <v>827</v>
      </c>
      <c r="C32" s="41" t="s">
        <v>263</v>
      </c>
      <c r="D32" s="41">
        <v>30</v>
      </c>
      <c r="E32" s="41" t="s">
        <v>262</v>
      </c>
      <c r="F32" s="14" t="s">
        <v>493</v>
      </c>
      <c r="G32" s="7"/>
      <c r="H32" s="40" t="s">
        <v>1090</v>
      </c>
      <c r="I32" s="41" t="s">
        <v>1003</v>
      </c>
      <c r="J32" s="41" t="s">
        <v>1115</v>
      </c>
      <c r="K32" s="41" t="s">
        <v>1118</v>
      </c>
      <c r="L32" s="41" t="s">
        <v>1117</v>
      </c>
      <c r="M32" s="14"/>
    </row>
    <row r="33" spans="2:13" ht="72" x14ac:dyDescent="0.3">
      <c r="B33" s="40" t="s">
        <v>1087</v>
      </c>
      <c r="C33" s="41" t="s">
        <v>263</v>
      </c>
      <c r="D33" s="41">
        <v>15</v>
      </c>
      <c r="E33" s="41" t="s">
        <v>262</v>
      </c>
      <c r="F33" s="14" t="s">
        <v>492</v>
      </c>
      <c r="G33" s="7"/>
      <c r="H33" s="40" t="s">
        <v>1090</v>
      </c>
      <c r="I33" s="41" t="s">
        <v>1003</v>
      </c>
      <c r="J33" s="41" t="s">
        <v>1115</v>
      </c>
      <c r="K33" s="41" t="s">
        <v>1119</v>
      </c>
      <c r="L33" s="41" t="s">
        <v>1117</v>
      </c>
      <c r="M33" s="14"/>
    </row>
    <row r="34" spans="2:13" ht="28.8" x14ac:dyDescent="0.3">
      <c r="B34" s="40" t="s">
        <v>1088</v>
      </c>
      <c r="C34" s="41" t="s">
        <v>263</v>
      </c>
      <c r="D34" s="41">
        <v>50</v>
      </c>
      <c r="E34" s="41" t="s">
        <v>262</v>
      </c>
      <c r="F34" s="14" t="s">
        <v>494</v>
      </c>
      <c r="G34" s="7"/>
      <c r="H34" s="40" t="s">
        <v>1090</v>
      </c>
      <c r="I34" s="41" t="s">
        <v>1003</v>
      </c>
      <c r="J34" s="41" t="s">
        <v>1004</v>
      </c>
      <c r="K34" s="41" t="s">
        <v>1099</v>
      </c>
      <c r="L34" s="41" t="s">
        <v>1120</v>
      </c>
      <c r="M34" s="14"/>
    </row>
    <row r="35" spans="2:13" ht="72" x14ac:dyDescent="0.3">
      <c r="B35" s="40" t="s">
        <v>828</v>
      </c>
      <c r="C35" s="41" t="s">
        <v>263</v>
      </c>
      <c r="D35" s="41">
        <v>7</v>
      </c>
      <c r="E35" s="41" t="s">
        <v>262</v>
      </c>
      <c r="F35" s="14" t="s">
        <v>495</v>
      </c>
      <c r="G35" s="7"/>
      <c r="H35" s="40" t="s">
        <v>1090</v>
      </c>
      <c r="I35" s="41" t="s">
        <v>1003</v>
      </c>
      <c r="J35" s="41" t="s">
        <v>1121</v>
      </c>
      <c r="K35" s="41" t="s">
        <v>1122</v>
      </c>
      <c r="L35" s="41" t="s">
        <v>1123</v>
      </c>
      <c r="M35" s="14"/>
    </row>
    <row r="36" spans="2:13" ht="72" x14ac:dyDescent="0.3">
      <c r="B36" s="40" t="s">
        <v>829</v>
      </c>
      <c r="C36" s="41" t="s">
        <v>263</v>
      </c>
      <c r="D36" s="41">
        <v>30</v>
      </c>
      <c r="E36" s="41" t="s">
        <v>262</v>
      </c>
      <c r="F36" s="14" t="s">
        <v>884</v>
      </c>
      <c r="G36" s="7"/>
      <c r="H36" s="40" t="s">
        <v>1090</v>
      </c>
      <c r="I36" s="41" t="s">
        <v>1003</v>
      </c>
      <c r="J36" s="41" t="s">
        <v>1121</v>
      </c>
      <c r="K36" s="41" t="s">
        <v>1124</v>
      </c>
      <c r="L36" s="41" t="s">
        <v>1123</v>
      </c>
      <c r="M36" s="14"/>
    </row>
    <row r="37" spans="2:13" ht="72" x14ac:dyDescent="0.3">
      <c r="B37" s="40" t="s">
        <v>830</v>
      </c>
      <c r="C37" s="41" t="s">
        <v>263</v>
      </c>
      <c r="D37" s="41">
        <v>15</v>
      </c>
      <c r="E37" s="41" t="s">
        <v>262</v>
      </c>
      <c r="F37" s="14" t="s">
        <v>496</v>
      </c>
      <c r="G37" s="7"/>
      <c r="H37" s="40" t="s">
        <v>1090</v>
      </c>
      <c r="I37" s="41" t="s">
        <v>1003</v>
      </c>
      <c r="J37" s="41" t="s">
        <v>1121</v>
      </c>
      <c r="K37" s="41" t="s">
        <v>1119</v>
      </c>
      <c r="L37" s="41" t="s">
        <v>1123</v>
      </c>
      <c r="M37" s="14"/>
    </row>
    <row r="38" spans="2:13" ht="28.8" x14ac:dyDescent="0.3">
      <c r="B38" s="40" t="s">
        <v>1089</v>
      </c>
      <c r="C38" s="41" t="s">
        <v>263</v>
      </c>
      <c r="D38" s="41">
        <v>50</v>
      </c>
      <c r="E38" s="41" t="s">
        <v>262</v>
      </c>
      <c r="F38" s="14" t="s">
        <v>494</v>
      </c>
      <c r="G38" s="7"/>
      <c r="H38" s="40" t="s">
        <v>1090</v>
      </c>
      <c r="I38" s="41" t="s">
        <v>1003</v>
      </c>
      <c r="J38" s="41" t="s">
        <v>1004</v>
      </c>
      <c r="K38" s="41" t="s">
        <v>1099</v>
      </c>
      <c r="L38" s="41" t="s">
        <v>1125</v>
      </c>
      <c r="M38" s="14"/>
    </row>
    <row r="39" spans="2:13" x14ac:dyDescent="0.3">
      <c r="B39" s="40" t="s">
        <v>835</v>
      </c>
      <c r="C39" s="41" t="s">
        <v>263</v>
      </c>
      <c r="D39" s="41">
        <v>15</v>
      </c>
      <c r="E39" s="41" t="s">
        <v>262</v>
      </c>
      <c r="F39" s="14" t="s">
        <v>497</v>
      </c>
      <c r="G39" s="7"/>
      <c r="H39" s="40" t="s">
        <v>1090</v>
      </c>
      <c r="I39" s="41" t="s">
        <v>1003</v>
      </c>
      <c r="J39" s="41"/>
      <c r="K39" s="41"/>
      <c r="L39" s="41"/>
      <c r="M39" s="14"/>
    </row>
    <row r="40" spans="2:13" x14ac:dyDescent="0.3">
      <c r="B40" s="40" t="s">
        <v>836</v>
      </c>
      <c r="C40" s="41" t="s">
        <v>263</v>
      </c>
      <c r="D40" s="41">
        <v>50</v>
      </c>
      <c r="E40" s="41" t="s">
        <v>262</v>
      </c>
      <c r="F40" s="14" t="s">
        <v>498</v>
      </c>
      <c r="G40" s="7"/>
      <c r="H40" s="40" t="s">
        <v>1090</v>
      </c>
      <c r="I40" s="41" t="s">
        <v>1003</v>
      </c>
      <c r="J40" s="41"/>
      <c r="K40" s="41"/>
      <c r="L40" s="41"/>
      <c r="M40" s="14"/>
    </row>
    <row r="41" spans="2:13" x14ac:dyDescent="0.3">
      <c r="B41" s="40" t="s">
        <v>831</v>
      </c>
      <c r="C41" s="41" t="s">
        <v>263</v>
      </c>
      <c r="D41" s="41">
        <v>15</v>
      </c>
      <c r="E41" s="41" t="s">
        <v>262</v>
      </c>
      <c r="F41" s="14" t="s">
        <v>499</v>
      </c>
      <c r="G41" s="7"/>
      <c r="H41" s="40" t="s">
        <v>1090</v>
      </c>
      <c r="I41" s="41" t="s">
        <v>1003</v>
      </c>
      <c r="J41" s="41"/>
      <c r="K41" s="41"/>
      <c r="L41" s="41"/>
      <c r="M41" s="14"/>
    </row>
    <row r="42" spans="2:13" x14ac:dyDescent="0.3">
      <c r="B42" s="40" t="s">
        <v>832</v>
      </c>
      <c r="C42" s="41" t="s">
        <v>263</v>
      </c>
      <c r="D42" s="41">
        <v>50</v>
      </c>
      <c r="E42" s="41" t="s">
        <v>262</v>
      </c>
      <c r="F42" s="14" t="s">
        <v>500</v>
      </c>
      <c r="G42" s="7"/>
      <c r="H42" s="40" t="s">
        <v>1090</v>
      </c>
      <c r="I42" s="41" t="s">
        <v>1003</v>
      </c>
      <c r="J42" s="41"/>
      <c r="K42" s="41"/>
      <c r="L42" s="41"/>
      <c r="M42" s="14"/>
    </row>
    <row r="43" spans="2:13" ht="29.4" thickBot="1" x14ac:dyDescent="0.35">
      <c r="B43" s="45" t="s">
        <v>833</v>
      </c>
      <c r="C43" s="46" t="s">
        <v>263</v>
      </c>
      <c r="D43" s="46">
        <v>50</v>
      </c>
      <c r="E43" s="46" t="s">
        <v>262</v>
      </c>
      <c r="F43" s="47" t="s">
        <v>501</v>
      </c>
      <c r="G43" s="7"/>
      <c r="H43" s="45" t="s">
        <v>1090</v>
      </c>
      <c r="I43" s="46" t="s">
        <v>1003</v>
      </c>
      <c r="J43" s="46"/>
      <c r="K43" s="46"/>
      <c r="L43" s="46"/>
      <c r="M43" s="4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19685039370078741" right="0.19685039370078741" top="0.39370078740157483" bottom="0.39370078740157483" header="0.19685039370078741" footer="0.19685039370078741"/>
  <pageSetup scale="7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5"/>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4.88671875" style="2" customWidth="1"/>
    <col min="9" max="9" width="19.109375" style="2" customWidth="1"/>
    <col min="10" max="10" width="28.21875" style="2" customWidth="1"/>
    <col min="11" max="11" width="27.33203125" style="2" customWidth="1"/>
    <col min="12" max="12" width="55.109375" style="2" customWidth="1"/>
    <col min="13"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775</v>
      </c>
      <c r="C2" s="71"/>
      <c r="D2" s="71"/>
      <c r="E2" s="71"/>
      <c r="F2" s="72"/>
      <c r="G2" s="33"/>
      <c r="H2" s="70" t="s">
        <v>1000</v>
      </c>
      <c r="I2" s="71"/>
      <c r="J2" s="71"/>
      <c r="K2" s="71"/>
      <c r="L2" s="71"/>
      <c r="M2" s="72"/>
    </row>
    <row r="3" spans="2:13" ht="4.95" customHeight="1" thickBot="1" x14ac:dyDescent="0.35">
      <c r="G3" s="32"/>
    </row>
    <row r="4" spans="2:13" ht="30" customHeight="1" thickBot="1" x14ac:dyDescent="0.35">
      <c r="B4" s="13" t="s">
        <v>747</v>
      </c>
      <c r="C4" s="73"/>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0" t="s">
        <v>256</v>
      </c>
      <c r="C7" s="41" t="s">
        <v>266</v>
      </c>
      <c r="D7" s="41">
        <v>6</v>
      </c>
      <c r="E7" s="41" t="s">
        <v>262</v>
      </c>
      <c r="F7" s="14" t="s">
        <v>423</v>
      </c>
      <c r="G7" s="39"/>
      <c r="H7" s="40" t="s">
        <v>1127</v>
      </c>
      <c r="I7" s="41" t="s">
        <v>1128</v>
      </c>
      <c r="J7" s="41" t="s">
        <v>1129</v>
      </c>
      <c r="K7" s="41" t="s">
        <v>256</v>
      </c>
      <c r="L7" s="41"/>
      <c r="M7" s="14"/>
    </row>
    <row r="8" spans="2:13" ht="28.8" x14ac:dyDescent="0.3">
      <c r="B8" s="40" t="s">
        <v>1662</v>
      </c>
      <c r="C8" s="41" t="s">
        <v>263</v>
      </c>
      <c r="D8" s="41">
        <v>1</v>
      </c>
      <c r="E8" s="41" t="s">
        <v>262</v>
      </c>
      <c r="F8" s="14" t="s">
        <v>265</v>
      </c>
      <c r="G8" s="7"/>
      <c r="H8" s="40" t="s">
        <v>1127</v>
      </c>
      <c r="I8" s="41" t="s">
        <v>1128</v>
      </c>
      <c r="J8" s="41" t="s">
        <v>1129</v>
      </c>
      <c r="K8" s="41" t="s">
        <v>1663</v>
      </c>
      <c r="L8" s="41"/>
      <c r="M8" s="14" t="s">
        <v>1664</v>
      </c>
    </row>
    <row r="9" spans="2:13" x14ac:dyDescent="0.3">
      <c r="B9" s="40" t="s">
        <v>1053</v>
      </c>
      <c r="C9" s="41" t="s">
        <v>266</v>
      </c>
      <c r="D9" s="41">
        <v>8</v>
      </c>
      <c r="E9" s="41" t="s">
        <v>262</v>
      </c>
      <c r="F9" s="14" t="s">
        <v>865</v>
      </c>
      <c r="G9" s="7"/>
      <c r="H9" s="40" t="s">
        <v>1127</v>
      </c>
      <c r="I9" s="41" t="s">
        <v>1128</v>
      </c>
      <c r="J9" s="41" t="s">
        <v>1129</v>
      </c>
      <c r="K9" s="41" t="s">
        <v>1053</v>
      </c>
      <c r="L9" s="41"/>
      <c r="M9" s="14"/>
    </row>
    <row r="10" spans="2:13" x14ac:dyDescent="0.3">
      <c r="B10" s="40" t="s">
        <v>852</v>
      </c>
      <c r="C10" s="41" t="s">
        <v>263</v>
      </c>
      <c r="D10" s="41">
        <v>6</v>
      </c>
      <c r="E10" s="41" t="s">
        <v>262</v>
      </c>
      <c r="F10" s="14" t="s">
        <v>784</v>
      </c>
      <c r="G10" s="7"/>
      <c r="H10" s="40" t="s">
        <v>1048</v>
      </c>
      <c r="I10" s="41" t="s">
        <v>1665</v>
      </c>
      <c r="J10" s="41" t="s">
        <v>1683</v>
      </c>
      <c r="K10" s="41" t="s">
        <v>41</v>
      </c>
      <c r="L10" s="41"/>
      <c r="M10" s="14"/>
    </row>
    <row r="11" spans="2:13" x14ac:dyDescent="0.3">
      <c r="B11" s="40" t="s">
        <v>853</v>
      </c>
      <c r="C11" s="41" t="s">
        <v>263</v>
      </c>
      <c r="D11" s="41">
        <v>30</v>
      </c>
      <c r="E11" s="41" t="s">
        <v>262</v>
      </c>
      <c r="F11" s="14" t="s">
        <v>785</v>
      </c>
      <c r="G11" s="7"/>
      <c r="H11" s="40" t="s">
        <v>1127</v>
      </c>
      <c r="I11" s="41" t="s">
        <v>1128</v>
      </c>
      <c r="J11" s="41" t="s">
        <v>1667</v>
      </c>
      <c r="K11" s="41" t="s">
        <v>853</v>
      </c>
      <c r="L11" s="41" t="s">
        <v>1684</v>
      </c>
      <c r="M11" s="14"/>
    </row>
    <row r="12" spans="2:13" x14ac:dyDescent="0.3">
      <c r="B12" s="40" t="s">
        <v>855</v>
      </c>
      <c r="C12" s="41" t="s">
        <v>263</v>
      </c>
      <c r="D12" s="41">
        <v>15</v>
      </c>
      <c r="E12" s="41" t="s">
        <v>262</v>
      </c>
      <c r="F12" s="14" t="s">
        <v>791</v>
      </c>
      <c r="G12" s="7"/>
      <c r="H12" s="40" t="s">
        <v>1127</v>
      </c>
      <c r="I12" s="41" t="s">
        <v>1128</v>
      </c>
      <c r="J12" s="41" t="s">
        <v>1667</v>
      </c>
      <c r="K12" s="41" t="s">
        <v>855</v>
      </c>
      <c r="L12" s="41" t="s">
        <v>1684</v>
      </c>
      <c r="M12" s="14"/>
    </row>
    <row r="13" spans="2:13" x14ac:dyDescent="0.3">
      <c r="B13" s="40" t="s">
        <v>1669</v>
      </c>
      <c r="C13" s="41" t="s">
        <v>263</v>
      </c>
      <c r="D13" s="41">
        <v>50</v>
      </c>
      <c r="E13" s="41" t="s">
        <v>262</v>
      </c>
      <c r="F13" s="14" t="s">
        <v>792</v>
      </c>
      <c r="G13" s="7"/>
      <c r="H13" s="40" t="s">
        <v>1127</v>
      </c>
      <c r="I13" s="41" t="s">
        <v>1128</v>
      </c>
      <c r="J13" s="41" t="s">
        <v>1667</v>
      </c>
      <c r="K13" s="41" t="s">
        <v>856</v>
      </c>
      <c r="L13" s="41" t="s">
        <v>1684</v>
      </c>
      <c r="M13" s="14"/>
    </row>
    <row r="14" spans="2:13" ht="28.8" x14ac:dyDescent="0.3">
      <c r="B14" s="40" t="s">
        <v>1670</v>
      </c>
      <c r="C14" s="41" t="s">
        <v>263</v>
      </c>
      <c r="D14" s="41">
        <v>6</v>
      </c>
      <c r="E14" s="41" t="s">
        <v>262</v>
      </c>
      <c r="F14" s="14" t="s">
        <v>783</v>
      </c>
      <c r="G14" s="7"/>
      <c r="H14" s="40" t="s">
        <v>1127</v>
      </c>
      <c r="I14" s="41" t="s">
        <v>1128</v>
      </c>
      <c r="J14" s="41" t="s">
        <v>1671</v>
      </c>
      <c r="K14" s="41" t="s">
        <v>810</v>
      </c>
      <c r="L14" s="41" t="s">
        <v>1685</v>
      </c>
      <c r="M14" s="14"/>
    </row>
    <row r="15" spans="2:13" ht="28.8" x14ac:dyDescent="0.3">
      <c r="B15" s="50" t="s">
        <v>1673</v>
      </c>
      <c r="C15" s="41" t="s">
        <v>263</v>
      </c>
      <c r="D15" s="41">
        <v>30</v>
      </c>
      <c r="E15" s="41" t="s">
        <v>262</v>
      </c>
      <c r="F15" s="14" t="s">
        <v>779</v>
      </c>
      <c r="G15" s="7"/>
      <c r="H15" s="40" t="s">
        <v>1127</v>
      </c>
      <c r="I15" s="41" t="s">
        <v>1128</v>
      </c>
      <c r="J15" s="41" t="s">
        <v>1671</v>
      </c>
      <c r="K15" s="41" t="s">
        <v>811</v>
      </c>
      <c r="L15" s="41" t="s">
        <v>1685</v>
      </c>
      <c r="M15" s="14"/>
    </row>
    <row r="16" spans="2:13" ht="28.8" x14ac:dyDescent="0.3">
      <c r="B16" s="40" t="s">
        <v>848</v>
      </c>
      <c r="C16" s="41" t="s">
        <v>263</v>
      </c>
      <c r="D16" s="41">
        <v>15</v>
      </c>
      <c r="E16" s="41" t="s">
        <v>262</v>
      </c>
      <c r="F16" s="14" t="s">
        <v>866</v>
      </c>
      <c r="G16" s="7"/>
      <c r="H16" s="40" t="s">
        <v>1127</v>
      </c>
      <c r="I16" s="41" t="s">
        <v>1128</v>
      </c>
      <c r="J16" s="41" t="s">
        <v>1671</v>
      </c>
      <c r="K16" s="41" t="s">
        <v>848</v>
      </c>
      <c r="L16" s="41" t="s">
        <v>1685</v>
      </c>
      <c r="M16" s="14"/>
    </row>
    <row r="17" spans="2:13" ht="28.8" x14ac:dyDescent="0.3">
      <c r="B17" s="40" t="s">
        <v>1674</v>
      </c>
      <c r="C17" s="41" t="s">
        <v>263</v>
      </c>
      <c r="D17" s="41">
        <v>50</v>
      </c>
      <c r="E17" s="41" t="s">
        <v>262</v>
      </c>
      <c r="F17" s="14" t="s">
        <v>867</v>
      </c>
      <c r="G17" s="7"/>
      <c r="H17" s="40" t="s">
        <v>1127</v>
      </c>
      <c r="I17" s="41" t="s">
        <v>1128</v>
      </c>
      <c r="J17" s="41" t="s">
        <v>1671</v>
      </c>
      <c r="K17" s="41" t="s">
        <v>849</v>
      </c>
      <c r="L17" s="41" t="s">
        <v>1685</v>
      </c>
      <c r="M17" s="14"/>
    </row>
    <row r="18" spans="2:13" x14ac:dyDescent="0.3">
      <c r="B18" s="40" t="s">
        <v>813</v>
      </c>
      <c r="C18" s="41" t="s">
        <v>263</v>
      </c>
      <c r="D18" s="41">
        <v>6</v>
      </c>
      <c r="E18" s="41" t="s">
        <v>262</v>
      </c>
      <c r="F18" s="14" t="s">
        <v>868</v>
      </c>
      <c r="G18" s="7"/>
      <c r="H18" s="40" t="s">
        <v>1048</v>
      </c>
      <c r="I18" s="41" t="s">
        <v>1665</v>
      </c>
      <c r="J18" s="41" t="s">
        <v>1683</v>
      </c>
      <c r="K18" s="41" t="s">
        <v>803</v>
      </c>
      <c r="L18" s="41"/>
      <c r="M18" s="14"/>
    </row>
    <row r="19" spans="2:13" ht="28.8" x14ac:dyDescent="0.3">
      <c r="B19" s="40" t="s">
        <v>814</v>
      </c>
      <c r="C19" s="41" t="s">
        <v>263</v>
      </c>
      <c r="D19" s="41">
        <v>30</v>
      </c>
      <c r="E19" s="41" t="s">
        <v>262</v>
      </c>
      <c r="F19" s="14" t="s">
        <v>869</v>
      </c>
      <c r="G19" s="7"/>
      <c r="H19" s="40" t="s">
        <v>1127</v>
      </c>
      <c r="I19" s="41" t="s">
        <v>1128</v>
      </c>
      <c r="J19" s="41" t="s">
        <v>1671</v>
      </c>
      <c r="K19" s="41" t="s">
        <v>814</v>
      </c>
      <c r="L19" s="41" t="s">
        <v>1685</v>
      </c>
      <c r="M19" s="14"/>
    </row>
    <row r="20" spans="2:13" ht="28.8" x14ac:dyDescent="0.3">
      <c r="B20" s="40" t="s">
        <v>1537</v>
      </c>
      <c r="C20" s="41" t="s">
        <v>263</v>
      </c>
      <c r="D20" s="41">
        <v>15</v>
      </c>
      <c r="E20" s="41" t="s">
        <v>262</v>
      </c>
      <c r="F20" s="14" t="s">
        <v>787</v>
      </c>
      <c r="G20" s="7"/>
      <c r="H20" s="40" t="s">
        <v>1127</v>
      </c>
      <c r="I20" s="41" t="s">
        <v>1128</v>
      </c>
      <c r="J20" s="41" t="s">
        <v>1671</v>
      </c>
      <c r="K20" s="41" t="s">
        <v>846</v>
      </c>
      <c r="L20" s="41" t="s">
        <v>1685</v>
      </c>
      <c r="M20" s="14"/>
    </row>
    <row r="21" spans="2:13" ht="28.8" x14ac:dyDescent="0.3">
      <c r="B21" s="40" t="s">
        <v>1675</v>
      </c>
      <c r="C21" s="41" t="s">
        <v>263</v>
      </c>
      <c r="D21" s="41">
        <v>50</v>
      </c>
      <c r="E21" s="41" t="s">
        <v>262</v>
      </c>
      <c r="F21" s="14" t="s">
        <v>788</v>
      </c>
      <c r="G21" s="7"/>
      <c r="H21" s="40" t="s">
        <v>1127</v>
      </c>
      <c r="I21" s="41" t="s">
        <v>1128</v>
      </c>
      <c r="J21" s="41" t="s">
        <v>1671</v>
      </c>
      <c r="K21" s="41" t="s">
        <v>847</v>
      </c>
      <c r="L21" s="41" t="s">
        <v>1685</v>
      </c>
      <c r="M21" s="14"/>
    </row>
    <row r="22" spans="2:13" x14ac:dyDescent="0.3">
      <c r="B22" s="40" t="s">
        <v>858</v>
      </c>
      <c r="C22" s="41" t="s">
        <v>263</v>
      </c>
      <c r="D22" s="41">
        <v>20</v>
      </c>
      <c r="E22" s="41" t="s">
        <v>262</v>
      </c>
      <c r="F22" s="14" t="s">
        <v>802</v>
      </c>
      <c r="G22" s="7"/>
      <c r="H22" s="40" t="s">
        <v>1127</v>
      </c>
      <c r="I22" s="41" t="s">
        <v>1128</v>
      </c>
      <c r="J22" s="41" t="s">
        <v>1683</v>
      </c>
      <c r="K22" s="41" t="s">
        <v>806</v>
      </c>
      <c r="L22" s="41"/>
      <c r="M22" s="14"/>
    </row>
    <row r="23" spans="2:13" ht="28.8" x14ac:dyDescent="0.3">
      <c r="B23" s="40" t="s">
        <v>1686</v>
      </c>
      <c r="C23" s="41" t="s">
        <v>263</v>
      </c>
      <c r="D23" s="41">
        <v>30</v>
      </c>
      <c r="E23" s="41" t="s">
        <v>262</v>
      </c>
      <c r="F23" s="14" t="s">
        <v>801</v>
      </c>
      <c r="G23" s="7"/>
      <c r="H23" s="40" t="s">
        <v>1127</v>
      </c>
      <c r="I23" s="41" t="s">
        <v>1128</v>
      </c>
      <c r="J23" s="41" t="s">
        <v>1687</v>
      </c>
      <c r="K23" s="41" t="s">
        <v>860</v>
      </c>
      <c r="L23" s="41" t="s">
        <v>1688</v>
      </c>
      <c r="M23" s="14"/>
    </row>
    <row r="24" spans="2:13" ht="28.8" x14ac:dyDescent="0.3">
      <c r="B24" s="40" t="s">
        <v>1434</v>
      </c>
      <c r="C24" s="41" t="s">
        <v>263</v>
      </c>
      <c r="D24" s="41">
        <v>6</v>
      </c>
      <c r="E24" s="41" t="s">
        <v>262</v>
      </c>
      <c r="F24" s="14" t="s">
        <v>604</v>
      </c>
      <c r="G24" s="7"/>
      <c r="H24" s="40" t="s">
        <v>1127</v>
      </c>
      <c r="I24" s="41" t="s">
        <v>1128</v>
      </c>
      <c r="J24" s="41" t="s">
        <v>1687</v>
      </c>
      <c r="K24" s="41" t="s">
        <v>1434</v>
      </c>
      <c r="L24" s="41" t="s">
        <v>1688</v>
      </c>
      <c r="M24" s="14"/>
    </row>
    <row r="25" spans="2:13" ht="28.8" x14ac:dyDescent="0.3">
      <c r="B25" s="40" t="s">
        <v>1435</v>
      </c>
      <c r="C25" s="41" t="s">
        <v>263</v>
      </c>
      <c r="D25" s="41">
        <v>50</v>
      </c>
      <c r="E25" s="41" t="s">
        <v>262</v>
      </c>
      <c r="F25" s="14" t="s">
        <v>606</v>
      </c>
      <c r="G25" s="7"/>
      <c r="H25" s="40" t="s">
        <v>1127</v>
      </c>
      <c r="I25" s="41" t="s">
        <v>1128</v>
      </c>
      <c r="J25" s="41" t="s">
        <v>1687</v>
      </c>
      <c r="K25" s="41" t="s">
        <v>1435</v>
      </c>
      <c r="L25" s="41" t="s">
        <v>1688</v>
      </c>
      <c r="M25" s="14"/>
    </row>
    <row r="26" spans="2:13" x14ac:dyDescent="0.3">
      <c r="B26" s="40" t="s">
        <v>1436</v>
      </c>
      <c r="C26" s="41" t="s">
        <v>266</v>
      </c>
      <c r="D26" s="41">
        <v>3</v>
      </c>
      <c r="E26" s="41" t="s">
        <v>262</v>
      </c>
      <c r="F26" s="14" t="s">
        <v>798</v>
      </c>
      <c r="G26" s="7"/>
      <c r="H26" s="40" t="s">
        <v>1127</v>
      </c>
      <c r="I26" s="41" t="s">
        <v>1665</v>
      </c>
      <c r="J26" s="41" t="s">
        <v>1683</v>
      </c>
      <c r="K26" s="41" t="s">
        <v>1436</v>
      </c>
      <c r="L26" s="41"/>
      <c r="M26" s="14"/>
    </row>
    <row r="27" spans="2:13" ht="28.8" x14ac:dyDescent="0.3">
      <c r="B27" s="40" t="s">
        <v>1438</v>
      </c>
      <c r="C27" s="41" t="s">
        <v>263</v>
      </c>
      <c r="D27" s="41">
        <v>30</v>
      </c>
      <c r="E27" s="41" t="s">
        <v>262</v>
      </c>
      <c r="F27" s="14" t="s">
        <v>797</v>
      </c>
      <c r="G27" s="7"/>
      <c r="H27" s="40" t="s">
        <v>1127</v>
      </c>
      <c r="I27" s="41" t="s">
        <v>1128</v>
      </c>
      <c r="J27" s="41" t="s">
        <v>1437</v>
      </c>
      <c r="K27" s="41" t="s">
        <v>1438</v>
      </c>
      <c r="L27" s="41" t="s">
        <v>1689</v>
      </c>
      <c r="M27" s="14"/>
    </row>
    <row r="28" spans="2:13" ht="28.8" x14ac:dyDescent="0.3">
      <c r="B28" s="40" t="s">
        <v>839</v>
      </c>
      <c r="C28" s="41" t="s">
        <v>266</v>
      </c>
      <c r="D28" s="41">
        <v>1</v>
      </c>
      <c r="E28" s="41" t="s">
        <v>262</v>
      </c>
      <c r="F28" s="14" t="s">
        <v>799</v>
      </c>
      <c r="G28" s="7"/>
      <c r="H28" s="40" t="s">
        <v>1127</v>
      </c>
      <c r="I28" s="41" t="s">
        <v>1128</v>
      </c>
      <c r="J28" s="41" t="s">
        <v>1437</v>
      </c>
      <c r="K28" s="41" t="s">
        <v>839</v>
      </c>
      <c r="L28" s="41" t="s">
        <v>1689</v>
      </c>
      <c r="M28" s="14"/>
    </row>
    <row r="29" spans="2:13" ht="28.8" x14ac:dyDescent="0.3">
      <c r="B29" s="40" t="s">
        <v>840</v>
      </c>
      <c r="C29" s="41" t="s">
        <v>263</v>
      </c>
      <c r="D29" s="41">
        <v>10</v>
      </c>
      <c r="E29" s="41" t="s">
        <v>262</v>
      </c>
      <c r="F29" s="14" t="s">
        <v>797</v>
      </c>
      <c r="G29" s="7"/>
      <c r="H29" s="40" t="s">
        <v>1127</v>
      </c>
      <c r="I29" s="41" t="s">
        <v>1128</v>
      </c>
      <c r="J29" s="41" t="s">
        <v>1437</v>
      </c>
      <c r="K29" s="41" t="s">
        <v>840</v>
      </c>
      <c r="L29" s="41" t="s">
        <v>1689</v>
      </c>
      <c r="M29" s="14"/>
    </row>
    <row r="30" spans="2:13" ht="28.8" x14ac:dyDescent="0.3">
      <c r="B30" s="40" t="s">
        <v>1431</v>
      </c>
      <c r="C30" s="41" t="s">
        <v>266</v>
      </c>
      <c r="D30" s="41">
        <v>1</v>
      </c>
      <c r="E30" s="41" t="s">
        <v>262</v>
      </c>
      <c r="F30" s="14" t="s">
        <v>793</v>
      </c>
      <c r="G30" s="7"/>
      <c r="H30" s="40" t="s">
        <v>1127</v>
      </c>
      <c r="I30" s="41" t="s">
        <v>1128</v>
      </c>
      <c r="J30" s="41" t="s">
        <v>1437</v>
      </c>
      <c r="K30" s="41" t="s">
        <v>1431</v>
      </c>
      <c r="L30" s="41" t="s">
        <v>1689</v>
      </c>
      <c r="M30" s="14"/>
    </row>
    <row r="31" spans="2:13" ht="28.8" x14ac:dyDescent="0.3">
      <c r="B31" s="40" t="s">
        <v>857</v>
      </c>
      <c r="C31" s="41" t="s">
        <v>263</v>
      </c>
      <c r="D31" s="41">
        <v>15</v>
      </c>
      <c r="E31" s="41" t="s">
        <v>262</v>
      </c>
      <c r="F31" s="14" t="s">
        <v>794</v>
      </c>
      <c r="G31" s="7"/>
      <c r="H31" s="40" t="s">
        <v>1127</v>
      </c>
      <c r="I31" s="41" t="s">
        <v>1128</v>
      </c>
      <c r="J31" s="41" t="s">
        <v>1437</v>
      </c>
      <c r="K31" s="41" t="s">
        <v>857</v>
      </c>
      <c r="L31" s="41" t="s">
        <v>1689</v>
      </c>
      <c r="M31" s="14"/>
    </row>
    <row r="32" spans="2:13" ht="28.8" x14ac:dyDescent="0.3">
      <c r="B32" s="40" t="s">
        <v>844</v>
      </c>
      <c r="C32" s="41" t="s">
        <v>266</v>
      </c>
      <c r="D32" s="41">
        <v>1</v>
      </c>
      <c r="E32" s="41" t="s">
        <v>262</v>
      </c>
      <c r="F32" s="14" t="s">
        <v>759</v>
      </c>
      <c r="G32" s="7"/>
      <c r="H32" s="40" t="s">
        <v>1127</v>
      </c>
      <c r="I32" s="41" t="s">
        <v>1128</v>
      </c>
      <c r="J32" s="41" t="s">
        <v>1437</v>
      </c>
      <c r="K32" s="41" t="s">
        <v>844</v>
      </c>
      <c r="L32" s="41" t="s">
        <v>1689</v>
      </c>
      <c r="M32" s="14"/>
    </row>
    <row r="33" spans="2:13" ht="28.8" x14ac:dyDescent="0.3">
      <c r="B33" s="40" t="s">
        <v>845</v>
      </c>
      <c r="C33" s="41" t="s">
        <v>263</v>
      </c>
      <c r="D33" s="41">
        <v>20</v>
      </c>
      <c r="E33" s="41" t="s">
        <v>262</v>
      </c>
      <c r="F33" s="14" t="s">
        <v>761</v>
      </c>
      <c r="G33" s="7"/>
      <c r="H33" s="40" t="s">
        <v>1127</v>
      </c>
      <c r="I33" s="41" t="s">
        <v>1128</v>
      </c>
      <c r="J33" s="41" t="s">
        <v>1437</v>
      </c>
      <c r="K33" s="41" t="s">
        <v>845</v>
      </c>
      <c r="L33" s="41" t="s">
        <v>1689</v>
      </c>
      <c r="M33" s="14"/>
    </row>
    <row r="34" spans="2:13" ht="28.8" x14ac:dyDescent="0.3">
      <c r="B34" s="40" t="s">
        <v>861</v>
      </c>
      <c r="C34" s="41" t="s">
        <v>266</v>
      </c>
      <c r="D34" s="41">
        <v>2</v>
      </c>
      <c r="E34" s="41" t="s">
        <v>262</v>
      </c>
      <c r="F34" s="14" t="s">
        <v>759</v>
      </c>
      <c r="G34" s="7"/>
      <c r="H34" s="40" t="s">
        <v>1127</v>
      </c>
      <c r="I34" s="41" t="s">
        <v>1128</v>
      </c>
      <c r="J34" s="41" t="s">
        <v>1437</v>
      </c>
      <c r="K34" s="41" t="s">
        <v>861</v>
      </c>
      <c r="L34" s="41" t="s">
        <v>1689</v>
      </c>
      <c r="M34" s="14"/>
    </row>
    <row r="35" spans="2:13" ht="28.8" x14ac:dyDescent="0.3">
      <c r="B35" s="40" t="s">
        <v>862</v>
      </c>
      <c r="C35" s="41" t="s">
        <v>263</v>
      </c>
      <c r="D35" s="41">
        <v>30</v>
      </c>
      <c r="E35" s="41" t="s">
        <v>262</v>
      </c>
      <c r="F35" s="14" t="s">
        <v>761</v>
      </c>
      <c r="G35" s="7"/>
      <c r="H35" s="40" t="s">
        <v>1127</v>
      </c>
      <c r="I35" s="41" t="s">
        <v>1128</v>
      </c>
      <c r="J35" s="41" t="s">
        <v>1437</v>
      </c>
      <c r="K35" s="41" t="s">
        <v>862</v>
      </c>
      <c r="L35" s="41" t="s">
        <v>1689</v>
      </c>
      <c r="M35" s="14"/>
    </row>
    <row r="36" spans="2:13" ht="28.8" x14ac:dyDescent="0.3">
      <c r="B36" s="40" t="s">
        <v>863</v>
      </c>
      <c r="C36" s="41" t="s">
        <v>266</v>
      </c>
      <c r="D36" s="41">
        <v>3</v>
      </c>
      <c r="E36" s="41" t="s">
        <v>262</v>
      </c>
      <c r="F36" s="14" t="s">
        <v>759</v>
      </c>
      <c r="G36" s="7"/>
      <c r="H36" s="40" t="s">
        <v>1127</v>
      </c>
      <c r="I36" s="41" t="s">
        <v>1128</v>
      </c>
      <c r="J36" s="41" t="s">
        <v>1437</v>
      </c>
      <c r="K36" s="41" t="s">
        <v>863</v>
      </c>
      <c r="L36" s="41" t="s">
        <v>1689</v>
      </c>
      <c r="M36" s="14"/>
    </row>
    <row r="37" spans="2:13" ht="28.8" x14ac:dyDescent="0.3">
      <c r="B37" s="40" t="s">
        <v>864</v>
      </c>
      <c r="C37" s="41" t="s">
        <v>263</v>
      </c>
      <c r="D37" s="41">
        <v>30</v>
      </c>
      <c r="E37" s="41" t="s">
        <v>262</v>
      </c>
      <c r="F37" s="14" t="s">
        <v>761</v>
      </c>
      <c r="G37" s="7"/>
      <c r="H37" s="40" t="s">
        <v>1127</v>
      </c>
      <c r="I37" s="41" t="s">
        <v>1128</v>
      </c>
      <c r="J37" s="41" t="s">
        <v>1437</v>
      </c>
      <c r="K37" s="41" t="s">
        <v>864</v>
      </c>
      <c r="L37" s="41" t="s">
        <v>1689</v>
      </c>
      <c r="M37" s="14"/>
    </row>
    <row r="38" spans="2:13" ht="158.4" x14ac:dyDescent="0.3">
      <c r="B38" s="50" t="s">
        <v>804</v>
      </c>
      <c r="C38" s="41" t="s">
        <v>266</v>
      </c>
      <c r="D38" s="41">
        <v>6</v>
      </c>
      <c r="E38" s="41" t="s">
        <v>262</v>
      </c>
      <c r="F38" s="14" t="s">
        <v>870</v>
      </c>
      <c r="G38" s="7"/>
      <c r="H38" s="40" t="s">
        <v>1127</v>
      </c>
      <c r="I38" s="41" t="s">
        <v>1128</v>
      </c>
      <c r="J38" s="41" t="s">
        <v>1469</v>
      </c>
      <c r="K38" s="41" t="s">
        <v>955</v>
      </c>
      <c r="L38" s="41" t="s">
        <v>1690</v>
      </c>
      <c r="M38" s="14"/>
    </row>
    <row r="39" spans="2:13" ht="158.4" x14ac:dyDescent="0.3">
      <c r="B39" s="50" t="s">
        <v>805</v>
      </c>
      <c r="C39" s="41" t="s">
        <v>266</v>
      </c>
      <c r="D39" s="41">
        <v>6</v>
      </c>
      <c r="E39" s="41" t="s">
        <v>262</v>
      </c>
      <c r="F39" s="14" t="s">
        <v>870</v>
      </c>
      <c r="G39" s="7"/>
      <c r="H39" s="40" t="s">
        <v>1127</v>
      </c>
      <c r="I39" s="41" t="s">
        <v>1128</v>
      </c>
      <c r="J39" s="41" t="s">
        <v>1469</v>
      </c>
      <c r="K39" s="41" t="s">
        <v>955</v>
      </c>
      <c r="L39" s="41" t="s">
        <v>1691</v>
      </c>
      <c r="M39" s="14"/>
    </row>
    <row r="40" spans="2:13" ht="57.6" x14ac:dyDescent="0.3">
      <c r="B40" s="50" t="s">
        <v>1679</v>
      </c>
      <c r="C40" s="41" t="s">
        <v>266</v>
      </c>
      <c r="D40" s="41">
        <v>6</v>
      </c>
      <c r="E40" s="41" t="s">
        <v>262</v>
      </c>
      <c r="F40" s="14" t="s">
        <v>870</v>
      </c>
      <c r="G40" s="7"/>
      <c r="H40" s="40" t="s">
        <v>1048</v>
      </c>
      <c r="I40" s="41" t="s">
        <v>1665</v>
      </c>
      <c r="J40" s="41" t="s">
        <v>1683</v>
      </c>
      <c r="K40" s="41" t="s">
        <v>1680</v>
      </c>
      <c r="L40" s="41" t="s">
        <v>1689</v>
      </c>
      <c r="M40" s="14" t="s">
        <v>1681</v>
      </c>
    </row>
    <row r="41" spans="2:13" ht="58.2" thickBot="1" x14ac:dyDescent="0.35">
      <c r="B41" s="51" t="s">
        <v>1682</v>
      </c>
      <c r="C41" s="46" t="s">
        <v>266</v>
      </c>
      <c r="D41" s="46">
        <v>6</v>
      </c>
      <c r="E41" s="46" t="s">
        <v>262</v>
      </c>
      <c r="F41" s="47" t="s">
        <v>870</v>
      </c>
      <c r="G41" s="7"/>
      <c r="H41" s="45" t="s">
        <v>1048</v>
      </c>
      <c r="I41" s="46" t="s">
        <v>1665</v>
      </c>
      <c r="J41" s="46" t="s">
        <v>1683</v>
      </c>
      <c r="K41" s="46" t="s">
        <v>1680</v>
      </c>
      <c r="L41" s="46" t="s">
        <v>1689</v>
      </c>
      <c r="M41" s="47" t="s">
        <v>1681</v>
      </c>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sheetData>
  <mergeCells count="4">
    <mergeCell ref="B2:F2"/>
    <mergeCell ref="C4:F4"/>
    <mergeCell ref="H2:M2"/>
    <mergeCell ref="I4:M4"/>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5"/>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4.88671875" style="2" customWidth="1"/>
    <col min="9" max="9" width="19.109375" style="2" customWidth="1"/>
    <col min="10" max="10" width="28.21875" style="2" customWidth="1"/>
    <col min="11" max="11" width="27.33203125" style="2" customWidth="1"/>
    <col min="12" max="12" width="55.109375" style="2" customWidth="1"/>
    <col min="13" max="13" width="60.77734375" style="2" customWidth="1"/>
    <col min="14" max="14" width="0.88671875" style="2" customWidth="1"/>
    <col min="15" max="16384" width="11.5546875" style="2"/>
  </cols>
  <sheetData>
    <row r="1" spans="1:13" ht="4.95" customHeight="1" thickBot="1" x14ac:dyDescent="0.35">
      <c r="A1" s="26"/>
      <c r="G1" s="32"/>
    </row>
    <row r="2" spans="1:13" ht="49.95" customHeight="1" thickBot="1" x14ac:dyDescent="0.35">
      <c r="B2" s="70" t="s">
        <v>776</v>
      </c>
      <c r="C2" s="71"/>
      <c r="D2" s="71"/>
      <c r="E2" s="71"/>
      <c r="F2" s="72"/>
      <c r="G2" s="33"/>
      <c r="H2" s="70" t="s">
        <v>1001</v>
      </c>
      <c r="I2" s="71"/>
      <c r="J2" s="71"/>
      <c r="K2" s="71"/>
      <c r="L2" s="71"/>
      <c r="M2" s="72"/>
    </row>
    <row r="3" spans="1:13" ht="4.95" customHeight="1" thickBot="1" x14ac:dyDescent="0.35">
      <c r="G3" s="32"/>
    </row>
    <row r="4" spans="1:13" ht="30" customHeight="1" thickBot="1" x14ac:dyDescent="0.35">
      <c r="B4" s="13" t="s">
        <v>747</v>
      </c>
      <c r="C4" s="73" t="s">
        <v>744</v>
      </c>
      <c r="D4" s="73"/>
      <c r="E4" s="73"/>
      <c r="F4" s="74"/>
      <c r="G4" s="34"/>
      <c r="H4" s="36" t="s">
        <v>975</v>
      </c>
      <c r="I4" s="75"/>
      <c r="J4" s="76"/>
      <c r="K4" s="76"/>
      <c r="L4" s="76"/>
      <c r="M4" s="77"/>
    </row>
    <row r="5" spans="1:13" ht="4.95" customHeight="1" thickBot="1" x14ac:dyDescent="0.35">
      <c r="G5" s="32"/>
    </row>
    <row r="6" spans="1: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1:13" x14ac:dyDescent="0.3">
      <c r="B7" s="40" t="s">
        <v>256</v>
      </c>
      <c r="C7" s="41" t="s">
        <v>266</v>
      </c>
      <c r="D7" s="41">
        <v>6</v>
      </c>
      <c r="E7" s="41" t="s">
        <v>262</v>
      </c>
      <c r="F7" s="14" t="s">
        <v>423</v>
      </c>
      <c r="G7" s="39"/>
      <c r="H7" s="42" t="s">
        <v>1127</v>
      </c>
      <c r="I7" s="43" t="s">
        <v>1128</v>
      </c>
      <c r="J7" s="43" t="s">
        <v>1129</v>
      </c>
      <c r="K7" s="43" t="s">
        <v>256</v>
      </c>
      <c r="L7" s="43"/>
      <c r="M7" s="44"/>
    </row>
    <row r="8" spans="1:13" ht="28.8" x14ac:dyDescent="0.3">
      <c r="B8" s="40" t="s">
        <v>1662</v>
      </c>
      <c r="C8" s="41" t="s">
        <v>263</v>
      </c>
      <c r="D8" s="41">
        <v>1</v>
      </c>
      <c r="E8" s="41" t="s">
        <v>262</v>
      </c>
      <c r="F8" s="14" t="s">
        <v>265</v>
      </c>
      <c r="G8" s="7"/>
      <c r="H8" s="40" t="s">
        <v>1127</v>
      </c>
      <c r="I8" s="41" t="s">
        <v>1128</v>
      </c>
      <c r="J8" s="41" t="s">
        <v>1129</v>
      </c>
      <c r="K8" s="41" t="s">
        <v>1663</v>
      </c>
      <c r="L8" s="41"/>
      <c r="M8" s="14" t="s">
        <v>1664</v>
      </c>
    </row>
    <row r="9" spans="1:13" x14ac:dyDescent="0.3">
      <c r="B9" s="40" t="s">
        <v>1053</v>
      </c>
      <c r="C9" s="41" t="s">
        <v>266</v>
      </c>
      <c r="D9" s="41">
        <v>8</v>
      </c>
      <c r="E9" s="41" t="s">
        <v>262</v>
      </c>
      <c r="F9" s="14" t="s">
        <v>865</v>
      </c>
      <c r="G9" s="7"/>
      <c r="H9" s="40" t="s">
        <v>1127</v>
      </c>
      <c r="I9" s="41" t="s">
        <v>1128</v>
      </c>
      <c r="J9" s="41" t="s">
        <v>1129</v>
      </c>
      <c r="K9" s="41" t="s">
        <v>1053</v>
      </c>
      <c r="L9" s="41"/>
      <c r="M9" s="14"/>
    </row>
    <row r="10" spans="1:13" x14ac:dyDescent="0.3">
      <c r="B10" s="40" t="s">
        <v>852</v>
      </c>
      <c r="C10" s="41" t="s">
        <v>263</v>
      </c>
      <c r="D10" s="41">
        <v>6</v>
      </c>
      <c r="E10" s="41" t="s">
        <v>262</v>
      </c>
      <c r="F10" s="14" t="s">
        <v>784</v>
      </c>
      <c r="G10" s="7"/>
      <c r="H10" s="40" t="s">
        <v>1048</v>
      </c>
      <c r="I10" s="41" t="s">
        <v>1665</v>
      </c>
      <c r="J10" s="41" t="s">
        <v>1692</v>
      </c>
      <c r="K10" s="41" t="s">
        <v>41</v>
      </c>
      <c r="L10" s="41"/>
      <c r="M10" s="14"/>
    </row>
    <row r="11" spans="1:13" x14ac:dyDescent="0.3">
      <c r="B11" s="40" t="s">
        <v>853</v>
      </c>
      <c r="C11" s="41" t="s">
        <v>263</v>
      </c>
      <c r="D11" s="41">
        <v>30</v>
      </c>
      <c r="E11" s="41" t="s">
        <v>262</v>
      </c>
      <c r="F11" s="14" t="s">
        <v>785</v>
      </c>
      <c r="G11" s="7"/>
      <c r="H11" s="40" t="s">
        <v>1127</v>
      </c>
      <c r="I11" s="41" t="s">
        <v>1128</v>
      </c>
      <c r="J11" s="41" t="s">
        <v>1667</v>
      </c>
      <c r="K11" s="41" t="s">
        <v>853</v>
      </c>
      <c r="L11" s="41" t="s">
        <v>1693</v>
      </c>
      <c r="M11" s="14"/>
    </row>
    <row r="12" spans="1:13" x14ac:dyDescent="0.3">
      <c r="B12" s="40" t="s">
        <v>855</v>
      </c>
      <c r="C12" s="41" t="s">
        <v>263</v>
      </c>
      <c r="D12" s="41">
        <v>15</v>
      </c>
      <c r="E12" s="41" t="s">
        <v>262</v>
      </c>
      <c r="F12" s="14" t="s">
        <v>791</v>
      </c>
      <c r="G12" s="7"/>
      <c r="H12" s="40" t="s">
        <v>1127</v>
      </c>
      <c r="I12" s="41" t="s">
        <v>1128</v>
      </c>
      <c r="J12" s="41" t="s">
        <v>1667</v>
      </c>
      <c r="K12" s="41" t="s">
        <v>855</v>
      </c>
      <c r="L12" s="41" t="s">
        <v>1693</v>
      </c>
      <c r="M12" s="14"/>
    </row>
    <row r="13" spans="1:13" x14ac:dyDescent="0.3">
      <c r="B13" s="40" t="s">
        <v>1669</v>
      </c>
      <c r="C13" s="41" t="s">
        <v>263</v>
      </c>
      <c r="D13" s="41">
        <v>50</v>
      </c>
      <c r="E13" s="41" t="s">
        <v>262</v>
      </c>
      <c r="F13" s="14" t="s">
        <v>792</v>
      </c>
      <c r="G13" s="7"/>
      <c r="H13" s="40" t="s">
        <v>1127</v>
      </c>
      <c r="I13" s="41" t="s">
        <v>1128</v>
      </c>
      <c r="J13" s="41" t="s">
        <v>1667</v>
      </c>
      <c r="K13" s="41" t="s">
        <v>856</v>
      </c>
      <c r="L13" s="41" t="s">
        <v>1693</v>
      </c>
      <c r="M13" s="14"/>
    </row>
    <row r="14" spans="1:13" ht="28.8" x14ac:dyDescent="0.3">
      <c r="B14" s="40" t="s">
        <v>1670</v>
      </c>
      <c r="C14" s="41" t="s">
        <v>263</v>
      </c>
      <c r="D14" s="41">
        <v>6</v>
      </c>
      <c r="E14" s="41" t="s">
        <v>262</v>
      </c>
      <c r="F14" s="14" t="s">
        <v>783</v>
      </c>
      <c r="G14" s="7"/>
      <c r="H14" s="40" t="s">
        <v>1127</v>
      </c>
      <c r="I14" s="41" t="s">
        <v>1128</v>
      </c>
      <c r="J14" s="41" t="s">
        <v>1671</v>
      </c>
      <c r="K14" s="41" t="s">
        <v>810</v>
      </c>
      <c r="L14" s="41" t="s">
        <v>1694</v>
      </c>
      <c r="M14" s="14"/>
    </row>
    <row r="15" spans="1:13" ht="28.8" x14ac:dyDescent="0.3">
      <c r="B15" s="50" t="s">
        <v>1673</v>
      </c>
      <c r="C15" s="41" t="s">
        <v>263</v>
      </c>
      <c r="D15" s="41">
        <v>30</v>
      </c>
      <c r="E15" s="41" t="s">
        <v>262</v>
      </c>
      <c r="F15" s="14" t="s">
        <v>779</v>
      </c>
      <c r="G15" s="7"/>
      <c r="H15" s="40" t="s">
        <v>1127</v>
      </c>
      <c r="I15" s="41" t="s">
        <v>1128</v>
      </c>
      <c r="J15" s="41" t="s">
        <v>1671</v>
      </c>
      <c r="K15" s="41" t="s">
        <v>811</v>
      </c>
      <c r="L15" s="41" t="s">
        <v>1694</v>
      </c>
      <c r="M15" s="14"/>
    </row>
    <row r="16" spans="1:13" ht="28.8" x14ac:dyDescent="0.3">
      <c r="B16" s="40" t="s">
        <v>848</v>
      </c>
      <c r="C16" s="41" t="s">
        <v>263</v>
      </c>
      <c r="D16" s="41">
        <v>15</v>
      </c>
      <c r="E16" s="41" t="s">
        <v>262</v>
      </c>
      <c r="F16" s="14" t="s">
        <v>866</v>
      </c>
      <c r="G16" s="7"/>
      <c r="H16" s="40" t="s">
        <v>1127</v>
      </c>
      <c r="I16" s="41" t="s">
        <v>1128</v>
      </c>
      <c r="J16" s="41" t="s">
        <v>1671</v>
      </c>
      <c r="K16" s="41" t="s">
        <v>848</v>
      </c>
      <c r="L16" s="41" t="s">
        <v>1694</v>
      </c>
      <c r="M16" s="14"/>
    </row>
    <row r="17" spans="2:13" ht="28.8" x14ac:dyDescent="0.3">
      <c r="B17" s="40" t="s">
        <v>1674</v>
      </c>
      <c r="C17" s="41" t="s">
        <v>263</v>
      </c>
      <c r="D17" s="41">
        <v>50</v>
      </c>
      <c r="E17" s="41" t="s">
        <v>262</v>
      </c>
      <c r="F17" s="14" t="s">
        <v>867</v>
      </c>
      <c r="G17" s="7"/>
      <c r="H17" s="40" t="s">
        <v>1127</v>
      </c>
      <c r="I17" s="41" t="s">
        <v>1128</v>
      </c>
      <c r="J17" s="41" t="s">
        <v>1671</v>
      </c>
      <c r="K17" s="41" t="s">
        <v>849</v>
      </c>
      <c r="L17" s="41" t="s">
        <v>1694</v>
      </c>
      <c r="M17" s="14"/>
    </row>
    <row r="18" spans="2:13" x14ac:dyDescent="0.3">
      <c r="B18" s="40" t="s">
        <v>813</v>
      </c>
      <c r="C18" s="41" t="s">
        <v>263</v>
      </c>
      <c r="D18" s="41">
        <v>6</v>
      </c>
      <c r="E18" s="41" t="s">
        <v>262</v>
      </c>
      <c r="F18" s="14" t="s">
        <v>868</v>
      </c>
      <c r="G18" s="7"/>
      <c r="H18" s="40" t="s">
        <v>1048</v>
      </c>
      <c r="I18" s="41" t="s">
        <v>1665</v>
      </c>
      <c r="J18" s="41" t="s">
        <v>1692</v>
      </c>
      <c r="K18" s="41" t="s">
        <v>803</v>
      </c>
      <c r="L18" s="41"/>
      <c r="M18" s="14"/>
    </row>
    <row r="19" spans="2:13" ht="28.8" x14ac:dyDescent="0.3">
      <c r="B19" s="40" t="s">
        <v>814</v>
      </c>
      <c r="C19" s="41" t="s">
        <v>263</v>
      </c>
      <c r="D19" s="41">
        <v>30</v>
      </c>
      <c r="E19" s="41" t="s">
        <v>262</v>
      </c>
      <c r="F19" s="14" t="s">
        <v>869</v>
      </c>
      <c r="G19" s="7"/>
      <c r="H19" s="40" t="s">
        <v>1127</v>
      </c>
      <c r="I19" s="41" t="s">
        <v>1128</v>
      </c>
      <c r="J19" s="41" t="s">
        <v>1671</v>
      </c>
      <c r="K19" s="41" t="s">
        <v>814</v>
      </c>
      <c r="L19" s="41" t="s">
        <v>1694</v>
      </c>
      <c r="M19" s="14"/>
    </row>
    <row r="20" spans="2:13" ht="28.8" x14ac:dyDescent="0.3">
      <c r="B20" s="40" t="s">
        <v>1537</v>
      </c>
      <c r="C20" s="41" t="s">
        <v>263</v>
      </c>
      <c r="D20" s="41">
        <v>15</v>
      </c>
      <c r="E20" s="41" t="s">
        <v>262</v>
      </c>
      <c r="F20" s="14" t="s">
        <v>787</v>
      </c>
      <c r="G20" s="7"/>
      <c r="H20" s="40" t="s">
        <v>1127</v>
      </c>
      <c r="I20" s="41" t="s">
        <v>1128</v>
      </c>
      <c r="J20" s="41" t="s">
        <v>1671</v>
      </c>
      <c r="K20" s="41" t="s">
        <v>846</v>
      </c>
      <c r="L20" s="41" t="s">
        <v>1694</v>
      </c>
      <c r="M20" s="14"/>
    </row>
    <row r="21" spans="2:13" ht="28.8" x14ac:dyDescent="0.3">
      <c r="B21" s="40" t="s">
        <v>1675</v>
      </c>
      <c r="C21" s="41" t="s">
        <v>263</v>
      </c>
      <c r="D21" s="41">
        <v>50</v>
      </c>
      <c r="E21" s="41" t="s">
        <v>262</v>
      </c>
      <c r="F21" s="14" t="s">
        <v>788</v>
      </c>
      <c r="G21" s="7"/>
      <c r="H21" s="40" t="s">
        <v>1127</v>
      </c>
      <c r="I21" s="41" t="s">
        <v>1128</v>
      </c>
      <c r="J21" s="41" t="s">
        <v>1671</v>
      </c>
      <c r="K21" s="41" t="s">
        <v>847</v>
      </c>
      <c r="L21" s="41" t="s">
        <v>1694</v>
      </c>
      <c r="M21" s="14"/>
    </row>
    <row r="22" spans="2:13" x14ac:dyDescent="0.3">
      <c r="B22" s="40" t="s">
        <v>858</v>
      </c>
      <c r="C22" s="41" t="s">
        <v>263</v>
      </c>
      <c r="D22" s="41">
        <v>20</v>
      </c>
      <c r="E22" s="41" t="s">
        <v>262</v>
      </c>
      <c r="F22" s="14" t="s">
        <v>802</v>
      </c>
      <c r="G22" s="7"/>
      <c r="H22" s="40" t="s">
        <v>1127</v>
      </c>
      <c r="I22" s="41" t="s">
        <v>1128</v>
      </c>
      <c r="J22" s="41" t="s">
        <v>1692</v>
      </c>
      <c r="K22" s="41" t="s">
        <v>806</v>
      </c>
      <c r="L22" s="41"/>
      <c r="M22" s="14"/>
    </row>
    <row r="23" spans="2:13" ht="28.8" x14ac:dyDescent="0.3">
      <c r="B23" s="40" t="s">
        <v>1686</v>
      </c>
      <c r="C23" s="41" t="s">
        <v>263</v>
      </c>
      <c r="D23" s="41">
        <v>30</v>
      </c>
      <c r="E23" s="41" t="s">
        <v>262</v>
      </c>
      <c r="F23" s="14" t="s">
        <v>801</v>
      </c>
      <c r="G23" s="7"/>
      <c r="H23" s="40" t="s">
        <v>1127</v>
      </c>
      <c r="I23" s="41" t="s">
        <v>1128</v>
      </c>
      <c r="J23" s="41" t="s">
        <v>1687</v>
      </c>
      <c r="K23" s="41" t="s">
        <v>860</v>
      </c>
      <c r="L23" s="41" t="s">
        <v>1695</v>
      </c>
      <c r="M23" s="14"/>
    </row>
    <row r="24" spans="2:13" ht="28.8" x14ac:dyDescent="0.3">
      <c r="B24" s="40" t="s">
        <v>1434</v>
      </c>
      <c r="C24" s="41" t="s">
        <v>263</v>
      </c>
      <c r="D24" s="41">
        <v>6</v>
      </c>
      <c r="E24" s="41" t="s">
        <v>262</v>
      </c>
      <c r="F24" s="14" t="s">
        <v>604</v>
      </c>
      <c r="G24" s="7"/>
      <c r="H24" s="40" t="s">
        <v>1127</v>
      </c>
      <c r="I24" s="41" t="s">
        <v>1128</v>
      </c>
      <c r="J24" s="41" t="s">
        <v>1687</v>
      </c>
      <c r="K24" s="41" t="s">
        <v>1434</v>
      </c>
      <c r="L24" s="41" t="s">
        <v>1695</v>
      </c>
      <c r="M24" s="14"/>
    </row>
    <row r="25" spans="2:13" ht="28.8" x14ac:dyDescent="0.3">
      <c r="B25" s="40" t="s">
        <v>1435</v>
      </c>
      <c r="C25" s="41" t="s">
        <v>263</v>
      </c>
      <c r="D25" s="41">
        <v>50</v>
      </c>
      <c r="E25" s="41" t="s">
        <v>262</v>
      </c>
      <c r="F25" s="14" t="s">
        <v>606</v>
      </c>
      <c r="G25" s="7"/>
      <c r="H25" s="40" t="s">
        <v>1127</v>
      </c>
      <c r="I25" s="41" t="s">
        <v>1128</v>
      </c>
      <c r="J25" s="41" t="s">
        <v>1687</v>
      </c>
      <c r="K25" s="41" t="s">
        <v>1435</v>
      </c>
      <c r="L25" s="41" t="s">
        <v>1695</v>
      </c>
      <c r="M25" s="14"/>
    </row>
    <row r="26" spans="2:13" x14ac:dyDescent="0.3">
      <c r="B26" s="40" t="s">
        <v>1315</v>
      </c>
      <c r="C26" s="41" t="s">
        <v>263</v>
      </c>
      <c r="D26" s="41">
        <v>10</v>
      </c>
      <c r="E26" s="41" t="s">
        <v>262</v>
      </c>
      <c r="F26" s="14" t="s">
        <v>871</v>
      </c>
      <c r="G26" s="7"/>
      <c r="H26" s="40" t="s">
        <v>1127</v>
      </c>
      <c r="I26" s="41" t="s">
        <v>1128</v>
      </c>
      <c r="J26" s="41" t="s">
        <v>1696</v>
      </c>
      <c r="K26" s="41" t="s">
        <v>1315</v>
      </c>
      <c r="L26" s="41" t="s">
        <v>1697</v>
      </c>
      <c r="M26" s="14"/>
    </row>
    <row r="27" spans="2:13" x14ac:dyDescent="0.3">
      <c r="B27" s="40" t="s">
        <v>1545</v>
      </c>
      <c r="C27" s="41" t="s">
        <v>263</v>
      </c>
      <c r="D27" s="41">
        <v>15</v>
      </c>
      <c r="E27" s="41" t="s">
        <v>262</v>
      </c>
      <c r="F27" s="14" t="s">
        <v>643</v>
      </c>
      <c r="G27" s="7"/>
      <c r="H27" s="40" t="s">
        <v>1048</v>
      </c>
      <c r="I27" s="41" t="s">
        <v>1665</v>
      </c>
      <c r="J27" s="41" t="s">
        <v>1692</v>
      </c>
      <c r="K27" s="41" t="s">
        <v>55</v>
      </c>
      <c r="L27" s="41"/>
      <c r="M27" s="14"/>
    </row>
    <row r="28" spans="2:13" ht="28.8" x14ac:dyDescent="0.3">
      <c r="B28" s="40" t="s">
        <v>1316</v>
      </c>
      <c r="C28" s="41" t="s">
        <v>263</v>
      </c>
      <c r="D28" s="41">
        <v>60</v>
      </c>
      <c r="E28" s="41" t="s">
        <v>262</v>
      </c>
      <c r="F28" s="14" t="s">
        <v>872</v>
      </c>
      <c r="G28" s="7"/>
      <c r="H28" s="40" t="s">
        <v>1127</v>
      </c>
      <c r="I28" s="41" t="s">
        <v>1128</v>
      </c>
      <c r="J28" s="41" t="s">
        <v>1696</v>
      </c>
      <c r="K28" s="41" t="s">
        <v>1552</v>
      </c>
      <c r="L28" s="41" t="s">
        <v>1697</v>
      </c>
      <c r="M28" s="14"/>
    </row>
    <row r="29" spans="2:13" x14ac:dyDescent="0.3">
      <c r="B29" s="40" t="s">
        <v>1556</v>
      </c>
      <c r="C29" s="41" t="s">
        <v>263</v>
      </c>
      <c r="D29" s="41">
        <v>20</v>
      </c>
      <c r="E29" s="41" t="s">
        <v>262</v>
      </c>
      <c r="F29" s="14" t="s">
        <v>873</v>
      </c>
      <c r="G29" s="7"/>
      <c r="H29" s="40"/>
      <c r="I29" s="41"/>
      <c r="J29" s="41"/>
      <c r="K29" s="41"/>
      <c r="L29" s="41"/>
      <c r="M29" s="14"/>
    </row>
    <row r="30" spans="2:13" x14ac:dyDescent="0.3">
      <c r="B30" s="40" t="s">
        <v>1436</v>
      </c>
      <c r="C30" s="41" t="s">
        <v>266</v>
      </c>
      <c r="D30" s="41">
        <v>3</v>
      </c>
      <c r="E30" s="41" t="s">
        <v>262</v>
      </c>
      <c r="F30" s="14" t="s">
        <v>798</v>
      </c>
      <c r="G30" s="7"/>
      <c r="H30" s="40" t="s">
        <v>1127</v>
      </c>
      <c r="I30" s="41" t="s">
        <v>1665</v>
      </c>
      <c r="J30" s="41" t="s">
        <v>1692</v>
      </c>
      <c r="K30" s="41" t="s">
        <v>1436</v>
      </c>
      <c r="L30" s="41"/>
      <c r="M30" s="14"/>
    </row>
    <row r="31" spans="2:13" ht="28.8" x14ac:dyDescent="0.3">
      <c r="B31" s="40" t="s">
        <v>1438</v>
      </c>
      <c r="C31" s="41" t="s">
        <v>263</v>
      </c>
      <c r="D31" s="41">
        <v>30</v>
      </c>
      <c r="E31" s="41" t="s">
        <v>262</v>
      </c>
      <c r="F31" s="14" t="s">
        <v>797</v>
      </c>
      <c r="G31" s="7"/>
      <c r="H31" s="40" t="s">
        <v>1127</v>
      </c>
      <c r="I31" s="41" t="s">
        <v>1128</v>
      </c>
      <c r="J31" s="41" t="s">
        <v>1437</v>
      </c>
      <c r="K31" s="41" t="s">
        <v>1438</v>
      </c>
      <c r="L31" s="41" t="s">
        <v>1698</v>
      </c>
      <c r="M31" s="14"/>
    </row>
    <row r="32" spans="2:13" ht="28.8" x14ac:dyDescent="0.3">
      <c r="B32" s="40" t="s">
        <v>839</v>
      </c>
      <c r="C32" s="41" t="s">
        <v>266</v>
      </c>
      <c r="D32" s="41">
        <v>1</v>
      </c>
      <c r="E32" s="41" t="s">
        <v>262</v>
      </c>
      <c r="F32" s="14" t="s">
        <v>799</v>
      </c>
      <c r="G32" s="7"/>
      <c r="H32" s="40" t="s">
        <v>1127</v>
      </c>
      <c r="I32" s="41" t="s">
        <v>1128</v>
      </c>
      <c r="J32" s="41" t="s">
        <v>1437</v>
      </c>
      <c r="K32" s="41" t="s">
        <v>839</v>
      </c>
      <c r="L32" s="41" t="s">
        <v>1698</v>
      </c>
      <c r="M32" s="14"/>
    </row>
    <row r="33" spans="2:13" ht="28.8" x14ac:dyDescent="0.3">
      <c r="B33" s="40" t="s">
        <v>840</v>
      </c>
      <c r="C33" s="41" t="s">
        <v>263</v>
      </c>
      <c r="D33" s="41">
        <v>10</v>
      </c>
      <c r="E33" s="41" t="s">
        <v>262</v>
      </c>
      <c r="F33" s="14" t="s">
        <v>797</v>
      </c>
      <c r="G33" s="7"/>
      <c r="H33" s="40" t="s">
        <v>1127</v>
      </c>
      <c r="I33" s="41" t="s">
        <v>1128</v>
      </c>
      <c r="J33" s="41" t="s">
        <v>1437</v>
      </c>
      <c r="K33" s="41" t="s">
        <v>840</v>
      </c>
      <c r="L33" s="41" t="s">
        <v>1698</v>
      </c>
      <c r="M33" s="14"/>
    </row>
    <row r="34" spans="2:13" ht="28.8" x14ac:dyDescent="0.3">
      <c r="B34" s="40" t="s">
        <v>1431</v>
      </c>
      <c r="C34" s="41" t="s">
        <v>266</v>
      </c>
      <c r="D34" s="41">
        <v>1</v>
      </c>
      <c r="E34" s="41" t="s">
        <v>262</v>
      </c>
      <c r="F34" s="14" t="s">
        <v>793</v>
      </c>
      <c r="G34" s="7"/>
      <c r="H34" s="40" t="s">
        <v>1127</v>
      </c>
      <c r="I34" s="41" t="s">
        <v>1128</v>
      </c>
      <c r="J34" s="41" t="s">
        <v>1437</v>
      </c>
      <c r="K34" s="41" t="s">
        <v>1431</v>
      </c>
      <c r="L34" s="41" t="s">
        <v>1698</v>
      </c>
      <c r="M34" s="14"/>
    </row>
    <row r="35" spans="2:13" ht="28.8" x14ac:dyDescent="0.3">
      <c r="B35" s="40" t="s">
        <v>857</v>
      </c>
      <c r="C35" s="41" t="s">
        <v>263</v>
      </c>
      <c r="D35" s="41">
        <v>15</v>
      </c>
      <c r="E35" s="41" t="s">
        <v>262</v>
      </c>
      <c r="F35" s="14" t="s">
        <v>794</v>
      </c>
      <c r="G35" s="7"/>
      <c r="H35" s="40" t="s">
        <v>1127</v>
      </c>
      <c r="I35" s="41" t="s">
        <v>1128</v>
      </c>
      <c r="J35" s="41" t="s">
        <v>1437</v>
      </c>
      <c r="K35" s="41" t="s">
        <v>857</v>
      </c>
      <c r="L35" s="41" t="s">
        <v>1698</v>
      </c>
      <c r="M35" s="14"/>
    </row>
    <row r="36" spans="2:13" ht="28.8" x14ac:dyDescent="0.3">
      <c r="B36" s="40" t="s">
        <v>844</v>
      </c>
      <c r="C36" s="41" t="s">
        <v>266</v>
      </c>
      <c r="D36" s="41">
        <v>1</v>
      </c>
      <c r="E36" s="41" t="s">
        <v>262</v>
      </c>
      <c r="F36" s="14" t="s">
        <v>759</v>
      </c>
      <c r="G36" s="7"/>
      <c r="H36" s="40" t="s">
        <v>1127</v>
      </c>
      <c r="I36" s="41" t="s">
        <v>1128</v>
      </c>
      <c r="J36" s="41" t="s">
        <v>1437</v>
      </c>
      <c r="K36" s="41" t="s">
        <v>844</v>
      </c>
      <c r="L36" s="41" t="s">
        <v>1698</v>
      </c>
      <c r="M36" s="14"/>
    </row>
    <row r="37" spans="2:13" ht="28.8" x14ac:dyDescent="0.3">
      <c r="B37" s="40" t="s">
        <v>845</v>
      </c>
      <c r="C37" s="41" t="s">
        <v>263</v>
      </c>
      <c r="D37" s="41">
        <v>20</v>
      </c>
      <c r="E37" s="41" t="s">
        <v>262</v>
      </c>
      <c r="F37" s="14" t="s">
        <v>761</v>
      </c>
      <c r="G37" s="7"/>
      <c r="H37" s="40" t="s">
        <v>1127</v>
      </c>
      <c r="I37" s="41" t="s">
        <v>1128</v>
      </c>
      <c r="J37" s="41" t="s">
        <v>1437</v>
      </c>
      <c r="K37" s="41" t="s">
        <v>845</v>
      </c>
      <c r="L37" s="41" t="s">
        <v>1698</v>
      </c>
      <c r="M37" s="14"/>
    </row>
    <row r="38" spans="2:13" ht="28.8" x14ac:dyDescent="0.3">
      <c r="B38" s="40" t="s">
        <v>861</v>
      </c>
      <c r="C38" s="41" t="s">
        <v>266</v>
      </c>
      <c r="D38" s="41">
        <v>2</v>
      </c>
      <c r="E38" s="41" t="s">
        <v>262</v>
      </c>
      <c r="F38" s="14" t="s">
        <v>759</v>
      </c>
      <c r="G38" s="7"/>
      <c r="H38" s="40" t="s">
        <v>1127</v>
      </c>
      <c r="I38" s="41" t="s">
        <v>1128</v>
      </c>
      <c r="J38" s="41" t="s">
        <v>1437</v>
      </c>
      <c r="K38" s="41" t="s">
        <v>861</v>
      </c>
      <c r="L38" s="41" t="s">
        <v>1698</v>
      </c>
      <c r="M38" s="14"/>
    </row>
    <row r="39" spans="2:13" ht="28.8" x14ac:dyDescent="0.3">
      <c r="B39" s="40" t="s">
        <v>862</v>
      </c>
      <c r="C39" s="41" t="s">
        <v>263</v>
      </c>
      <c r="D39" s="41">
        <v>30</v>
      </c>
      <c r="E39" s="41" t="s">
        <v>262</v>
      </c>
      <c r="F39" s="14" t="s">
        <v>761</v>
      </c>
      <c r="G39" s="7"/>
      <c r="H39" s="40" t="s">
        <v>1127</v>
      </c>
      <c r="I39" s="41" t="s">
        <v>1128</v>
      </c>
      <c r="J39" s="41" t="s">
        <v>1437</v>
      </c>
      <c r="K39" s="41" t="s">
        <v>862</v>
      </c>
      <c r="L39" s="41" t="s">
        <v>1698</v>
      </c>
      <c r="M39" s="14"/>
    </row>
    <row r="40" spans="2:13" ht="28.8" x14ac:dyDescent="0.3">
      <c r="B40" s="40" t="s">
        <v>863</v>
      </c>
      <c r="C40" s="41" t="s">
        <v>266</v>
      </c>
      <c r="D40" s="41">
        <v>3</v>
      </c>
      <c r="E40" s="41" t="s">
        <v>262</v>
      </c>
      <c r="F40" s="14" t="s">
        <v>759</v>
      </c>
      <c r="G40" s="7"/>
      <c r="H40" s="40" t="s">
        <v>1127</v>
      </c>
      <c r="I40" s="41" t="s">
        <v>1128</v>
      </c>
      <c r="J40" s="41" t="s">
        <v>1437</v>
      </c>
      <c r="K40" s="41" t="s">
        <v>863</v>
      </c>
      <c r="L40" s="41" t="s">
        <v>1698</v>
      </c>
      <c r="M40" s="14"/>
    </row>
    <row r="41" spans="2:13" ht="28.8" x14ac:dyDescent="0.3">
      <c r="B41" s="40" t="s">
        <v>864</v>
      </c>
      <c r="C41" s="41" t="s">
        <v>263</v>
      </c>
      <c r="D41" s="41">
        <v>30</v>
      </c>
      <c r="E41" s="41" t="s">
        <v>262</v>
      </c>
      <c r="F41" s="14" t="s">
        <v>761</v>
      </c>
      <c r="G41" s="7"/>
      <c r="H41" s="40" t="s">
        <v>1127</v>
      </c>
      <c r="I41" s="41" t="s">
        <v>1128</v>
      </c>
      <c r="J41" s="41" t="s">
        <v>1437</v>
      </c>
      <c r="K41" s="41" t="s">
        <v>864</v>
      </c>
      <c r="L41" s="41" t="s">
        <v>1698</v>
      </c>
      <c r="M41" s="14"/>
    </row>
    <row r="42" spans="2:13" ht="187.2" x14ac:dyDescent="0.3">
      <c r="B42" s="50" t="s">
        <v>804</v>
      </c>
      <c r="C42" s="41" t="s">
        <v>266</v>
      </c>
      <c r="D42" s="41">
        <v>6</v>
      </c>
      <c r="E42" s="41" t="s">
        <v>262</v>
      </c>
      <c r="F42" s="14" t="s">
        <v>870</v>
      </c>
      <c r="G42" s="7"/>
      <c r="H42" s="40" t="s">
        <v>1127</v>
      </c>
      <c r="I42" s="41" t="s">
        <v>1128</v>
      </c>
      <c r="J42" s="41" t="s">
        <v>1469</v>
      </c>
      <c r="K42" s="41" t="s">
        <v>955</v>
      </c>
      <c r="L42" s="41" t="s">
        <v>1699</v>
      </c>
      <c r="M42" s="14"/>
    </row>
    <row r="43" spans="2:13" ht="187.2" x14ac:dyDescent="0.3">
      <c r="B43" s="50" t="s">
        <v>805</v>
      </c>
      <c r="C43" s="41" t="s">
        <v>266</v>
      </c>
      <c r="D43" s="41">
        <v>6</v>
      </c>
      <c r="E43" s="41" t="s">
        <v>262</v>
      </c>
      <c r="F43" s="14" t="s">
        <v>870</v>
      </c>
      <c r="G43" s="7"/>
      <c r="H43" s="40" t="s">
        <v>1127</v>
      </c>
      <c r="I43" s="41" t="s">
        <v>1128</v>
      </c>
      <c r="J43" s="41" t="s">
        <v>1469</v>
      </c>
      <c r="K43" s="41" t="s">
        <v>955</v>
      </c>
      <c r="L43" s="41" t="s">
        <v>1700</v>
      </c>
      <c r="M43" s="14"/>
    </row>
    <row r="44" spans="2:13" ht="57.6" x14ac:dyDescent="0.3">
      <c r="B44" s="50" t="s">
        <v>1679</v>
      </c>
      <c r="C44" s="41" t="s">
        <v>266</v>
      </c>
      <c r="D44" s="41">
        <v>6</v>
      </c>
      <c r="E44" s="41" t="s">
        <v>262</v>
      </c>
      <c r="F44" s="14" t="s">
        <v>870</v>
      </c>
      <c r="G44" s="7"/>
      <c r="H44" s="40" t="s">
        <v>1048</v>
      </c>
      <c r="I44" s="41" t="s">
        <v>1665</v>
      </c>
      <c r="J44" s="41" t="s">
        <v>1692</v>
      </c>
      <c r="K44" s="41" t="s">
        <v>1680</v>
      </c>
      <c r="L44" s="41" t="s">
        <v>1698</v>
      </c>
      <c r="M44" s="14" t="s">
        <v>1681</v>
      </c>
    </row>
    <row r="45" spans="2:13" ht="58.2" thickBot="1" x14ac:dyDescent="0.35">
      <c r="B45" s="51" t="s">
        <v>1682</v>
      </c>
      <c r="C45" s="46" t="s">
        <v>266</v>
      </c>
      <c r="D45" s="46">
        <v>6</v>
      </c>
      <c r="E45" s="46" t="s">
        <v>262</v>
      </c>
      <c r="F45" s="47" t="s">
        <v>870</v>
      </c>
      <c r="G45" s="7"/>
      <c r="H45" s="45" t="s">
        <v>1048</v>
      </c>
      <c r="I45" s="46" t="s">
        <v>1665</v>
      </c>
      <c r="J45" s="46" t="s">
        <v>1692</v>
      </c>
      <c r="K45" s="46" t="s">
        <v>1680</v>
      </c>
      <c r="L45" s="46" t="s">
        <v>1698</v>
      </c>
      <c r="M45" s="47" t="s">
        <v>1681</v>
      </c>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sheetData>
  <mergeCells count="4">
    <mergeCell ref="B2:F2"/>
    <mergeCell ref="C4:F4"/>
    <mergeCell ref="H2:M2"/>
    <mergeCell ref="I4:M4"/>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5"/>
  <sheetViews>
    <sheetView showGridLines="0" zoomScale="80" zoomScaleNormal="80" workbookViewId="0">
      <pane ySplit="6" topLeftCell="A7" activePane="bottomLeft" state="frozen"/>
      <selection activeCell="B46" sqref="B46"/>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8" width="14.88671875" style="2" customWidth="1"/>
    <col min="9" max="9" width="19.109375" style="2" customWidth="1"/>
    <col min="10" max="10" width="28.21875" style="2" customWidth="1"/>
    <col min="11" max="11" width="27.33203125" style="2" customWidth="1"/>
    <col min="12" max="12" width="55.109375" style="2" customWidth="1"/>
    <col min="13"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777</v>
      </c>
      <c r="C2" s="71"/>
      <c r="D2" s="71"/>
      <c r="E2" s="71"/>
      <c r="F2" s="72"/>
      <c r="G2" s="33"/>
      <c r="H2" s="70" t="s">
        <v>1002</v>
      </c>
      <c r="I2" s="71"/>
      <c r="J2" s="71"/>
      <c r="K2" s="71"/>
      <c r="L2" s="71"/>
      <c r="M2" s="72"/>
    </row>
    <row r="3" spans="2:13" ht="4.95" customHeight="1" thickBot="1" x14ac:dyDescent="0.35">
      <c r="G3" s="32"/>
    </row>
    <row r="4" spans="2:13" ht="30" customHeight="1" thickBot="1" x14ac:dyDescent="0.35">
      <c r="B4" s="13" t="s">
        <v>747</v>
      </c>
      <c r="C4" s="73" t="s">
        <v>745</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40" t="s">
        <v>256</v>
      </c>
      <c r="C7" s="41" t="s">
        <v>266</v>
      </c>
      <c r="D7" s="41">
        <v>6</v>
      </c>
      <c r="E7" s="41" t="s">
        <v>262</v>
      </c>
      <c r="F7" s="14" t="s">
        <v>423</v>
      </c>
      <c r="G7" s="39"/>
      <c r="H7" s="42" t="s">
        <v>1127</v>
      </c>
      <c r="I7" s="43" t="s">
        <v>1128</v>
      </c>
      <c r="J7" s="43" t="s">
        <v>1129</v>
      </c>
      <c r="K7" s="43" t="s">
        <v>256</v>
      </c>
      <c r="L7" s="43"/>
      <c r="M7" s="44"/>
    </row>
    <row r="8" spans="2:13" ht="28.8" x14ac:dyDescent="0.3">
      <c r="B8" s="40" t="s">
        <v>1662</v>
      </c>
      <c r="C8" s="41" t="s">
        <v>263</v>
      </c>
      <c r="D8" s="41">
        <v>1</v>
      </c>
      <c r="E8" s="41" t="s">
        <v>262</v>
      </c>
      <c r="F8" s="14" t="s">
        <v>265</v>
      </c>
      <c r="G8" s="7"/>
      <c r="H8" s="40" t="s">
        <v>1127</v>
      </c>
      <c r="I8" s="41" t="s">
        <v>1128</v>
      </c>
      <c r="J8" s="41" t="s">
        <v>1129</v>
      </c>
      <c r="K8" s="41" t="s">
        <v>1663</v>
      </c>
      <c r="L8" s="41"/>
      <c r="M8" s="14" t="s">
        <v>1664</v>
      </c>
    </row>
    <row r="9" spans="2:13" x14ac:dyDescent="0.3">
      <c r="B9" s="40" t="s">
        <v>1053</v>
      </c>
      <c r="C9" s="41" t="s">
        <v>266</v>
      </c>
      <c r="D9" s="41">
        <v>8</v>
      </c>
      <c r="E9" s="41" t="s">
        <v>262</v>
      </c>
      <c r="F9" s="14" t="s">
        <v>865</v>
      </c>
      <c r="G9" s="7"/>
      <c r="H9" s="40" t="s">
        <v>1127</v>
      </c>
      <c r="I9" s="41" t="s">
        <v>1128</v>
      </c>
      <c r="J9" s="41" t="s">
        <v>1129</v>
      </c>
      <c r="K9" s="41" t="s">
        <v>1053</v>
      </c>
      <c r="L9" s="41"/>
      <c r="M9" s="14"/>
    </row>
    <row r="10" spans="2:13" x14ac:dyDescent="0.3">
      <c r="B10" s="40" t="s">
        <v>852</v>
      </c>
      <c r="C10" s="41" t="s">
        <v>263</v>
      </c>
      <c r="D10" s="41">
        <v>6</v>
      </c>
      <c r="E10" s="41" t="s">
        <v>262</v>
      </c>
      <c r="F10" s="14" t="s">
        <v>784</v>
      </c>
      <c r="G10" s="7"/>
      <c r="H10" s="40" t="s">
        <v>1048</v>
      </c>
      <c r="I10" s="41" t="s">
        <v>1665</v>
      </c>
      <c r="J10" s="41" t="s">
        <v>1701</v>
      </c>
      <c r="K10" s="41" t="s">
        <v>41</v>
      </c>
      <c r="L10" s="41"/>
      <c r="M10" s="14"/>
    </row>
    <row r="11" spans="2:13" x14ac:dyDescent="0.3">
      <c r="B11" s="40" t="s">
        <v>853</v>
      </c>
      <c r="C11" s="41" t="s">
        <v>263</v>
      </c>
      <c r="D11" s="41">
        <v>30</v>
      </c>
      <c r="E11" s="41" t="s">
        <v>262</v>
      </c>
      <c r="F11" s="14" t="s">
        <v>785</v>
      </c>
      <c r="G11" s="7"/>
      <c r="H11" s="40" t="s">
        <v>1127</v>
      </c>
      <c r="I11" s="41" t="s">
        <v>1128</v>
      </c>
      <c r="J11" s="41" t="s">
        <v>1667</v>
      </c>
      <c r="K11" s="41" t="s">
        <v>853</v>
      </c>
      <c r="L11" s="41" t="s">
        <v>1702</v>
      </c>
      <c r="M11" s="14"/>
    </row>
    <row r="12" spans="2:13" x14ac:dyDescent="0.3">
      <c r="B12" s="40" t="s">
        <v>855</v>
      </c>
      <c r="C12" s="41" t="s">
        <v>263</v>
      </c>
      <c r="D12" s="41">
        <v>15</v>
      </c>
      <c r="E12" s="41" t="s">
        <v>262</v>
      </c>
      <c r="F12" s="14" t="s">
        <v>791</v>
      </c>
      <c r="G12" s="7"/>
      <c r="H12" s="40" t="s">
        <v>1127</v>
      </c>
      <c r="I12" s="41" t="s">
        <v>1128</v>
      </c>
      <c r="J12" s="41" t="s">
        <v>1667</v>
      </c>
      <c r="K12" s="41" t="s">
        <v>855</v>
      </c>
      <c r="L12" s="41" t="s">
        <v>1702</v>
      </c>
      <c r="M12" s="14"/>
    </row>
    <row r="13" spans="2:13" x14ac:dyDescent="0.3">
      <c r="B13" s="40" t="s">
        <v>1669</v>
      </c>
      <c r="C13" s="41" t="s">
        <v>263</v>
      </c>
      <c r="D13" s="41">
        <v>50</v>
      </c>
      <c r="E13" s="41" t="s">
        <v>262</v>
      </c>
      <c r="F13" s="14" t="s">
        <v>792</v>
      </c>
      <c r="G13" s="7"/>
      <c r="H13" s="40" t="s">
        <v>1127</v>
      </c>
      <c r="I13" s="41" t="s">
        <v>1128</v>
      </c>
      <c r="J13" s="41" t="s">
        <v>1667</v>
      </c>
      <c r="K13" s="41" t="s">
        <v>856</v>
      </c>
      <c r="L13" s="41" t="s">
        <v>1702</v>
      </c>
      <c r="M13" s="14"/>
    </row>
    <row r="14" spans="2:13" ht="28.8" x14ac:dyDescent="0.3">
      <c r="B14" s="40" t="s">
        <v>1670</v>
      </c>
      <c r="C14" s="41" t="s">
        <v>263</v>
      </c>
      <c r="D14" s="41">
        <v>6</v>
      </c>
      <c r="E14" s="41" t="s">
        <v>262</v>
      </c>
      <c r="F14" s="14" t="s">
        <v>783</v>
      </c>
      <c r="G14" s="7"/>
      <c r="H14" s="40" t="s">
        <v>1127</v>
      </c>
      <c r="I14" s="41" t="s">
        <v>1128</v>
      </c>
      <c r="J14" s="41" t="s">
        <v>1671</v>
      </c>
      <c r="K14" s="41" t="s">
        <v>810</v>
      </c>
      <c r="L14" s="41" t="s">
        <v>1703</v>
      </c>
      <c r="M14" s="14"/>
    </row>
    <row r="15" spans="2:13" ht="28.8" x14ac:dyDescent="0.3">
      <c r="B15" s="50" t="s">
        <v>1673</v>
      </c>
      <c r="C15" s="41" t="s">
        <v>263</v>
      </c>
      <c r="D15" s="41">
        <v>30</v>
      </c>
      <c r="E15" s="41" t="s">
        <v>262</v>
      </c>
      <c r="F15" s="14" t="s">
        <v>779</v>
      </c>
      <c r="G15" s="7"/>
      <c r="H15" s="40" t="s">
        <v>1127</v>
      </c>
      <c r="I15" s="41" t="s">
        <v>1128</v>
      </c>
      <c r="J15" s="41" t="s">
        <v>1671</v>
      </c>
      <c r="K15" s="41" t="s">
        <v>811</v>
      </c>
      <c r="L15" s="41" t="s">
        <v>1703</v>
      </c>
      <c r="M15" s="14"/>
    </row>
    <row r="16" spans="2:13" ht="28.8" x14ac:dyDescent="0.3">
      <c r="B16" s="40" t="s">
        <v>848</v>
      </c>
      <c r="C16" s="41" t="s">
        <v>263</v>
      </c>
      <c r="D16" s="41">
        <v>15</v>
      </c>
      <c r="E16" s="41" t="s">
        <v>262</v>
      </c>
      <c r="F16" s="14" t="s">
        <v>866</v>
      </c>
      <c r="G16" s="7"/>
      <c r="H16" s="40" t="s">
        <v>1127</v>
      </c>
      <c r="I16" s="41" t="s">
        <v>1128</v>
      </c>
      <c r="J16" s="41" t="s">
        <v>1671</v>
      </c>
      <c r="K16" s="41" t="s">
        <v>848</v>
      </c>
      <c r="L16" s="41" t="s">
        <v>1703</v>
      </c>
      <c r="M16" s="14"/>
    </row>
    <row r="17" spans="2:13" ht="28.8" x14ac:dyDescent="0.3">
      <c r="B17" s="40" t="s">
        <v>1674</v>
      </c>
      <c r="C17" s="41" t="s">
        <v>263</v>
      </c>
      <c r="D17" s="41">
        <v>50</v>
      </c>
      <c r="E17" s="41" t="s">
        <v>262</v>
      </c>
      <c r="F17" s="14" t="s">
        <v>867</v>
      </c>
      <c r="G17" s="7"/>
      <c r="H17" s="40" t="s">
        <v>1127</v>
      </c>
      <c r="I17" s="41" t="s">
        <v>1128</v>
      </c>
      <c r="J17" s="41" t="s">
        <v>1671</v>
      </c>
      <c r="K17" s="41" t="s">
        <v>849</v>
      </c>
      <c r="L17" s="41" t="s">
        <v>1703</v>
      </c>
      <c r="M17" s="14"/>
    </row>
    <row r="18" spans="2:13" x14ac:dyDescent="0.3">
      <c r="B18" s="40" t="s">
        <v>813</v>
      </c>
      <c r="C18" s="41" t="s">
        <v>263</v>
      </c>
      <c r="D18" s="41">
        <v>6</v>
      </c>
      <c r="E18" s="41" t="s">
        <v>262</v>
      </c>
      <c r="F18" s="14" t="s">
        <v>868</v>
      </c>
      <c r="G18" s="7"/>
      <c r="H18" s="40" t="s">
        <v>1048</v>
      </c>
      <c r="I18" s="41" t="s">
        <v>1665</v>
      </c>
      <c r="J18" s="41" t="s">
        <v>1701</v>
      </c>
      <c r="K18" s="41" t="s">
        <v>803</v>
      </c>
      <c r="L18" s="41"/>
      <c r="M18" s="14"/>
    </row>
    <row r="19" spans="2:13" ht="28.8" x14ac:dyDescent="0.3">
      <c r="B19" s="40" t="s">
        <v>814</v>
      </c>
      <c r="C19" s="41" t="s">
        <v>263</v>
      </c>
      <c r="D19" s="41">
        <v>30</v>
      </c>
      <c r="E19" s="41" t="s">
        <v>262</v>
      </c>
      <c r="F19" s="14" t="s">
        <v>869</v>
      </c>
      <c r="G19" s="7"/>
      <c r="H19" s="40" t="s">
        <v>1127</v>
      </c>
      <c r="I19" s="41" t="s">
        <v>1128</v>
      </c>
      <c r="J19" s="41" t="s">
        <v>1671</v>
      </c>
      <c r="K19" s="41" t="s">
        <v>814</v>
      </c>
      <c r="L19" s="41" t="s">
        <v>1703</v>
      </c>
      <c r="M19" s="14"/>
    </row>
    <row r="20" spans="2:13" ht="28.8" x14ac:dyDescent="0.3">
      <c r="B20" s="40" t="s">
        <v>1537</v>
      </c>
      <c r="C20" s="41" t="s">
        <v>263</v>
      </c>
      <c r="D20" s="41">
        <v>15</v>
      </c>
      <c r="E20" s="41" t="s">
        <v>262</v>
      </c>
      <c r="F20" s="14" t="s">
        <v>787</v>
      </c>
      <c r="G20" s="7"/>
      <c r="H20" s="40" t="s">
        <v>1127</v>
      </c>
      <c r="I20" s="41" t="s">
        <v>1128</v>
      </c>
      <c r="J20" s="41" t="s">
        <v>1671</v>
      </c>
      <c r="K20" s="41" t="s">
        <v>846</v>
      </c>
      <c r="L20" s="41" t="s">
        <v>1703</v>
      </c>
      <c r="M20" s="14"/>
    </row>
    <row r="21" spans="2:13" ht="28.8" x14ac:dyDescent="0.3">
      <c r="B21" s="40" t="s">
        <v>1675</v>
      </c>
      <c r="C21" s="41" t="s">
        <v>263</v>
      </c>
      <c r="D21" s="41">
        <v>50</v>
      </c>
      <c r="E21" s="41" t="s">
        <v>262</v>
      </c>
      <c r="F21" s="14" t="s">
        <v>788</v>
      </c>
      <c r="G21" s="7"/>
      <c r="H21" s="40" t="s">
        <v>1127</v>
      </c>
      <c r="I21" s="41" t="s">
        <v>1128</v>
      </c>
      <c r="J21" s="41" t="s">
        <v>1671</v>
      </c>
      <c r="K21" s="41" t="s">
        <v>847</v>
      </c>
      <c r="L21" s="41" t="s">
        <v>1703</v>
      </c>
      <c r="M21" s="14"/>
    </row>
    <row r="22" spans="2:13" ht="28.8" x14ac:dyDescent="0.3">
      <c r="B22" s="40" t="s">
        <v>1241</v>
      </c>
      <c r="C22" s="41" t="s">
        <v>263</v>
      </c>
      <c r="D22" s="41">
        <v>7</v>
      </c>
      <c r="E22" s="41" t="s">
        <v>262</v>
      </c>
      <c r="F22" s="14" t="s">
        <v>488</v>
      </c>
      <c r="G22" s="7"/>
      <c r="H22" s="40" t="s">
        <v>1127</v>
      </c>
      <c r="I22" s="41" t="s">
        <v>1128</v>
      </c>
      <c r="J22" s="41" t="s">
        <v>1433</v>
      </c>
      <c r="K22" s="41" t="s">
        <v>1241</v>
      </c>
      <c r="L22" s="41" t="s">
        <v>1704</v>
      </c>
      <c r="M22" s="14"/>
    </row>
    <row r="23" spans="2:13" ht="28.8" x14ac:dyDescent="0.3">
      <c r="B23" s="40" t="s">
        <v>1242</v>
      </c>
      <c r="C23" s="41" t="s">
        <v>263</v>
      </c>
      <c r="D23" s="41">
        <v>30</v>
      </c>
      <c r="E23" s="41" t="s">
        <v>262</v>
      </c>
      <c r="F23" s="14" t="s">
        <v>493</v>
      </c>
      <c r="G23" s="7"/>
      <c r="H23" s="40" t="s">
        <v>1127</v>
      </c>
      <c r="I23" s="41" t="s">
        <v>1128</v>
      </c>
      <c r="J23" s="41" t="s">
        <v>1433</v>
      </c>
      <c r="K23" s="41" t="s">
        <v>1242</v>
      </c>
      <c r="L23" s="41" t="s">
        <v>1704</v>
      </c>
      <c r="M23" s="14"/>
    </row>
    <row r="24" spans="2:13" ht="28.8" x14ac:dyDescent="0.3">
      <c r="B24" s="40" t="s">
        <v>1243</v>
      </c>
      <c r="C24" s="41" t="s">
        <v>263</v>
      </c>
      <c r="D24" s="41">
        <v>7</v>
      </c>
      <c r="E24" s="41" t="s">
        <v>262</v>
      </c>
      <c r="F24" s="14" t="s">
        <v>495</v>
      </c>
      <c r="G24" s="7"/>
      <c r="H24" s="40" t="s">
        <v>1127</v>
      </c>
      <c r="I24" s="41" t="s">
        <v>1128</v>
      </c>
      <c r="J24" s="41" t="s">
        <v>1433</v>
      </c>
      <c r="K24" s="41" t="s">
        <v>1243</v>
      </c>
      <c r="L24" s="41" t="s">
        <v>1704</v>
      </c>
      <c r="M24" s="14"/>
    </row>
    <row r="25" spans="2:13" ht="28.8" x14ac:dyDescent="0.3">
      <c r="B25" s="40" t="s">
        <v>1244</v>
      </c>
      <c r="C25" s="41" t="s">
        <v>263</v>
      </c>
      <c r="D25" s="41">
        <v>30</v>
      </c>
      <c r="E25" s="41" t="s">
        <v>262</v>
      </c>
      <c r="F25" s="14" t="s">
        <v>487</v>
      </c>
      <c r="G25" s="7"/>
      <c r="H25" s="40" t="s">
        <v>1127</v>
      </c>
      <c r="I25" s="41" t="s">
        <v>1128</v>
      </c>
      <c r="J25" s="41" t="s">
        <v>1433</v>
      </c>
      <c r="K25" s="41" t="s">
        <v>1244</v>
      </c>
      <c r="L25" s="41" t="s">
        <v>1704</v>
      </c>
      <c r="M25" s="14"/>
    </row>
    <row r="26" spans="2:13" x14ac:dyDescent="0.3">
      <c r="B26" s="40" t="s">
        <v>858</v>
      </c>
      <c r="C26" s="41" t="s">
        <v>263</v>
      </c>
      <c r="D26" s="41">
        <v>20</v>
      </c>
      <c r="E26" s="41" t="s">
        <v>262</v>
      </c>
      <c r="F26" s="14" t="s">
        <v>802</v>
      </c>
      <c r="G26" s="7"/>
      <c r="H26" s="40" t="s">
        <v>1127</v>
      </c>
      <c r="I26" s="41" t="s">
        <v>1128</v>
      </c>
      <c r="J26" s="41" t="s">
        <v>1701</v>
      </c>
      <c r="K26" s="41" t="s">
        <v>806</v>
      </c>
      <c r="L26" s="41"/>
      <c r="M26" s="14"/>
    </row>
    <row r="27" spans="2:13" ht="28.8" x14ac:dyDescent="0.3">
      <c r="B27" s="40" t="s">
        <v>1686</v>
      </c>
      <c r="C27" s="41" t="s">
        <v>263</v>
      </c>
      <c r="D27" s="41">
        <v>30</v>
      </c>
      <c r="E27" s="41" t="s">
        <v>262</v>
      </c>
      <c r="F27" s="14" t="s">
        <v>801</v>
      </c>
      <c r="G27" s="7"/>
      <c r="H27" s="40" t="s">
        <v>1127</v>
      </c>
      <c r="I27" s="41" t="s">
        <v>1128</v>
      </c>
      <c r="J27" s="41" t="s">
        <v>1687</v>
      </c>
      <c r="K27" s="41" t="s">
        <v>860</v>
      </c>
      <c r="L27" s="41" t="s">
        <v>1705</v>
      </c>
      <c r="M27" s="14"/>
    </row>
    <row r="28" spans="2:13" x14ac:dyDescent="0.3">
      <c r="B28" s="40" t="s">
        <v>1189</v>
      </c>
      <c r="C28" s="41" t="s">
        <v>263</v>
      </c>
      <c r="D28" s="41">
        <v>30</v>
      </c>
      <c r="E28" s="41" t="s">
        <v>262</v>
      </c>
      <c r="F28" s="14" t="s">
        <v>564</v>
      </c>
      <c r="G28" s="7"/>
      <c r="H28" s="40" t="s">
        <v>1048</v>
      </c>
      <c r="I28" s="41" t="s">
        <v>1665</v>
      </c>
      <c r="J28" s="41" t="s">
        <v>1701</v>
      </c>
      <c r="K28" s="41" t="s">
        <v>36</v>
      </c>
      <c r="L28" s="41"/>
      <c r="M28" s="14"/>
    </row>
    <row r="29" spans="2:13" ht="28.8" x14ac:dyDescent="0.3">
      <c r="B29" s="40" t="s">
        <v>1190</v>
      </c>
      <c r="C29" s="41" t="s">
        <v>263</v>
      </c>
      <c r="D29" s="41">
        <v>100</v>
      </c>
      <c r="E29" s="41" t="s">
        <v>262</v>
      </c>
      <c r="F29" s="14" t="s">
        <v>565</v>
      </c>
      <c r="G29" s="7"/>
      <c r="H29" s="40" t="s">
        <v>1127</v>
      </c>
      <c r="I29" s="41" t="s">
        <v>1128</v>
      </c>
      <c r="J29" s="41" t="s">
        <v>1433</v>
      </c>
      <c r="K29" s="41" t="s">
        <v>1190</v>
      </c>
      <c r="L29" s="41" t="s">
        <v>1704</v>
      </c>
      <c r="M29" s="14"/>
    </row>
    <row r="30" spans="2:13" ht="28.8" x14ac:dyDescent="0.3">
      <c r="B30" s="40" t="s">
        <v>1706</v>
      </c>
      <c r="C30" s="41" t="s">
        <v>263</v>
      </c>
      <c r="D30" s="41">
        <v>50</v>
      </c>
      <c r="E30" s="41" t="s">
        <v>262</v>
      </c>
      <c r="F30" s="14" t="s">
        <v>532</v>
      </c>
      <c r="G30" s="7"/>
      <c r="H30" s="40" t="s">
        <v>1127</v>
      </c>
      <c r="I30" s="41" t="s">
        <v>1128</v>
      </c>
      <c r="J30" s="41" t="s">
        <v>1433</v>
      </c>
      <c r="K30" s="41" t="s">
        <v>1159</v>
      </c>
      <c r="L30" s="41" t="s">
        <v>1704</v>
      </c>
      <c r="M30" s="14"/>
    </row>
    <row r="31" spans="2:13" ht="28.8" x14ac:dyDescent="0.3">
      <c r="B31" s="40" t="s">
        <v>1707</v>
      </c>
      <c r="C31" s="41" t="s">
        <v>263</v>
      </c>
      <c r="D31" s="41">
        <v>60</v>
      </c>
      <c r="E31" s="41" t="s">
        <v>262</v>
      </c>
      <c r="F31" s="14" t="s">
        <v>505</v>
      </c>
      <c r="G31" s="7"/>
      <c r="H31" s="40" t="s">
        <v>1127</v>
      </c>
      <c r="I31" s="41" t="s">
        <v>1128</v>
      </c>
      <c r="J31" s="41" t="s">
        <v>1433</v>
      </c>
      <c r="K31" s="41" t="s">
        <v>1160</v>
      </c>
      <c r="L31" s="41" t="s">
        <v>1704</v>
      </c>
      <c r="M31" s="14"/>
    </row>
    <row r="32" spans="2:13" ht="28.8" x14ac:dyDescent="0.3">
      <c r="B32" s="40" t="s">
        <v>1482</v>
      </c>
      <c r="C32" s="41" t="s">
        <v>263</v>
      </c>
      <c r="D32" s="41">
        <v>2</v>
      </c>
      <c r="E32" s="41" t="s">
        <v>262</v>
      </c>
      <c r="F32" s="14" t="s">
        <v>570</v>
      </c>
      <c r="G32" s="7"/>
      <c r="H32" s="40" t="s">
        <v>1127</v>
      </c>
      <c r="I32" s="41" t="s">
        <v>1128</v>
      </c>
      <c r="J32" s="41" t="s">
        <v>1433</v>
      </c>
      <c r="K32" s="41" t="s">
        <v>1195</v>
      </c>
      <c r="L32" s="41" t="s">
        <v>1704</v>
      </c>
      <c r="M32" s="14"/>
    </row>
    <row r="33" spans="2:13" ht="28.8" x14ac:dyDescent="0.3">
      <c r="B33" s="40" t="s">
        <v>1483</v>
      </c>
      <c r="C33" s="41" t="s">
        <v>263</v>
      </c>
      <c r="D33" s="41">
        <v>30</v>
      </c>
      <c r="E33" s="41" t="s">
        <v>262</v>
      </c>
      <c r="F33" s="14" t="s">
        <v>571</v>
      </c>
      <c r="G33" s="7"/>
      <c r="H33" s="40" t="s">
        <v>1127</v>
      </c>
      <c r="I33" s="41" t="s">
        <v>1128</v>
      </c>
      <c r="J33" s="41" t="s">
        <v>1433</v>
      </c>
      <c r="K33" s="41" t="s">
        <v>1196</v>
      </c>
      <c r="L33" s="41" t="s">
        <v>1704</v>
      </c>
      <c r="M33" s="14"/>
    </row>
    <row r="34" spans="2:13" ht="28.8" x14ac:dyDescent="0.3">
      <c r="B34" s="40" t="s">
        <v>1486</v>
      </c>
      <c r="C34" s="41" t="s">
        <v>263</v>
      </c>
      <c r="D34" s="41">
        <v>10</v>
      </c>
      <c r="E34" s="41" t="s">
        <v>262</v>
      </c>
      <c r="F34" s="14" t="s">
        <v>572</v>
      </c>
      <c r="G34" s="7"/>
      <c r="H34" s="40" t="s">
        <v>1127</v>
      </c>
      <c r="I34" s="41" t="s">
        <v>1128</v>
      </c>
      <c r="J34" s="41" t="s">
        <v>1433</v>
      </c>
      <c r="K34" s="41" t="s">
        <v>1197</v>
      </c>
      <c r="L34" s="41" t="s">
        <v>1704</v>
      </c>
      <c r="M34" s="14"/>
    </row>
    <row r="35" spans="2:13" ht="28.8" x14ac:dyDescent="0.3">
      <c r="B35" s="40" t="s">
        <v>1487</v>
      </c>
      <c r="C35" s="41" t="s">
        <v>263</v>
      </c>
      <c r="D35" s="41">
        <v>50</v>
      </c>
      <c r="E35" s="41" t="s">
        <v>262</v>
      </c>
      <c r="F35" s="14" t="s">
        <v>573</v>
      </c>
      <c r="G35" s="7"/>
      <c r="H35" s="40" t="s">
        <v>1127</v>
      </c>
      <c r="I35" s="41" t="s">
        <v>1128</v>
      </c>
      <c r="J35" s="41" t="s">
        <v>1433</v>
      </c>
      <c r="K35" s="41" t="s">
        <v>1198</v>
      </c>
      <c r="L35" s="41" t="s">
        <v>1704</v>
      </c>
      <c r="M35" s="14"/>
    </row>
    <row r="36" spans="2:13" x14ac:dyDescent="0.3">
      <c r="B36" s="40" t="s">
        <v>1436</v>
      </c>
      <c r="C36" s="41" t="s">
        <v>266</v>
      </c>
      <c r="D36" s="41">
        <v>3</v>
      </c>
      <c r="E36" s="41" t="s">
        <v>262</v>
      </c>
      <c r="F36" s="14" t="s">
        <v>798</v>
      </c>
      <c r="G36" s="7"/>
      <c r="H36" s="40" t="s">
        <v>1127</v>
      </c>
      <c r="I36" s="41" t="s">
        <v>1665</v>
      </c>
      <c r="J36" s="41" t="s">
        <v>1692</v>
      </c>
      <c r="K36" s="41" t="s">
        <v>1436</v>
      </c>
      <c r="L36" s="41"/>
      <c r="M36" s="14"/>
    </row>
    <row r="37" spans="2:13" ht="28.8" x14ac:dyDescent="0.3">
      <c r="B37" s="40" t="s">
        <v>1438</v>
      </c>
      <c r="C37" s="41" t="s">
        <v>263</v>
      </c>
      <c r="D37" s="41">
        <v>30</v>
      </c>
      <c r="E37" s="41" t="s">
        <v>262</v>
      </c>
      <c r="F37" s="14" t="s">
        <v>797</v>
      </c>
      <c r="G37" s="7"/>
      <c r="H37" s="40" t="s">
        <v>1127</v>
      </c>
      <c r="I37" s="41" t="s">
        <v>1128</v>
      </c>
      <c r="J37" s="41" t="s">
        <v>1437</v>
      </c>
      <c r="K37" s="41" t="s">
        <v>1438</v>
      </c>
      <c r="L37" s="41" t="s">
        <v>1708</v>
      </c>
      <c r="M37" s="14"/>
    </row>
    <row r="38" spans="2:13" ht="28.8" x14ac:dyDescent="0.3">
      <c r="B38" s="40" t="s">
        <v>839</v>
      </c>
      <c r="C38" s="41" t="s">
        <v>266</v>
      </c>
      <c r="D38" s="41">
        <v>1</v>
      </c>
      <c r="E38" s="41" t="s">
        <v>262</v>
      </c>
      <c r="F38" s="14" t="s">
        <v>799</v>
      </c>
      <c r="G38" s="7"/>
      <c r="H38" s="40" t="s">
        <v>1127</v>
      </c>
      <c r="I38" s="41" t="s">
        <v>1128</v>
      </c>
      <c r="J38" s="41" t="s">
        <v>1437</v>
      </c>
      <c r="K38" s="41" t="s">
        <v>839</v>
      </c>
      <c r="L38" s="41" t="s">
        <v>1708</v>
      </c>
      <c r="M38" s="14"/>
    </row>
    <row r="39" spans="2:13" ht="28.8" x14ac:dyDescent="0.3">
      <c r="B39" s="40" t="s">
        <v>840</v>
      </c>
      <c r="C39" s="41" t="s">
        <v>263</v>
      </c>
      <c r="D39" s="41">
        <v>10</v>
      </c>
      <c r="E39" s="41" t="s">
        <v>262</v>
      </c>
      <c r="F39" s="14" t="s">
        <v>797</v>
      </c>
      <c r="G39" s="7"/>
      <c r="H39" s="40" t="s">
        <v>1127</v>
      </c>
      <c r="I39" s="41" t="s">
        <v>1128</v>
      </c>
      <c r="J39" s="41" t="s">
        <v>1437</v>
      </c>
      <c r="K39" s="41" t="s">
        <v>840</v>
      </c>
      <c r="L39" s="41" t="s">
        <v>1708</v>
      </c>
      <c r="M39" s="14"/>
    </row>
    <row r="40" spans="2:13" ht="28.8" x14ac:dyDescent="0.3">
      <c r="B40" s="40" t="s">
        <v>1431</v>
      </c>
      <c r="C40" s="41" t="s">
        <v>266</v>
      </c>
      <c r="D40" s="41">
        <v>1</v>
      </c>
      <c r="E40" s="41" t="s">
        <v>262</v>
      </c>
      <c r="F40" s="14" t="s">
        <v>793</v>
      </c>
      <c r="G40" s="7"/>
      <c r="H40" s="40" t="s">
        <v>1127</v>
      </c>
      <c r="I40" s="41" t="s">
        <v>1128</v>
      </c>
      <c r="J40" s="41" t="s">
        <v>1437</v>
      </c>
      <c r="K40" s="41" t="s">
        <v>1431</v>
      </c>
      <c r="L40" s="41" t="s">
        <v>1708</v>
      </c>
      <c r="M40" s="14"/>
    </row>
    <row r="41" spans="2:13" ht="28.8" x14ac:dyDescent="0.3">
      <c r="B41" s="40" t="s">
        <v>857</v>
      </c>
      <c r="C41" s="41" t="s">
        <v>263</v>
      </c>
      <c r="D41" s="41">
        <v>15</v>
      </c>
      <c r="E41" s="41" t="s">
        <v>262</v>
      </c>
      <c r="F41" s="14" t="s">
        <v>794</v>
      </c>
      <c r="G41" s="7"/>
      <c r="H41" s="40" t="s">
        <v>1127</v>
      </c>
      <c r="I41" s="41" t="s">
        <v>1128</v>
      </c>
      <c r="J41" s="41" t="s">
        <v>1437</v>
      </c>
      <c r="K41" s="41" t="s">
        <v>857</v>
      </c>
      <c r="L41" s="41" t="s">
        <v>1708</v>
      </c>
      <c r="M41" s="14"/>
    </row>
    <row r="42" spans="2:13" ht="28.8" x14ac:dyDescent="0.3">
      <c r="B42" s="40" t="s">
        <v>844</v>
      </c>
      <c r="C42" s="41" t="s">
        <v>266</v>
      </c>
      <c r="D42" s="41">
        <v>1</v>
      </c>
      <c r="E42" s="41" t="s">
        <v>262</v>
      </c>
      <c r="F42" s="14" t="s">
        <v>759</v>
      </c>
      <c r="G42" s="7"/>
      <c r="H42" s="40" t="s">
        <v>1127</v>
      </c>
      <c r="I42" s="41" t="s">
        <v>1128</v>
      </c>
      <c r="J42" s="41" t="s">
        <v>1437</v>
      </c>
      <c r="K42" s="41" t="s">
        <v>844</v>
      </c>
      <c r="L42" s="41" t="s">
        <v>1708</v>
      </c>
      <c r="M42" s="14"/>
    </row>
    <row r="43" spans="2:13" ht="28.8" x14ac:dyDescent="0.3">
      <c r="B43" s="40" t="s">
        <v>845</v>
      </c>
      <c r="C43" s="41" t="s">
        <v>263</v>
      </c>
      <c r="D43" s="41">
        <v>20</v>
      </c>
      <c r="E43" s="41" t="s">
        <v>262</v>
      </c>
      <c r="F43" s="14" t="s">
        <v>761</v>
      </c>
      <c r="G43" s="7"/>
      <c r="H43" s="40" t="s">
        <v>1127</v>
      </c>
      <c r="I43" s="41" t="s">
        <v>1128</v>
      </c>
      <c r="J43" s="41" t="s">
        <v>1437</v>
      </c>
      <c r="K43" s="41" t="s">
        <v>845</v>
      </c>
      <c r="L43" s="41" t="s">
        <v>1708</v>
      </c>
      <c r="M43" s="14"/>
    </row>
    <row r="44" spans="2:13" ht="28.8" x14ac:dyDescent="0.3">
      <c r="B44" s="40" t="s">
        <v>861</v>
      </c>
      <c r="C44" s="41" t="s">
        <v>266</v>
      </c>
      <c r="D44" s="41">
        <v>2</v>
      </c>
      <c r="E44" s="41" t="s">
        <v>262</v>
      </c>
      <c r="F44" s="14" t="s">
        <v>759</v>
      </c>
      <c r="G44" s="7"/>
      <c r="H44" s="40" t="s">
        <v>1127</v>
      </c>
      <c r="I44" s="41" t="s">
        <v>1128</v>
      </c>
      <c r="J44" s="41" t="s">
        <v>1437</v>
      </c>
      <c r="K44" s="41" t="s">
        <v>861</v>
      </c>
      <c r="L44" s="41" t="s">
        <v>1708</v>
      </c>
      <c r="M44" s="14"/>
    </row>
    <row r="45" spans="2:13" ht="28.8" x14ac:dyDescent="0.3">
      <c r="B45" s="40" t="s">
        <v>862</v>
      </c>
      <c r="C45" s="41" t="s">
        <v>263</v>
      </c>
      <c r="D45" s="41">
        <v>30</v>
      </c>
      <c r="E45" s="41" t="s">
        <v>262</v>
      </c>
      <c r="F45" s="14" t="s">
        <v>761</v>
      </c>
      <c r="G45" s="7"/>
      <c r="H45" s="40" t="s">
        <v>1127</v>
      </c>
      <c r="I45" s="41" t="s">
        <v>1128</v>
      </c>
      <c r="J45" s="41" t="s">
        <v>1437</v>
      </c>
      <c r="K45" s="41" t="s">
        <v>862</v>
      </c>
      <c r="L45" s="41" t="s">
        <v>1708</v>
      </c>
      <c r="M45" s="14"/>
    </row>
    <row r="46" spans="2:13" ht="28.8" x14ac:dyDescent="0.3">
      <c r="B46" s="40" t="s">
        <v>863</v>
      </c>
      <c r="C46" s="41" t="s">
        <v>266</v>
      </c>
      <c r="D46" s="41">
        <v>3</v>
      </c>
      <c r="E46" s="41" t="s">
        <v>262</v>
      </c>
      <c r="F46" s="14" t="s">
        <v>759</v>
      </c>
      <c r="G46" s="7"/>
      <c r="H46" s="40" t="s">
        <v>1127</v>
      </c>
      <c r="I46" s="41" t="s">
        <v>1128</v>
      </c>
      <c r="J46" s="41" t="s">
        <v>1437</v>
      </c>
      <c r="K46" s="41" t="s">
        <v>863</v>
      </c>
      <c r="L46" s="41" t="s">
        <v>1708</v>
      </c>
      <c r="M46" s="14"/>
    </row>
    <row r="47" spans="2:13" ht="28.8" x14ac:dyDescent="0.3">
      <c r="B47" s="40" t="s">
        <v>864</v>
      </c>
      <c r="C47" s="41" t="s">
        <v>263</v>
      </c>
      <c r="D47" s="41">
        <v>30</v>
      </c>
      <c r="E47" s="41" t="s">
        <v>262</v>
      </c>
      <c r="F47" s="14" t="s">
        <v>761</v>
      </c>
      <c r="G47" s="7"/>
      <c r="H47" s="40" t="s">
        <v>1127</v>
      </c>
      <c r="I47" s="41" t="s">
        <v>1128</v>
      </c>
      <c r="J47" s="41" t="s">
        <v>1437</v>
      </c>
      <c r="K47" s="41" t="s">
        <v>864</v>
      </c>
      <c r="L47" s="41" t="s">
        <v>1708</v>
      </c>
      <c r="M47" s="14"/>
    </row>
    <row r="48" spans="2:13" ht="201.6" x14ac:dyDescent="0.3">
      <c r="B48" s="50" t="s">
        <v>804</v>
      </c>
      <c r="C48" s="41" t="s">
        <v>266</v>
      </c>
      <c r="D48" s="41">
        <v>6</v>
      </c>
      <c r="E48" s="41" t="s">
        <v>262</v>
      </c>
      <c r="F48" s="14" t="s">
        <v>870</v>
      </c>
      <c r="G48" s="7"/>
      <c r="H48" s="40" t="s">
        <v>1127</v>
      </c>
      <c r="I48" s="41" t="s">
        <v>1128</v>
      </c>
      <c r="J48" s="41" t="s">
        <v>1469</v>
      </c>
      <c r="K48" s="41" t="s">
        <v>955</v>
      </c>
      <c r="L48" s="41" t="s">
        <v>1709</v>
      </c>
      <c r="M48" s="14"/>
    </row>
    <row r="49" spans="2:13" ht="201.6" x14ac:dyDescent="0.3">
      <c r="B49" s="50" t="s">
        <v>805</v>
      </c>
      <c r="C49" s="41" t="s">
        <v>266</v>
      </c>
      <c r="D49" s="41">
        <v>6</v>
      </c>
      <c r="E49" s="41" t="s">
        <v>262</v>
      </c>
      <c r="F49" s="14" t="s">
        <v>870</v>
      </c>
      <c r="G49" s="7"/>
      <c r="H49" s="40" t="s">
        <v>1127</v>
      </c>
      <c r="I49" s="41" t="s">
        <v>1128</v>
      </c>
      <c r="J49" s="41" t="s">
        <v>1469</v>
      </c>
      <c r="K49" s="41" t="s">
        <v>955</v>
      </c>
      <c r="L49" s="41" t="s">
        <v>1710</v>
      </c>
      <c r="M49" s="14"/>
    </row>
    <row r="50" spans="2:13" ht="57.6" x14ac:dyDescent="0.3">
      <c r="B50" s="50" t="s">
        <v>1679</v>
      </c>
      <c r="C50" s="41" t="s">
        <v>266</v>
      </c>
      <c r="D50" s="41">
        <v>6</v>
      </c>
      <c r="E50" s="41" t="s">
        <v>262</v>
      </c>
      <c r="F50" s="14" t="s">
        <v>870</v>
      </c>
      <c r="G50" s="7"/>
      <c r="H50" s="40" t="s">
        <v>1048</v>
      </c>
      <c r="I50" s="41" t="s">
        <v>1665</v>
      </c>
      <c r="J50" s="41" t="s">
        <v>1692</v>
      </c>
      <c r="K50" s="41" t="s">
        <v>1680</v>
      </c>
      <c r="L50" s="41" t="s">
        <v>1708</v>
      </c>
      <c r="M50" s="14" t="s">
        <v>1681</v>
      </c>
    </row>
    <row r="51" spans="2:13" ht="58.2" thickBot="1" x14ac:dyDescent="0.35">
      <c r="B51" s="51" t="s">
        <v>1682</v>
      </c>
      <c r="C51" s="46" t="s">
        <v>266</v>
      </c>
      <c r="D51" s="46">
        <v>6</v>
      </c>
      <c r="E51" s="46" t="s">
        <v>262</v>
      </c>
      <c r="F51" s="47" t="s">
        <v>870</v>
      </c>
      <c r="G51" s="7"/>
      <c r="H51" s="45" t="s">
        <v>1048</v>
      </c>
      <c r="I51" s="46" t="s">
        <v>1665</v>
      </c>
      <c r="J51" s="46" t="s">
        <v>1692</v>
      </c>
      <c r="K51" s="46" t="s">
        <v>1680</v>
      </c>
      <c r="L51" s="46" t="s">
        <v>1708</v>
      </c>
      <c r="M51" s="47" t="s">
        <v>1681</v>
      </c>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sheetData>
  <mergeCells count="4">
    <mergeCell ref="B2:F2"/>
    <mergeCell ref="C4:F4"/>
    <mergeCell ref="H2:M2"/>
    <mergeCell ref="I4:M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6"/>
  <sheetViews>
    <sheetView showGridLines="0" zoomScale="80" zoomScaleNormal="80" workbookViewId="0">
      <pane ySplit="6" topLeftCell="A7" activePane="bottomLeft" state="frozen"/>
      <selection pane="bottomLeft"/>
    </sheetView>
  </sheetViews>
  <sheetFormatPr baseColWidth="10" defaultRowHeight="14.4" x14ac:dyDescent="0.3"/>
  <cols>
    <col min="1" max="1" width="0.88671875" style="2" customWidth="1"/>
    <col min="2" max="2" width="30.77734375" customWidth="1"/>
    <col min="3" max="3" width="9.77734375" customWidth="1"/>
    <col min="4" max="4" width="5.77734375" customWidth="1"/>
    <col min="5" max="5" width="5.6640625" customWidth="1"/>
    <col min="6" max="6" width="60.77734375" customWidth="1"/>
    <col min="7" max="7" width="0.88671875" customWidth="1"/>
    <col min="8" max="9" width="15.77734375" customWidth="1"/>
    <col min="10" max="10" width="26.109375" customWidth="1"/>
    <col min="11" max="11" width="24" customWidth="1"/>
    <col min="12" max="13" width="60.77734375" customWidth="1"/>
    <col min="14" max="14" width="0.88671875" customWidth="1"/>
  </cols>
  <sheetData>
    <row r="1" spans="2:13" s="2" customFormat="1" ht="4.95" customHeight="1" thickBot="1" x14ac:dyDescent="0.35">
      <c r="G1" s="32"/>
    </row>
    <row r="2" spans="2:13" s="2" customFormat="1" ht="49.95" customHeight="1" thickBot="1" x14ac:dyDescent="0.35">
      <c r="B2" s="70" t="s">
        <v>722</v>
      </c>
      <c r="C2" s="71"/>
      <c r="D2" s="71"/>
      <c r="E2" s="71"/>
      <c r="F2" s="72"/>
      <c r="G2" s="33"/>
      <c r="H2" s="70" t="s">
        <v>983</v>
      </c>
      <c r="I2" s="71"/>
      <c r="J2" s="71"/>
      <c r="K2" s="71"/>
      <c r="L2" s="71"/>
      <c r="M2" s="72"/>
    </row>
    <row r="3" spans="2:13" s="2" customFormat="1" ht="4.95" customHeight="1" thickBot="1" x14ac:dyDescent="0.35">
      <c r="G3" s="32"/>
    </row>
    <row r="4" spans="2:13" s="2" customFormat="1" ht="30" customHeight="1" thickBot="1" x14ac:dyDescent="0.35">
      <c r="B4" s="13" t="s">
        <v>747</v>
      </c>
      <c r="C4" s="73" t="s">
        <v>738</v>
      </c>
      <c r="D4" s="73"/>
      <c r="E4" s="73"/>
      <c r="F4" s="74"/>
      <c r="G4" s="34"/>
      <c r="H4" s="36" t="s">
        <v>975</v>
      </c>
      <c r="I4" s="75"/>
      <c r="J4" s="76"/>
      <c r="K4" s="76"/>
      <c r="L4" s="76"/>
      <c r="M4" s="77"/>
    </row>
    <row r="5" spans="2:13" s="2" customFormat="1" ht="4.95" customHeight="1" thickBot="1" x14ac:dyDescent="0.35">
      <c r="G5" s="32"/>
    </row>
    <row r="6" spans="2:13" s="2" customFormat="1"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s="2" customFormat="1" x14ac:dyDescent="0.3">
      <c r="B7" s="42" t="s">
        <v>256</v>
      </c>
      <c r="C7" s="43" t="s">
        <v>266</v>
      </c>
      <c r="D7" s="43">
        <v>6</v>
      </c>
      <c r="E7" s="43" t="s">
        <v>262</v>
      </c>
      <c r="F7" s="44" t="s">
        <v>423</v>
      </c>
      <c r="G7" s="39"/>
      <c r="H7" s="42" t="s">
        <v>1127</v>
      </c>
      <c r="I7" s="43" t="s">
        <v>1128</v>
      </c>
      <c r="J7" s="43" t="s">
        <v>1129</v>
      </c>
      <c r="K7" s="43" t="s">
        <v>256</v>
      </c>
      <c r="L7" s="43"/>
      <c r="M7" s="44"/>
    </row>
    <row r="8" spans="2:13" ht="28.8" x14ac:dyDescent="0.3">
      <c r="B8" s="40" t="s">
        <v>1130</v>
      </c>
      <c r="C8" s="41" t="s">
        <v>263</v>
      </c>
      <c r="D8" s="41">
        <v>10</v>
      </c>
      <c r="E8" s="41" t="s">
        <v>262</v>
      </c>
      <c r="F8" s="14" t="s">
        <v>503</v>
      </c>
      <c r="G8" s="39"/>
      <c r="H8" s="40" t="s">
        <v>1090</v>
      </c>
      <c r="I8" s="41" t="s">
        <v>1003</v>
      </c>
      <c r="J8" s="41" t="s">
        <v>450</v>
      </c>
      <c r="K8" s="41" t="s">
        <v>269</v>
      </c>
      <c r="L8" s="41"/>
      <c r="M8" s="14"/>
    </row>
    <row r="9" spans="2:13" ht="28.8" x14ac:dyDescent="0.3">
      <c r="B9" s="40" t="s">
        <v>1131</v>
      </c>
      <c r="C9" s="41" t="s">
        <v>263</v>
      </c>
      <c r="D9" s="41">
        <v>2</v>
      </c>
      <c r="E9" s="41" t="s">
        <v>262</v>
      </c>
      <c r="F9" s="14" t="s">
        <v>504</v>
      </c>
      <c r="G9" s="39"/>
      <c r="H9" s="40" t="s">
        <v>1090</v>
      </c>
      <c r="I9" s="41" t="s">
        <v>1003</v>
      </c>
      <c r="J9" s="41" t="s">
        <v>450</v>
      </c>
      <c r="K9" s="41" t="s">
        <v>270</v>
      </c>
      <c r="L9" s="41"/>
      <c r="M9" s="14"/>
    </row>
    <row r="10" spans="2:13" x14ac:dyDescent="0.3">
      <c r="B10" s="40" t="s">
        <v>1132</v>
      </c>
      <c r="C10" s="41" t="s">
        <v>263</v>
      </c>
      <c r="D10" s="41">
        <v>60</v>
      </c>
      <c r="E10" s="41" t="s">
        <v>262</v>
      </c>
      <c r="F10" s="14" t="s">
        <v>505</v>
      </c>
      <c r="G10" s="39"/>
      <c r="H10" s="40" t="s">
        <v>1090</v>
      </c>
      <c r="I10" s="41" t="s">
        <v>1003</v>
      </c>
      <c r="J10" s="41" t="s">
        <v>450</v>
      </c>
      <c r="K10" s="41" t="s">
        <v>271</v>
      </c>
      <c r="L10" s="41"/>
      <c r="M10" s="14"/>
    </row>
    <row r="11" spans="2:13" x14ac:dyDescent="0.3">
      <c r="B11" s="40" t="s">
        <v>1133</v>
      </c>
      <c r="C11" s="41" t="s">
        <v>263</v>
      </c>
      <c r="D11" s="41">
        <v>5</v>
      </c>
      <c r="E11" s="41" t="s">
        <v>262</v>
      </c>
      <c r="F11" s="14" t="s">
        <v>507</v>
      </c>
      <c r="G11" s="39"/>
      <c r="H11" s="40" t="s">
        <v>1090</v>
      </c>
      <c r="I11" s="41" t="s">
        <v>1003</v>
      </c>
      <c r="J11" s="41" t="s">
        <v>450</v>
      </c>
      <c r="K11" s="41" t="s">
        <v>272</v>
      </c>
      <c r="L11" s="41"/>
      <c r="M11" s="14"/>
    </row>
    <row r="12" spans="2:13" x14ac:dyDescent="0.3">
      <c r="B12" s="40" t="s">
        <v>1134</v>
      </c>
      <c r="C12" s="41" t="s">
        <v>263</v>
      </c>
      <c r="D12" s="41">
        <v>15</v>
      </c>
      <c r="E12" s="41" t="s">
        <v>262</v>
      </c>
      <c r="F12" s="14" t="s">
        <v>506</v>
      </c>
      <c r="G12" s="39"/>
      <c r="H12" s="40" t="s">
        <v>1090</v>
      </c>
      <c r="I12" s="41" t="s">
        <v>1003</v>
      </c>
      <c r="J12" s="41" t="s">
        <v>450</v>
      </c>
      <c r="K12" s="41" t="s">
        <v>273</v>
      </c>
      <c r="L12" s="41"/>
      <c r="M12" s="14"/>
    </row>
    <row r="13" spans="2:13" ht="43.2" x14ac:dyDescent="0.3">
      <c r="B13" s="40" t="s">
        <v>1135</v>
      </c>
      <c r="C13" s="41" t="s">
        <v>263</v>
      </c>
      <c r="D13" s="41">
        <v>60</v>
      </c>
      <c r="E13" s="41" t="s">
        <v>262</v>
      </c>
      <c r="F13" s="14" t="s">
        <v>508</v>
      </c>
      <c r="G13" s="39"/>
      <c r="H13" s="40" t="s">
        <v>1090</v>
      </c>
      <c r="I13" s="41" t="s">
        <v>1003</v>
      </c>
      <c r="J13" s="41" t="s">
        <v>450</v>
      </c>
      <c r="K13" s="41" t="s">
        <v>274</v>
      </c>
      <c r="L13" s="41"/>
      <c r="M13" s="14"/>
    </row>
    <row r="14" spans="2:13" ht="43.2" x14ac:dyDescent="0.3">
      <c r="B14" s="40" t="s">
        <v>1136</v>
      </c>
      <c r="C14" s="41" t="s">
        <v>263</v>
      </c>
      <c r="D14" s="41">
        <v>50</v>
      </c>
      <c r="E14" s="41" t="s">
        <v>262</v>
      </c>
      <c r="F14" s="14" t="s">
        <v>509</v>
      </c>
      <c r="G14" s="39"/>
      <c r="H14" s="40" t="s">
        <v>1090</v>
      </c>
      <c r="I14" s="41" t="s">
        <v>1003</v>
      </c>
      <c r="J14" s="41" t="s">
        <v>450</v>
      </c>
      <c r="K14" s="41" t="s">
        <v>275</v>
      </c>
      <c r="L14" s="41"/>
      <c r="M14" s="14"/>
    </row>
    <row r="15" spans="2:13" ht="43.2" x14ac:dyDescent="0.3">
      <c r="B15" s="40" t="s">
        <v>1137</v>
      </c>
      <c r="C15" s="41" t="s">
        <v>263</v>
      </c>
      <c r="D15" s="41">
        <v>20</v>
      </c>
      <c r="E15" s="41" t="s">
        <v>262</v>
      </c>
      <c r="F15" s="14" t="s">
        <v>510</v>
      </c>
      <c r="G15" s="39"/>
      <c r="H15" s="40" t="s">
        <v>1090</v>
      </c>
      <c r="I15" s="41" t="s">
        <v>1003</v>
      </c>
      <c r="J15" s="41" t="s">
        <v>450</v>
      </c>
      <c r="K15" s="41" t="s">
        <v>276</v>
      </c>
      <c r="L15" s="41"/>
      <c r="M15" s="14"/>
    </row>
    <row r="16" spans="2:13" ht="28.8" x14ac:dyDescent="0.3">
      <c r="B16" s="40" t="s">
        <v>1138</v>
      </c>
      <c r="C16" s="41" t="s">
        <v>263</v>
      </c>
      <c r="D16" s="41">
        <v>50</v>
      </c>
      <c r="E16" s="41" t="s">
        <v>262</v>
      </c>
      <c r="F16" s="14" t="s">
        <v>511</v>
      </c>
      <c r="G16" s="39"/>
      <c r="H16" s="40" t="s">
        <v>1090</v>
      </c>
      <c r="I16" s="41" t="s">
        <v>1003</v>
      </c>
      <c r="J16" s="41" t="s">
        <v>450</v>
      </c>
      <c r="K16" s="41" t="s">
        <v>277</v>
      </c>
      <c r="L16" s="41"/>
      <c r="M16" s="14"/>
    </row>
    <row r="17" spans="2:13" x14ac:dyDescent="0.3">
      <c r="B17" s="40" t="s">
        <v>1139</v>
      </c>
      <c r="C17" s="41" t="s">
        <v>263</v>
      </c>
      <c r="D17" s="41">
        <v>2</v>
      </c>
      <c r="E17" s="41" t="s">
        <v>262</v>
      </c>
      <c r="F17" s="14" t="s">
        <v>512</v>
      </c>
      <c r="G17" s="39"/>
      <c r="H17" s="40" t="s">
        <v>1090</v>
      </c>
      <c r="I17" s="41" t="s">
        <v>1003</v>
      </c>
      <c r="J17" s="41" t="s">
        <v>450</v>
      </c>
      <c r="K17" s="41" t="s">
        <v>278</v>
      </c>
      <c r="L17" s="41"/>
      <c r="M17" s="14"/>
    </row>
    <row r="18" spans="2:13" x14ac:dyDescent="0.3">
      <c r="B18" s="40" t="s">
        <v>1140</v>
      </c>
      <c r="C18" s="41" t="s">
        <v>263</v>
      </c>
      <c r="D18" s="41">
        <v>30</v>
      </c>
      <c r="E18" s="41" t="s">
        <v>262</v>
      </c>
      <c r="F18" s="14" t="s">
        <v>513</v>
      </c>
      <c r="G18" s="39"/>
      <c r="H18" s="40" t="s">
        <v>1090</v>
      </c>
      <c r="I18" s="41" t="s">
        <v>1003</v>
      </c>
      <c r="J18" s="41" t="s">
        <v>450</v>
      </c>
      <c r="K18" s="41" t="s">
        <v>279</v>
      </c>
      <c r="L18" s="41"/>
      <c r="M18" s="14"/>
    </row>
    <row r="19" spans="2:13" x14ac:dyDescent="0.3">
      <c r="B19" s="40" t="s">
        <v>1141</v>
      </c>
      <c r="C19" s="41" t="s">
        <v>263</v>
      </c>
      <c r="D19" s="41">
        <v>10</v>
      </c>
      <c r="E19" s="41" t="s">
        <v>262</v>
      </c>
      <c r="F19" s="14" t="s">
        <v>514</v>
      </c>
      <c r="G19" s="39"/>
      <c r="H19" s="40" t="s">
        <v>1090</v>
      </c>
      <c r="I19" s="41" t="s">
        <v>1003</v>
      </c>
      <c r="J19" s="41" t="s">
        <v>450</v>
      </c>
      <c r="K19" s="41" t="s">
        <v>280</v>
      </c>
      <c r="L19" s="41"/>
      <c r="M19" s="14"/>
    </row>
    <row r="20" spans="2:13" x14ac:dyDescent="0.3">
      <c r="B20" s="40" t="s">
        <v>1142</v>
      </c>
      <c r="C20" s="41" t="s">
        <v>263</v>
      </c>
      <c r="D20" s="41">
        <v>50</v>
      </c>
      <c r="E20" s="41" t="s">
        <v>262</v>
      </c>
      <c r="F20" s="14" t="s">
        <v>515</v>
      </c>
      <c r="G20" s="39"/>
      <c r="H20" s="40" t="s">
        <v>1090</v>
      </c>
      <c r="I20" s="41" t="s">
        <v>1003</v>
      </c>
      <c r="J20" s="41" t="s">
        <v>450</v>
      </c>
      <c r="K20" s="41" t="s">
        <v>281</v>
      </c>
      <c r="L20" s="41"/>
      <c r="M20" s="14"/>
    </row>
    <row r="21" spans="2:13" x14ac:dyDescent="0.3">
      <c r="B21" s="40" t="s">
        <v>1143</v>
      </c>
      <c r="C21" s="41" t="s">
        <v>263</v>
      </c>
      <c r="D21" s="41">
        <v>200</v>
      </c>
      <c r="E21" s="41" t="s">
        <v>262</v>
      </c>
      <c r="F21" s="14" t="s">
        <v>516</v>
      </c>
      <c r="G21" s="39"/>
      <c r="H21" s="40" t="s">
        <v>1090</v>
      </c>
      <c r="I21" s="41" t="s">
        <v>1003</v>
      </c>
      <c r="J21" s="41" t="s">
        <v>450</v>
      </c>
      <c r="K21" s="41" t="s">
        <v>282</v>
      </c>
      <c r="L21" s="41"/>
      <c r="M21" s="14"/>
    </row>
    <row r="22" spans="2:13" x14ac:dyDescent="0.3">
      <c r="B22" s="40" t="s">
        <v>1144</v>
      </c>
      <c r="C22" s="41" t="s">
        <v>263</v>
      </c>
      <c r="D22" s="41">
        <v>50</v>
      </c>
      <c r="E22" s="41" t="s">
        <v>262</v>
      </c>
      <c r="F22" s="14" t="s">
        <v>517</v>
      </c>
      <c r="G22" s="39"/>
      <c r="H22" s="40" t="s">
        <v>1090</v>
      </c>
      <c r="I22" s="41" t="s">
        <v>1003</v>
      </c>
      <c r="J22" s="41" t="s">
        <v>450</v>
      </c>
      <c r="K22" s="41" t="s">
        <v>283</v>
      </c>
      <c r="L22" s="41"/>
      <c r="M22" s="14"/>
    </row>
    <row r="23" spans="2:13" ht="28.8" x14ac:dyDescent="0.3">
      <c r="B23" s="40" t="s">
        <v>1145</v>
      </c>
      <c r="C23" s="41" t="s">
        <v>263</v>
      </c>
      <c r="D23" s="41">
        <v>2</v>
      </c>
      <c r="E23" s="41" t="s">
        <v>262</v>
      </c>
      <c r="F23" s="14" t="s">
        <v>518</v>
      </c>
      <c r="G23" s="39"/>
      <c r="H23" s="40" t="s">
        <v>1090</v>
      </c>
      <c r="I23" s="41" t="s">
        <v>1003</v>
      </c>
      <c r="J23" s="41" t="s">
        <v>450</v>
      </c>
      <c r="K23" s="41" t="s">
        <v>284</v>
      </c>
      <c r="L23" s="41"/>
      <c r="M23" s="14"/>
    </row>
    <row r="24" spans="2:13" ht="28.8" x14ac:dyDescent="0.3">
      <c r="B24" s="40" t="s">
        <v>1146</v>
      </c>
      <c r="C24" s="41" t="s">
        <v>263</v>
      </c>
      <c r="D24" s="41">
        <v>7</v>
      </c>
      <c r="E24" s="41" t="s">
        <v>262</v>
      </c>
      <c r="F24" s="14" t="s">
        <v>519</v>
      </c>
      <c r="G24" s="39"/>
      <c r="H24" s="40" t="s">
        <v>1090</v>
      </c>
      <c r="I24" s="41" t="s">
        <v>1003</v>
      </c>
      <c r="J24" s="41" t="s">
        <v>450</v>
      </c>
      <c r="K24" s="41" t="s">
        <v>285</v>
      </c>
      <c r="L24" s="41"/>
      <c r="M24" s="14"/>
    </row>
    <row r="25" spans="2:13" ht="28.8" x14ac:dyDescent="0.3">
      <c r="B25" s="40" t="s">
        <v>1147</v>
      </c>
      <c r="C25" s="41" t="s">
        <v>263</v>
      </c>
      <c r="D25" s="41">
        <v>9</v>
      </c>
      <c r="E25" s="41" t="s">
        <v>433</v>
      </c>
      <c r="F25" s="14" t="s">
        <v>520</v>
      </c>
      <c r="G25" s="39"/>
      <c r="H25" s="40" t="s">
        <v>1090</v>
      </c>
      <c r="I25" s="41" t="s">
        <v>1003</v>
      </c>
      <c r="J25" s="41" t="s">
        <v>450</v>
      </c>
      <c r="K25" s="41" t="s">
        <v>286</v>
      </c>
      <c r="L25" s="41"/>
      <c r="M25" s="14"/>
    </row>
    <row r="26" spans="2:13" ht="28.8" x14ac:dyDescent="0.3">
      <c r="B26" s="40" t="s">
        <v>1148</v>
      </c>
      <c r="C26" s="41" t="s">
        <v>263</v>
      </c>
      <c r="D26" s="41">
        <v>9</v>
      </c>
      <c r="E26" s="41" t="s">
        <v>433</v>
      </c>
      <c r="F26" s="14" t="s">
        <v>521</v>
      </c>
      <c r="G26" s="39"/>
      <c r="H26" s="40" t="s">
        <v>1090</v>
      </c>
      <c r="I26" s="41" t="s">
        <v>1003</v>
      </c>
      <c r="J26" s="41" t="s">
        <v>450</v>
      </c>
      <c r="K26" s="41" t="s">
        <v>287</v>
      </c>
      <c r="L26" s="41"/>
      <c r="M26" s="14"/>
    </row>
    <row r="27" spans="2:13" ht="28.8" x14ac:dyDescent="0.3">
      <c r="B27" s="40" t="s">
        <v>1149</v>
      </c>
      <c r="C27" s="41" t="s">
        <v>263</v>
      </c>
      <c r="D27" s="41">
        <v>9</v>
      </c>
      <c r="E27" s="41" t="s">
        <v>433</v>
      </c>
      <c r="F27" s="14" t="s">
        <v>522</v>
      </c>
      <c r="G27" s="39"/>
      <c r="H27" s="40" t="s">
        <v>1090</v>
      </c>
      <c r="I27" s="41" t="s">
        <v>1003</v>
      </c>
      <c r="J27" s="41" t="s">
        <v>450</v>
      </c>
      <c r="K27" s="41" t="s">
        <v>288</v>
      </c>
      <c r="L27" s="41"/>
      <c r="M27" s="14"/>
    </row>
    <row r="28" spans="2:13" ht="28.8" x14ac:dyDescent="0.3">
      <c r="B28" s="40" t="s">
        <v>1150</v>
      </c>
      <c r="C28" s="41" t="s">
        <v>263</v>
      </c>
      <c r="D28" s="41">
        <v>9</v>
      </c>
      <c r="E28" s="41" t="s">
        <v>433</v>
      </c>
      <c r="F28" s="14" t="s">
        <v>523</v>
      </c>
      <c r="G28" s="39"/>
      <c r="H28" s="40" t="s">
        <v>1090</v>
      </c>
      <c r="I28" s="41" t="s">
        <v>1003</v>
      </c>
      <c r="J28" s="41" t="s">
        <v>450</v>
      </c>
      <c r="K28" s="41" t="s">
        <v>289</v>
      </c>
      <c r="L28" s="41"/>
      <c r="M28" s="14"/>
    </row>
    <row r="29" spans="2:13" ht="28.8" x14ac:dyDescent="0.3">
      <c r="B29" s="40" t="s">
        <v>1151</v>
      </c>
      <c r="C29" s="41" t="s">
        <v>263</v>
      </c>
      <c r="D29" s="41">
        <v>15</v>
      </c>
      <c r="E29" s="41" t="s">
        <v>433</v>
      </c>
      <c r="F29" s="14" t="s">
        <v>524</v>
      </c>
      <c r="G29" s="39"/>
      <c r="H29" s="40" t="s">
        <v>1090</v>
      </c>
      <c r="I29" s="41" t="s">
        <v>1003</v>
      </c>
      <c r="J29" s="41" t="s">
        <v>450</v>
      </c>
      <c r="K29" s="41" t="s">
        <v>290</v>
      </c>
      <c r="L29" s="41"/>
      <c r="M29" s="14"/>
    </row>
    <row r="30" spans="2:13" x14ac:dyDescent="0.3">
      <c r="B30" s="40" t="s">
        <v>1152</v>
      </c>
      <c r="C30" s="41" t="s">
        <v>263</v>
      </c>
      <c r="D30" s="41">
        <v>4</v>
      </c>
      <c r="E30" s="41" t="s">
        <v>262</v>
      </c>
      <c r="F30" s="14" t="s">
        <v>525</v>
      </c>
      <c r="G30" s="39"/>
      <c r="H30" s="40" t="s">
        <v>1090</v>
      </c>
      <c r="I30" s="41" t="s">
        <v>1003</v>
      </c>
      <c r="J30" s="41" t="s">
        <v>450</v>
      </c>
      <c r="K30" s="41" t="s">
        <v>291</v>
      </c>
      <c r="L30" s="41"/>
      <c r="M30" s="14"/>
    </row>
    <row r="31" spans="2:13" x14ac:dyDescent="0.3">
      <c r="B31" s="40" t="s">
        <v>1153</v>
      </c>
      <c r="C31" s="41" t="s">
        <v>263</v>
      </c>
      <c r="D31" s="41">
        <v>10</v>
      </c>
      <c r="E31" s="41" t="s">
        <v>262</v>
      </c>
      <c r="F31" s="14" t="s">
        <v>526</v>
      </c>
      <c r="G31" s="39"/>
      <c r="H31" s="40" t="s">
        <v>1090</v>
      </c>
      <c r="I31" s="41" t="s">
        <v>1003</v>
      </c>
      <c r="J31" s="41" t="s">
        <v>450</v>
      </c>
      <c r="K31" s="41" t="s">
        <v>292</v>
      </c>
      <c r="L31" s="41"/>
      <c r="M31" s="14"/>
    </row>
    <row r="32" spans="2:13" x14ac:dyDescent="0.3">
      <c r="B32" s="40" t="s">
        <v>1154</v>
      </c>
      <c r="C32" s="41" t="s">
        <v>263</v>
      </c>
      <c r="D32" s="41">
        <v>50</v>
      </c>
      <c r="E32" s="41" t="s">
        <v>262</v>
      </c>
      <c r="F32" s="14" t="s">
        <v>527</v>
      </c>
      <c r="G32" s="39"/>
      <c r="H32" s="40" t="s">
        <v>1090</v>
      </c>
      <c r="I32" s="41" t="s">
        <v>1003</v>
      </c>
      <c r="J32" s="41" t="s">
        <v>450</v>
      </c>
      <c r="K32" s="41" t="s">
        <v>293</v>
      </c>
      <c r="L32" s="41"/>
      <c r="M32" s="14"/>
    </row>
    <row r="33" spans="2:13" x14ac:dyDescent="0.3">
      <c r="B33" s="40" t="s">
        <v>1155</v>
      </c>
      <c r="C33" s="41" t="s">
        <v>263</v>
      </c>
      <c r="D33" s="41">
        <v>30</v>
      </c>
      <c r="E33" s="41" t="s">
        <v>262</v>
      </c>
      <c r="F33" s="14" t="s">
        <v>528</v>
      </c>
      <c r="G33" s="39"/>
      <c r="H33" s="40" t="s">
        <v>1090</v>
      </c>
      <c r="I33" s="41" t="s">
        <v>1003</v>
      </c>
      <c r="J33" s="41" t="s">
        <v>450</v>
      </c>
      <c r="K33" s="41" t="s">
        <v>294</v>
      </c>
      <c r="L33" s="41"/>
      <c r="M33" s="14"/>
    </row>
    <row r="34" spans="2:13" ht="28.8" x14ac:dyDescent="0.3">
      <c r="B34" s="40" t="s">
        <v>1156</v>
      </c>
      <c r="C34" s="41" t="s">
        <v>263</v>
      </c>
      <c r="D34" s="41">
        <v>13</v>
      </c>
      <c r="E34" s="41" t="s">
        <v>262</v>
      </c>
      <c r="F34" s="14" t="s">
        <v>529</v>
      </c>
      <c r="G34" s="39"/>
      <c r="H34" s="40" t="s">
        <v>1090</v>
      </c>
      <c r="I34" s="41" t="s">
        <v>1003</v>
      </c>
      <c r="J34" s="41" t="s">
        <v>450</v>
      </c>
      <c r="K34" s="41" t="s">
        <v>295</v>
      </c>
      <c r="L34" s="41"/>
      <c r="M34" s="14"/>
    </row>
    <row r="35" spans="2:13" x14ac:dyDescent="0.3">
      <c r="B35" s="40" t="s">
        <v>1157</v>
      </c>
      <c r="C35" s="41" t="s">
        <v>263</v>
      </c>
      <c r="D35" s="41">
        <v>1</v>
      </c>
      <c r="E35" s="41" t="s">
        <v>262</v>
      </c>
      <c r="F35" s="14" t="s">
        <v>530</v>
      </c>
      <c r="G35" s="39"/>
      <c r="H35" s="40" t="s">
        <v>1090</v>
      </c>
      <c r="I35" s="41" t="s">
        <v>1003</v>
      </c>
      <c r="J35" s="41" t="s">
        <v>450</v>
      </c>
      <c r="K35" s="41" t="s">
        <v>296</v>
      </c>
      <c r="L35" s="41"/>
      <c r="M35" s="14"/>
    </row>
    <row r="36" spans="2:13" x14ac:dyDescent="0.3">
      <c r="B36" s="40" t="s">
        <v>1158</v>
      </c>
      <c r="C36" s="41" t="s">
        <v>263</v>
      </c>
      <c r="D36" s="41">
        <v>50</v>
      </c>
      <c r="E36" s="41" t="s">
        <v>262</v>
      </c>
      <c r="F36" s="14" t="s">
        <v>531</v>
      </c>
      <c r="G36" s="39"/>
      <c r="H36" s="40" t="s">
        <v>1090</v>
      </c>
      <c r="I36" s="41" t="s">
        <v>1003</v>
      </c>
      <c r="J36" s="41" t="s">
        <v>450</v>
      </c>
      <c r="K36" s="41" t="s">
        <v>297</v>
      </c>
      <c r="L36" s="41"/>
      <c r="M36" s="14"/>
    </row>
    <row r="37" spans="2:13" x14ac:dyDescent="0.3">
      <c r="B37" s="40" t="s">
        <v>1159</v>
      </c>
      <c r="C37" s="41" t="s">
        <v>263</v>
      </c>
      <c r="D37" s="41">
        <v>50</v>
      </c>
      <c r="E37" s="41" t="s">
        <v>262</v>
      </c>
      <c r="F37" s="14" t="s">
        <v>532</v>
      </c>
      <c r="G37" s="39"/>
      <c r="H37" s="40" t="s">
        <v>1090</v>
      </c>
      <c r="I37" s="41" t="s">
        <v>1003</v>
      </c>
      <c r="J37" s="41" t="s">
        <v>450</v>
      </c>
      <c r="K37" s="41" t="s">
        <v>298</v>
      </c>
      <c r="L37" s="41"/>
      <c r="M37" s="14"/>
    </row>
    <row r="38" spans="2:13" x14ac:dyDescent="0.3">
      <c r="B38" s="40" t="s">
        <v>1160</v>
      </c>
      <c r="C38" s="41" t="s">
        <v>263</v>
      </c>
      <c r="D38" s="41">
        <v>101</v>
      </c>
      <c r="E38" s="41" t="s">
        <v>262</v>
      </c>
      <c r="F38" s="14" t="s">
        <v>533</v>
      </c>
      <c r="G38" s="39"/>
      <c r="H38" s="40" t="s">
        <v>1090</v>
      </c>
      <c r="I38" s="41" t="s">
        <v>1003</v>
      </c>
      <c r="J38" s="41" t="s">
        <v>450</v>
      </c>
      <c r="K38" s="41" t="s">
        <v>299</v>
      </c>
      <c r="L38" s="41"/>
      <c r="M38" s="14"/>
    </row>
    <row r="39" spans="2:13" ht="28.8" x14ac:dyDescent="0.3">
      <c r="B39" s="40" t="s">
        <v>1161</v>
      </c>
      <c r="C39" s="41" t="s">
        <v>263</v>
      </c>
      <c r="D39" s="41">
        <v>60</v>
      </c>
      <c r="E39" s="41" t="s">
        <v>262</v>
      </c>
      <c r="F39" s="14" t="s">
        <v>534</v>
      </c>
      <c r="G39" s="39"/>
      <c r="H39" s="40" t="s">
        <v>1090</v>
      </c>
      <c r="I39" s="41" t="s">
        <v>1003</v>
      </c>
      <c r="J39" s="41" t="s">
        <v>450</v>
      </c>
      <c r="K39" s="41" t="s">
        <v>300</v>
      </c>
      <c r="L39" s="41"/>
      <c r="M39" s="14"/>
    </row>
    <row r="40" spans="2:13" ht="28.8" x14ac:dyDescent="0.3">
      <c r="B40" s="40" t="s">
        <v>1162</v>
      </c>
      <c r="C40" s="41" t="s">
        <v>263</v>
      </c>
      <c r="D40" s="41">
        <v>50</v>
      </c>
      <c r="E40" s="41" t="s">
        <v>262</v>
      </c>
      <c r="F40" s="14" t="s">
        <v>535</v>
      </c>
      <c r="G40" s="39"/>
      <c r="H40" s="40" t="s">
        <v>1090</v>
      </c>
      <c r="I40" s="41" t="s">
        <v>1003</v>
      </c>
      <c r="J40" s="41" t="s">
        <v>450</v>
      </c>
      <c r="K40" s="41" t="s">
        <v>301</v>
      </c>
      <c r="L40" s="41"/>
      <c r="M40" s="14"/>
    </row>
    <row r="41" spans="2:13" ht="28.8" x14ac:dyDescent="0.3">
      <c r="B41" s="40" t="s">
        <v>302</v>
      </c>
      <c r="C41" s="41" t="s">
        <v>263</v>
      </c>
      <c r="D41" s="41">
        <v>60</v>
      </c>
      <c r="E41" s="41" t="s">
        <v>262</v>
      </c>
      <c r="F41" s="14"/>
      <c r="G41" s="39"/>
      <c r="H41" s="40" t="s">
        <v>1090</v>
      </c>
      <c r="I41" s="41" t="s">
        <v>1003</v>
      </c>
      <c r="J41" s="41" t="s">
        <v>450</v>
      </c>
      <c r="K41" s="41" t="s">
        <v>302</v>
      </c>
      <c r="L41" s="41"/>
      <c r="M41" s="14"/>
    </row>
    <row r="42" spans="2:13" ht="28.8" x14ac:dyDescent="0.3">
      <c r="B42" s="40" t="s">
        <v>303</v>
      </c>
      <c r="C42" s="41" t="s">
        <v>263</v>
      </c>
      <c r="D42" s="41">
        <v>50</v>
      </c>
      <c r="E42" s="41" t="s">
        <v>262</v>
      </c>
      <c r="F42" s="14"/>
      <c r="G42" s="39"/>
      <c r="H42" s="40" t="s">
        <v>1090</v>
      </c>
      <c r="I42" s="41" t="s">
        <v>1003</v>
      </c>
      <c r="J42" s="41" t="s">
        <v>450</v>
      </c>
      <c r="K42" s="41" t="s">
        <v>303</v>
      </c>
      <c r="L42" s="41"/>
      <c r="M42" s="14"/>
    </row>
    <row r="43" spans="2:13" x14ac:dyDescent="0.3">
      <c r="B43" s="40" t="s">
        <v>304</v>
      </c>
      <c r="C43" s="41" t="s">
        <v>263</v>
      </c>
      <c r="D43" s="41">
        <v>1</v>
      </c>
      <c r="E43" s="41" t="s">
        <v>262</v>
      </c>
      <c r="F43" s="14"/>
      <c r="G43" s="39"/>
      <c r="H43" s="40" t="s">
        <v>1090</v>
      </c>
      <c r="I43" s="41" t="s">
        <v>1003</v>
      </c>
      <c r="J43" s="41" t="s">
        <v>450</v>
      </c>
      <c r="K43" s="41" t="s">
        <v>304</v>
      </c>
      <c r="L43" s="41"/>
      <c r="M43" s="14"/>
    </row>
    <row r="44" spans="2:13" x14ac:dyDescent="0.3">
      <c r="B44" s="40" t="s">
        <v>305</v>
      </c>
      <c r="C44" s="41" t="s">
        <v>263</v>
      </c>
      <c r="D44" s="41">
        <v>40</v>
      </c>
      <c r="E44" s="41" t="s">
        <v>262</v>
      </c>
      <c r="F44" s="14"/>
      <c r="G44" s="39"/>
      <c r="H44" s="40" t="s">
        <v>1090</v>
      </c>
      <c r="I44" s="41" t="s">
        <v>1003</v>
      </c>
      <c r="J44" s="41" t="s">
        <v>450</v>
      </c>
      <c r="K44" s="41" t="s">
        <v>305</v>
      </c>
      <c r="L44" s="41"/>
      <c r="M44" s="14"/>
    </row>
    <row r="45" spans="2:13" ht="28.8" x14ac:dyDescent="0.3">
      <c r="B45" s="40" t="s">
        <v>306</v>
      </c>
      <c r="C45" s="41" t="s">
        <v>266</v>
      </c>
      <c r="D45" s="41">
        <v>3</v>
      </c>
      <c r="E45" s="41" t="s">
        <v>262</v>
      </c>
      <c r="F45" s="14"/>
      <c r="G45" s="39"/>
      <c r="H45" s="40" t="s">
        <v>1090</v>
      </c>
      <c r="I45" s="41" t="s">
        <v>1003</v>
      </c>
      <c r="J45" s="41" t="s">
        <v>450</v>
      </c>
      <c r="K45" s="41" t="s">
        <v>306</v>
      </c>
      <c r="L45" s="41"/>
      <c r="M45" s="14"/>
    </row>
    <row r="46" spans="2:13" ht="28.8" x14ac:dyDescent="0.3">
      <c r="B46" s="40" t="s">
        <v>307</v>
      </c>
      <c r="C46" s="41" t="s">
        <v>263</v>
      </c>
      <c r="D46" s="41">
        <v>50</v>
      </c>
      <c r="E46" s="41" t="s">
        <v>262</v>
      </c>
      <c r="F46" s="14"/>
      <c r="G46" s="39"/>
      <c r="H46" s="40" t="s">
        <v>1090</v>
      </c>
      <c r="I46" s="41" t="s">
        <v>1003</v>
      </c>
      <c r="J46" s="41" t="s">
        <v>450</v>
      </c>
      <c r="K46" s="41" t="s">
        <v>307</v>
      </c>
      <c r="L46" s="41"/>
      <c r="M46" s="14"/>
    </row>
    <row r="47" spans="2:13" x14ac:dyDescent="0.3">
      <c r="B47" s="40" t="s">
        <v>1157</v>
      </c>
      <c r="C47" s="41" t="s">
        <v>263</v>
      </c>
      <c r="D47" s="41">
        <v>60</v>
      </c>
      <c r="E47" s="41" t="s">
        <v>262</v>
      </c>
      <c r="F47" s="14" t="s">
        <v>536</v>
      </c>
      <c r="G47" s="39"/>
      <c r="H47" s="40" t="s">
        <v>1090</v>
      </c>
      <c r="I47" s="41" t="s">
        <v>1003</v>
      </c>
      <c r="J47" s="41" t="s">
        <v>450</v>
      </c>
      <c r="K47" s="41" t="s">
        <v>308</v>
      </c>
      <c r="L47" s="41"/>
      <c r="M47" s="14"/>
    </row>
    <row r="48" spans="2:13" x14ac:dyDescent="0.3">
      <c r="B48" s="40" t="s">
        <v>1158</v>
      </c>
      <c r="C48" s="41" t="s">
        <v>263</v>
      </c>
      <c r="D48" s="41">
        <v>50</v>
      </c>
      <c r="E48" s="41" t="s">
        <v>262</v>
      </c>
      <c r="F48" s="14" t="s">
        <v>537</v>
      </c>
      <c r="G48" s="39"/>
      <c r="H48" s="40" t="s">
        <v>1090</v>
      </c>
      <c r="I48" s="41" t="s">
        <v>1003</v>
      </c>
      <c r="J48" s="41" t="s">
        <v>450</v>
      </c>
      <c r="K48" s="41" t="s">
        <v>309</v>
      </c>
      <c r="L48" s="41"/>
      <c r="M48" s="14"/>
    </row>
    <row r="49" spans="2:13" x14ac:dyDescent="0.3">
      <c r="B49" s="40" t="s">
        <v>1163</v>
      </c>
      <c r="C49" s="41" t="s">
        <v>263</v>
      </c>
      <c r="D49" s="41">
        <v>30</v>
      </c>
      <c r="E49" s="41" t="s">
        <v>262</v>
      </c>
      <c r="F49" s="14" t="s">
        <v>540</v>
      </c>
      <c r="G49" s="39"/>
      <c r="H49" s="40" t="s">
        <v>1090</v>
      </c>
      <c r="I49" s="41" t="s">
        <v>1003</v>
      </c>
      <c r="J49" s="41" t="s">
        <v>450</v>
      </c>
      <c r="K49" s="41" t="s">
        <v>310</v>
      </c>
      <c r="L49" s="41"/>
      <c r="M49" s="14"/>
    </row>
    <row r="50" spans="2:13" x14ac:dyDescent="0.3">
      <c r="B50" s="40" t="s">
        <v>1164</v>
      </c>
      <c r="C50" s="41" t="s">
        <v>263</v>
      </c>
      <c r="D50" s="41">
        <v>200</v>
      </c>
      <c r="E50" s="41" t="s">
        <v>262</v>
      </c>
      <c r="F50" s="14" t="s">
        <v>541</v>
      </c>
      <c r="G50" s="39"/>
      <c r="H50" s="40" t="s">
        <v>1090</v>
      </c>
      <c r="I50" s="41" t="s">
        <v>1003</v>
      </c>
      <c r="J50" s="41" t="s">
        <v>450</v>
      </c>
      <c r="K50" s="41" t="s">
        <v>311</v>
      </c>
      <c r="L50" s="41"/>
      <c r="M50" s="14"/>
    </row>
    <row r="51" spans="2:13" x14ac:dyDescent="0.3">
      <c r="B51" s="40" t="s">
        <v>1165</v>
      </c>
      <c r="C51" s="41" t="s">
        <v>263</v>
      </c>
      <c r="D51" s="41">
        <v>10</v>
      </c>
      <c r="E51" s="41" t="s">
        <v>262</v>
      </c>
      <c r="F51" s="14" t="s">
        <v>538</v>
      </c>
      <c r="G51" s="39"/>
      <c r="H51" s="40" t="s">
        <v>1090</v>
      </c>
      <c r="I51" s="41" t="s">
        <v>1003</v>
      </c>
      <c r="J51" s="41" t="s">
        <v>450</v>
      </c>
      <c r="K51" s="41" t="s">
        <v>312</v>
      </c>
      <c r="L51" s="41"/>
      <c r="M51" s="14"/>
    </row>
    <row r="52" spans="2:13" x14ac:dyDescent="0.3">
      <c r="B52" s="40" t="s">
        <v>1166</v>
      </c>
      <c r="C52" s="41" t="s">
        <v>263</v>
      </c>
      <c r="D52" s="41">
        <v>50</v>
      </c>
      <c r="E52" s="41" t="s">
        <v>262</v>
      </c>
      <c r="F52" s="14" t="s">
        <v>539</v>
      </c>
      <c r="G52" s="39"/>
      <c r="H52" s="40" t="s">
        <v>1090</v>
      </c>
      <c r="I52" s="41" t="s">
        <v>1003</v>
      </c>
      <c r="J52" s="41" t="s">
        <v>450</v>
      </c>
      <c r="K52" s="41" t="s">
        <v>313</v>
      </c>
      <c r="L52" s="41"/>
      <c r="M52" s="14"/>
    </row>
    <row r="53" spans="2:13" ht="28.8" x14ac:dyDescent="0.3">
      <c r="B53" s="40" t="s">
        <v>1167</v>
      </c>
      <c r="C53" s="41" t="s">
        <v>263</v>
      </c>
      <c r="D53" s="41">
        <v>2</v>
      </c>
      <c r="E53" s="41" t="s">
        <v>262</v>
      </c>
      <c r="F53" s="14" t="s">
        <v>542</v>
      </c>
      <c r="G53" s="39"/>
      <c r="H53" s="40" t="s">
        <v>1090</v>
      </c>
      <c r="I53" s="41" t="s">
        <v>1003</v>
      </c>
      <c r="J53" s="41" t="s">
        <v>450</v>
      </c>
      <c r="K53" s="41" t="s">
        <v>314</v>
      </c>
      <c r="L53" s="41"/>
      <c r="M53" s="14"/>
    </row>
    <row r="54" spans="2:13" x14ac:dyDescent="0.3">
      <c r="B54" s="40" t="s">
        <v>1168</v>
      </c>
      <c r="C54" s="41" t="s">
        <v>263</v>
      </c>
      <c r="D54" s="41">
        <v>30</v>
      </c>
      <c r="E54" s="41" t="s">
        <v>262</v>
      </c>
      <c r="F54" s="14" t="s">
        <v>543</v>
      </c>
      <c r="G54" s="39"/>
      <c r="H54" s="40" t="s">
        <v>1090</v>
      </c>
      <c r="I54" s="41" t="s">
        <v>1003</v>
      </c>
      <c r="J54" s="41" t="s">
        <v>450</v>
      </c>
      <c r="K54" s="41" t="s">
        <v>315</v>
      </c>
      <c r="L54" s="41"/>
      <c r="M54" s="14"/>
    </row>
    <row r="55" spans="2:13" x14ac:dyDescent="0.3">
      <c r="B55" s="40" t="s">
        <v>1169</v>
      </c>
      <c r="C55" s="41" t="s">
        <v>263</v>
      </c>
      <c r="D55" s="41">
        <v>10</v>
      </c>
      <c r="E55" s="41" t="s">
        <v>262</v>
      </c>
      <c r="F55" s="14" t="s">
        <v>544</v>
      </c>
      <c r="G55" s="39"/>
      <c r="H55" s="40" t="s">
        <v>1090</v>
      </c>
      <c r="I55" s="41" t="s">
        <v>1003</v>
      </c>
      <c r="J55" s="41" t="s">
        <v>450</v>
      </c>
      <c r="K55" s="41" t="s">
        <v>316</v>
      </c>
      <c r="L55" s="41"/>
      <c r="M55" s="14"/>
    </row>
    <row r="56" spans="2:13" x14ac:dyDescent="0.3">
      <c r="B56" s="40" t="s">
        <v>1170</v>
      </c>
      <c r="C56" s="41" t="s">
        <v>263</v>
      </c>
      <c r="D56" s="41">
        <v>50</v>
      </c>
      <c r="E56" s="41" t="s">
        <v>262</v>
      </c>
      <c r="F56" s="14" t="s">
        <v>545</v>
      </c>
      <c r="G56" s="39"/>
      <c r="H56" s="40" t="s">
        <v>1090</v>
      </c>
      <c r="I56" s="41" t="s">
        <v>1003</v>
      </c>
      <c r="J56" s="41" t="s">
        <v>450</v>
      </c>
      <c r="K56" s="41" t="s">
        <v>317</v>
      </c>
      <c r="L56" s="41"/>
      <c r="M56" s="14"/>
    </row>
    <row r="57" spans="2:13" x14ac:dyDescent="0.3">
      <c r="B57" s="40" t="s">
        <v>1171</v>
      </c>
      <c r="C57" s="41" t="s">
        <v>263</v>
      </c>
      <c r="D57" s="41">
        <v>200</v>
      </c>
      <c r="E57" s="41" t="s">
        <v>262</v>
      </c>
      <c r="F57" s="14" t="s">
        <v>546</v>
      </c>
      <c r="G57" s="39"/>
      <c r="H57" s="40" t="s">
        <v>1090</v>
      </c>
      <c r="I57" s="41" t="s">
        <v>1003</v>
      </c>
      <c r="J57" s="41" t="s">
        <v>450</v>
      </c>
      <c r="K57" s="41" t="s">
        <v>318</v>
      </c>
      <c r="L57" s="41"/>
      <c r="M57" s="14"/>
    </row>
    <row r="58" spans="2:13" x14ac:dyDescent="0.3">
      <c r="B58" s="40" t="s">
        <v>1172</v>
      </c>
      <c r="C58" s="41" t="s">
        <v>263</v>
      </c>
      <c r="D58" s="41">
        <v>50</v>
      </c>
      <c r="E58" s="41" t="s">
        <v>262</v>
      </c>
      <c r="F58" s="14" t="s">
        <v>547</v>
      </c>
      <c r="G58" s="39"/>
      <c r="H58" s="40" t="s">
        <v>1090</v>
      </c>
      <c r="I58" s="41" t="s">
        <v>1003</v>
      </c>
      <c r="J58" s="41" t="s">
        <v>450</v>
      </c>
      <c r="K58" s="41" t="s">
        <v>319</v>
      </c>
      <c r="L58" s="41"/>
      <c r="M58" s="14"/>
    </row>
    <row r="59" spans="2:13" x14ac:dyDescent="0.3">
      <c r="B59" s="40" t="s">
        <v>1173</v>
      </c>
      <c r="C59" s="41" t="s">
        <v>263</v>
      </c>
      <c r="D59" s="41">
        <v>50</v>
      </c>
      <c r="E59" s="41" t="s">
        <v>433</v>
      </c>
      <c r="F59" s="14" t="s">
        <v>561</v>
      </c>
      <c r="G59" s="39"/>
      <c r="H59" s="40" t="s">
        <v>1090</v>
      </c>
      <c r="I59" s="41" t="s">
        <v>1003</v>
      </c>
      <c r="J59" s="41" t="s">
        <v>450</v>
      </c>
      <c r="K59" s="41" t="s">
        <v>320</v>
      </c>
      <c r="L59" s="41"/>
      <c r="M59" s="14"/>
    </row>
    <row r="60" spans="2:13" x14ac:dyDescent="0.3">
      <c r="B60" s="40" t="s">
        <v>1174</v>
      </c>
      <c r="C60" s="41" t="s">
        <v>263</v>
      </c>
      <c r="D60" s="41">
        <v>50</v>
      </c>
      <c r="E60" s="41" t="s">
        <v>433</v>
      </c>
      <c r="F60" s="14" t="s">
        <v>562</v>
      </c>
      <c r="G60" s="39"/>
      <c r="H60" s="40" t="s">
        <v>1090</v>
      </c>
      <c r="I60" s="41" t="s">
        <v>1003</v>
      </c>
      <c r="J60" s="41" t="s">
        <v>450</v>
      </c>
      <c r="K60" s="41" t="s">
        <v>321</v>
      </c>
      <c r="L60" s="41"/>
      <c r="M60" s="14"/>
    </row>
    <row r="61" spans="2:13" ht="28.8" x14ac:dyDescent="0.3">
      <c r="B61" s="40" t="s">
        <v>1175</v>
      </c>
      <c r="C61" s="41" t="s">
        <v>263</v>
      </c>
      <c r="D61" s="41">
        <v>2</v>
      </c>
      <c r="E61" s="41" t="s">
        <v>262</v>
      </c>
      <c r="F61" s="14" t="s">
        <v>548</v>
      </c>
      <c r="G61" s="39"/>
      <c r="H61" s="40" t="s">
        <v>1090</v>
      </c>
      <c r="I61" s="41" t="s">
        <v>1003</v>
      </c>
      <c r="J61" s="41" t="s">
        <v>450</v>
      </c>
      <c r="K61" s="41" t="s">
        <v>322</v>
      </c>
      <c r="L61" s="41"/>
      <c r="M61" s="14"/>
    </row>
    <row r="62" spans="2:13" ht="28.8" x14ac:dyDescent="0.3">
      <c r="B62" s="40" t="s">
        <v>1176</v>
      </c>
      <c r="C62" s="41" t="s">
        <v>263</v>
      </c>
      <c r="D62" s="41">
        <v>7</v>
      </c>
      <c r="E62" s="41" t="s">
        <v>262</v>
      </c>
      <c r="F62" s="14" t="s">
        <v>549</v>
      </c>
      <c r="G62" s="39"/>
      <c r="H62" s="40" t="s">
        <v>1090</v>
      </c>
      <c r="I62" s="41" t="s">
        <v>1003</v>
      </c>
      <c r="J62" s="41" t="s">
        <v>450</v>
      </c>
      <c r="K62" s="41" t="s">
        <v>323</v>
      </c>
      <c r="L62" s="41"/>
      <c r="M62" s="14"/>
    </row>
    <row r="63" spans="2:13" ht="28.8" x14ac:dyDescent="0.3">
      <c r="B63" s="40" t="s">
        <v>1177</v>
      </c>
      <c r="C63" s="41" t="s">
        <v>263</v>
      </c>
      <c r="D63" s="41">
        <v>9</v>
      </c>
      <c r="E63" s="41" t="s">
        <v>433</v>
      </c>
      <c r="F63" s="14" t="s">
        <v>550</v>
      </c>
      <c r="G63" s="39"/>
      <c r="H63" s="40" t="s">
        <v>1090</v>
      </c>
      <c r="I63" s="41" t="s">
        <v>1003</v>
      </c>
      <c r="J63" s="41" t="s">
        <v>450</v>
      </c>
      <c r="K63" s="41" t="s">
        <v>324</v>
      </c>
      <c r="L63" s="41"/>
      <c r="M63" s="14"/>
    </row>
    <row r="64" spans="2:13" ht="28.8" x14ac:dyDescent="0.3">
      <c r="B64" s="40" t="s">
        <v>1178</v>
      </c>
      <c r="C64" s="41" t="s">
        <v>263</v>
      </c>
      <c r="D64" s="41">
        <v>9</v>
      </c>
      <c r="E64" s="41" t="s">
        <v>433</v>
      </c>
      <c r="F64" s="14" t="s">
        <v>551</v>
      </c>
      <c r="G64" s="39"/>
      <c r="H64" s="40" t="s">
        <v>1090</v>
      </c>
      <c r="I64" s="41" t="s">
        <v>1003</v>
      </c>
      <c r="J64" s="41" t="s">
        <v>450</v>
      </c>
      <c r="K64" s="41" t="s">
        <v>325</v>
      </c>
      <c r="L64" s="41"/>
      <c r="M64" s="14"/>
    </row>
    <row r="65" spans="2:13" ht="28.8" x14ac:dyDescent="0.3">
      <c r="B65" s="40" t="s">
        <v>1179</v>
      </c>
      <c r="C65" s="41" t="s">
        <v>263</v>
      </c>
      <c r="D65" s="41">
        <v>9</v>
      </c>
      <c r="E65" s="41" t="s">
        <v>433</v>
      </c>
      <c r="F65" s="14" t="s">
        <v>552</v>
      </c>
      <c r="G65" s="39"/>
      <c r="H65" s="40" t="s">
        <v>1090</v>
      </c>
      <c r="I65" s="41" t="s">
        <v>1003</v>
      </c>
      <c r="J65" s="41" t="s">
        <v>450</v>
      </c>
      <c r="K65" s="41" t="s">
        <v>326</v>
      </c>
      <c r="L65" s="41"/>
      <c r="M65" s="14"/>
    </row>
    <row r="66" spans="2:13" ht="28.8" x14ac:dyDescent="0.3">
      <c r="B66" s="40" t="s">
        <v>1180</v>
      </c>
      <c r="C66" s="41" t="s">
        <v>263</v>
      </c>
      <c r="D66" s="41">
        <v>9</v>
      </c>
      <c r="E66" s="41" t="s">
        <v>433</v>
      </c>
      <c r="F66" s="14" t="s">
        <v>553</v>
      </c>
      <c r="G66" s="39"/>
      <c r="H66" s="40" t="s">
        <v>1090</v>
      </c>
      <c r="I66" s="41" t="s">
        <v>1003</v>
      </c>
      <c r="J66" s="41" t="s">
        <v>450</v>
      </c>
      <c r="K66" s="41" t="s">
        <v>327</v>
      </c>
      <c r="L66" s="41"/>
      <c r="M66" s="14"/>
    </row>
    <row r="67" spans="2:13" ht="28.8" x14ac:dyDescent="0.3">
      <c r="B67" s="40" t="s">
        <v>1181</v>
      </c>
      <c r="C67" s="41" t="s">
        <v>263</v>
      </c>
      <c r="D67" s="41">
        <v>15</v>
      </c>
      <c r="E67" s="41" t="s">
        <v>433</v>
      </c>
      <c r="F67" s="14" t="s">
        <v>554</v>
      </c>
      <c r="G67" s="39"/>
      <c r="H67" s="40" t="s">
        <v>1090</v>
      </c>
      <c r="I67" s="41" t="s">
        <v>1003</v>
      </c>
      <c r="J67" s="41" t="s">
        <v>450</v>
      </c>
      <c r="K67" s="41" t="s">
        <v>328</v>
      </c>
      <c r="L67" s="41"/>
      <c r="M67" s="14"/>
    </row>
    <row r="68" spans="2:13" x14ac:dyDescent="0.3">
      <c r="B68" s="40" t="s">
        <v>1182</v>
      </c>
      <c r="C68" s="41" t="s">
        <v>263</v>
      </c>
      <c r="D68" s="41">
        <v>4</v>
      </c>
      <c r="E68" s="41" t="s">
        <v>262</v>
      </c>
      <c r="F68" s="14" t="s">
        <v>555</v>
      </c>
      <c r="G68" s="39"/>
      <c r="H68" s="40" t="s">
        <v>1090</v>
      </c>
      <c r="I68" s="41" t="s">
        <v>1003</v>
      </c>
      <c r="J68" s="41" t="s">
        <v>450</v>
      </c>
      <c r="K68" s="41" t="s">
        <v>329</v>
      </c>
      <c r="L68" s="41"/>
      <c r="M68" s="14"/>
    </row>
    <row r="69" spans="2:13" x14ac:dyDescent="0.3">
      <c r="B69" s="40" t="s">
        <v>1183</v>
      </c>
      <c r="C69" s="41" t="s">
        <v>263</v>
      </c>
      <c r="D69" s="41">
        <v>10</v>
      </c>
      <c r="E69" s="41" t="s">
        <v>262</v>
      </c>
      <c r="F69" s="14" t="s">
        <v>556</v>
      </c>
      <c r="G69" s="39"/>
      <c r="H69" s="40" t="s">
        <v>1090</v>
      </c>
      <c r="I69" s="41" t="s">
        <v>1003</v>
      </c>
      <c r="J69" s="41" t="s">
        <v>450</v>
      </c>
      <c r="K69" s="41" t="s">
        <v>330</v>
      </c>
      <c r="L69" s="41"/>
      <c r="M69" s="14"/>
    </row>
    <row r="70" spans="2:13" ht="28.8" x14ac:dyDescent="0.3">
      <c r="B70" s="40" t="s">
        <v>1184</v>
      </c>
      <c r="C70" s="41" t="s">
        <v>263</v>
      </c>
      <c r="D70" s="41">
        <v>60</v>
      </c>
      <c r="E70" s="41" t="s">
        <v>262</v>
      </c>
      <c r="F70" s="14" t="s">
        <v>557</v>
      </c>
      <c r="G70" s="39"/>
      <c r="H70" s="40" t="s">
        <v>1090</v>
      </c>
      <c r="I70" s="41" t="s">
        <v>1003</v>
      </c>
      <c r="J70" s="41" t="s">
        <v>450</v>
      </c>
      <c r="K70" s="41" t="s">
        <v>331</v>
      </c>
      <c r="L70" s="41"/>
      <c r="M70" s="14"/>
    </row>
    <row r="71" spans="2:13" ht="28.8" x14ac:dyDescent="0.3">
      <c r="B71" s="40" t="s">
        <v>1185</v>
      </c>
      <c r="C71" s="41" t="s">
        <v>263</v>
      </c>
      <c r="D71" s="41">
        <v>30</v>
      </c>
      <c r="E71" s="41" t="s">
        <v>262</v>
      </c>
      <c r="F71" s="14" t="s">
        <v>558</v>
      </c>
      <c r="G71" s="39"/>
      <c r="H71" s="40" t="s">
        <v>1090</v>
      </c>
      <c r="I71" s="41" t="s">
        <v>1003</v>
      </c>
      <c r="J71" s="41" t="s">
        <v>450</v>
      </c>
      <c r="K71" s="41" t="s">
        <v>332</v>
      </c>
      <c r="L71" s="41"/>
      <c r="M71" s="14"/>
    </row>
    <row r="72" spans="2:13" ht="28.8" x14ac:dyDescent="0.3">
      <c r="B72" s="40" t="s">
        <v>1186</v>
      </c>
      <c r="C72" s="41" t="s">
        <v>263</v>
      </c>
      <c r="D72" s="41">
        <v>200</v>
      </c>
      <c r="E72" s="41" t="s">
        <v>262</v>
      </c>
      <c r="F72" s="14" t="s">
        <v>563</v>
      </c>
      <c r="G72" s="39"/>
      <c r="H72" s="40" t="s">
        <v>1090</v>
      </c>
      <c r="I72" s="41" t="s">
        <v>1003</v>
      </c>
      <c r="J72" s="41" t="s">
        <v>450</v>
      </c>
      <c r="K72" s="41" t="s">
        <v>333</v>
      </c>
      <c r="L72" s="41"/>
      <c r="M72" s="14"/>
    </row>
    <row r="73" spans="2:13" x14ac:dyDescent="0.3">
      <c r="B73" s="40" t="s">
        <v>1187</v>
      </c>
      <c r="C73" s="41" t="s">
        <v>263</v>
      </c>
      <c r="D73" s="41">
        <v>60</v>
      </c>
      <c r="E73" s="41" t="s">
        <v>262</v>
      </c>
      <c r="F73" s="14" t="s">
        <v>559</v>
      </c>
      <c r="G73" s="39"/>
      <c r="H73" s="40" t="s">
        <v>1090</v>
      </c>
      <c r="I73" s="41" t="s">
        <v>1003</v>
      </c>
      <c r="J73" s="41" t="s">
        <v>450</v>
      </c>
      <c r="K73" s="41" t="s">
        <v>334</v>
      </c>
      <c r="L73" s="41"/>
      <c r="M73" s="14"/>
    </row>
    <row r="74" spans="2:13" x14ac:dyDescent="0.3">
      <c r="B74" s="40" t="s">
        <v>1188</v>
      </c>
      <c r="C74" s="41" t="s">
        <v>263</v>
      </c>
      <c r="D74" s="41">
        <v>50</v>
      </c>
      <c r="E74" s="41" t="s">
        <v>262</v>
      </c>
      <c r="F74" s="14" t="s">
        <v>560</v>
      </c>
      <c r="G74" s="39"/>
      <c r="H74" s="40" t="s">
        <v>1090</v>
      </c>
      <c r="I74" s="41" t="s">
        <v>1003</v>
      </c>
      <c r="J74" s="41" t="s">
        <v>450</v>
      </c>
      <c r="K74" s="41" t="s">
        <v>335</v>
      </c>
      <c r="L74" s="41"/>
      <c r="M74" s="14"/>
    </row>
    <row r="75" spans="2:13" ht="28.8" x14ac:dyDescent="0.3">
      <c r="B75" s="40" t="s">
        <v>1189</v>
      </c>
      <c r="C75" s="41" t="s">
        <v>263</v>
      </c>
      <c r="D75" s="41">
        <v>30</v>
      </c>
      <c r="E75" s="41" t="s">
        <v>262</v>
      </c>
      <c r="F75" s="14" t="s">
        <v>564</v>
      </c>
      <c r="G75" s="39"/>
      <c r="H75" s="40" t="s">
        <v>1090</v>
      </c>
      <c r="I75" s="41" t="s">
        <v>1003</v>
      </c>
      <c r="J75" s="41" t="s">
        <v>450</v>
      </c>
      <c r="K75" s="41" t="s">
        <v>336</v>
      </c>
      <c r="L75" s="41"/>
      <c r="M75" s="14"/>
    </row>
    <row r="76" spans="2:13" x14ac:dyDescent="0.3">
      <c r="B76" s="40" t="s">
        <v>1190</v>
      </c>
      <c r="C76" s="41" t="s">
        <v>263</v>
      </c>
      <c r="D76" s="41">
        <v>100</v>
      </c>
      <c r="E76" s="41" t="s">
        <v>262</v>
      </c>
      <c r="F76" s="14" t="s">
        <v>565</v>
      </c>
      <c r="G76" s="39"/>
      <c r="H76" s="40" t="s">
        <v>1090</v>
      </c>
      <c r="I76" s="41" t="s">
        <v>1003</v>
      </c>
      <c r="J76" s="41" t="s">
        <v>450</v>
      </c>
      <c r="K76" s="41" t="s">
        <v>337</v>
      </c>
      <c r="L76" s="41"/>
      <c r="M76" s="14"/>
    </row>
    <row r="77" spans="2:13" x14ac:dyDescent="0.3">
      <c r="B77" s="40" t="s">
        <v>1191</v>
      </c>
      <c r="C77" s="41" t="s">
        <v>263</v>
      </c>
      <c r="D77" s="41">
        <v>60</v>
      </c>
      <c r="E77" s="41" t="s">
        <v>262</v>
      </c>
      <c r="F77" s="14" t="s">
        <v>566</v>
      </c>
      <c r="G77" s="39"/>
      <c r="H77" s="40" t="s">
        <v>1090</v>
      </c>
      <c r="I77" s="41" t="s">
        <v>1003</v>
      </c>
      <c r="J77" s="41" t="s">
        <v>450</v>
      </c>
      <c r="K77" s="41" t="s">
        <v>338</v>
      </c>
      <c r="L77" s="41"/>
      <c r="M77" s="14"/>
    </row>
    <row r="78" spans="2:13" x14ac:dyDescent="0.3">
      <c r="B78" s="40" t="s">
        <v>1192</v>
      </c>
      <c r="C78" s="41" t="s">
        <v>263</v>
      </c>
      <c r="D78" s="41">
        <v>50</v>
      </c>
      <c r="E78" s="41" t="s">
        <v>262</v>
      </c>
      <c r="F78" s="14" t="s">
        <v>567</v>
      </c>
      <c r="G78" s="39"/>
      <c r="H78" s="40" t="s">
        <v>1090</v>
      </c>
      <c r="I78" s="41" t="s">
        <v>1003</v>
      </c>
      <c r="J78" s="41" t="s">
        <v>450</v>
      </c>
      <c r="K78" s="41" t="s">
        <v>339</v>
      </c>
      <c r="L78" s="41"/>
      <c r="M78" s="14"/>
    </row>
    <row r="79" spans="2:13" ht="28.8" x14ac:dyDescent="0.3">
      <c r="B79" s="40" t="s">
        <v>1193</v>
      </c>
      <c r="C79" s="41" t="s">
        <v>263</v>
      </c>
      <c r="D79" s="41">
        <v>10</v>
      </c>
      <c r="E79" s="41" t="s">
        <v>262</v>
      </c>
      <c r="F79" s="14" t="s">
        <v>569</v>
      </c>
      <c r="G79" s="39"/>
      <c r="H79" s="40" t="s">
        <v>1090</v>
      </c>
      <c r="I79" s="41" t="s">
        <v>1003</v>
      </c>
      <c r="J79" s="41" t="s">
        <v>450</v>
      </c>
      <c r="K79" s="41" t="s">
        <v>340</v>
      </c>
      <c r="L79" s="41"/>
      <c r="M79" s="14"/>
    </row>
    <row r="80" spans="2:13" ht="28.8" x14ac:dyDescent="0.3">
      <c r="B80" s="40" t="s">
        <v>1194</v>
      </c>
      <c r="C80" s="41" t="s">
        <v>263</v>
      </c>
      <c r="D80" s="41">
        <v>50</v>
      </c>
      <c r="E80" s="41" t="s">
        <v>262</v>
      </c>
      <c r="F80" s="14" t="s">
        <v>568</v>
      </c>
      <c r="G80" s="39"/>
      <c r="H80" s="40" t="s">
        <v>1090</v>
      </c>
      <c r="I80" s="41" t="s">
        <v>1003</v>
      </c>
      <c r="J80" s="41" t="s">
        <v>450</v>
      </c>
      <c r="K80" s="41" t="s">
        <v>341</v>
      </c>
      <c r="L80" s="41"/>
      <c r="M80" s="14"/>
    </row>
    <row r="81" spans="2:13" ht="28.8" x14ac:dyDescent="0.3">
      <c r="B81" s="40" t="s">
        <v>1195</v>
      </c>
      <c r="C81" s="41" t="s">
        <v>263</v>
      </c>
      <c r="D81" s="41">
        <v>2</v>
      </c>
      <c r="E81" s="41" t="s">
        <v>262</v>
      </c>
      <c r="F81" s="14" t="s">
        <v>570</v>
      </c>
      <c r="G81" s="39"/>
      <c r="H81" s="40" t="s">
        <v>1090</v>
      </c>
      <c r="I81" s="41" t="s">
        <v>1003</v>
      </c>
      <c r="J81" s="41" t="s">
        <v>450</v>
      </c>
      <c r="K81" s="41" t="s">
        <v>342</v>
      </c>
      <c r="L81" s="41"/>
      <c r="M81" s="14"/>
    </row>
    <row r="82" spans="2:13" x14ac:dyDescent="0.3">
      <c r="B82" s="40" t="s">
        <v>1196</v>
      </c>
      <c r="C82" s="41" t="s">
        <v>263</v>
      </c>
      <c r="D82" s="41">
        <v>30</v>
      </c>
      <c r="E82" s="41" t="s">
        <v>262</v>
      </c>
      <c r="F82" s="14" t="s">
        <v>571</v>
      </c>
      <c r="G82" s="39"/>
      <c r="H82" s="40" t="s">
        <v>1090</v>
      </c>
      <c r="I82" s="41" t="s">
        <v>1003</v>
      </c>
      <c r="J82" s="41" t="s">
        <v>450</v>
      </c>
      <c r="K82" s="41" t="s">
        <v>343</v>
      </c>
      <c r="L82" s="41"/>
      <c r="M82" s="14"/>
    </row>
    <row r="83" spans="2:13" x14ac:dyDescent="0.3">
      <c r="B83" s="40" t="s">
        <v>1197</v>
      </c>
      <c r="C83" s="41" t="s">
        <v>263</v>
      </c>
      <c r="D83" s="41">
        <v>10</v>
      </c>
      <c r="E83" s="41" t="s">
        <v>262</v>
      </c>
      <c r="F83" s="14" t="s">
        <v>572</v>
      </c>
      <c r="G83" s="39"/>
      <c r="H83" s="40" t="s">
        <v>1090</v>
      </c>
      <c r="I83" s="41" t="s">
        <v>1003</v>
      </c>
      <c r="J83" s="41" t="s">
        <v>450</v>
      </c>
      <c r="K83" s="41" t="s">
        <v>344</v>
      </c>
      <c r="L83" s="41"/>
      <c r="M83" s="14"/>
    </row>
    <row r="84" spans="2:13" x14ac:dyDescent="0.3">
      <c r="B84" s="40" t="s">
        <v>1198</v>
      </c>
      <c r="C84" s="41" t="s">
        <v>263</v>
      </c>
      <c r="D84" s="41">
        <v>50</v>
      </c>
      <c r="E84" s="41" t="s">
        <v>262</v>
      </c>
      <c r="F84" s="14" t="s">
        <v>573</v>
      </c>
      <c r="G84" s="39"/>
      <c r="H84" s="40" t="s">
        <v>1090</v>
      </c>
      <c r="I84" s="41" t="s">
        <v>1003</v>
      </c>
      <c r="J84" s="41" t="s">
        <v>450</v>
      </c>
      <c r="K84" s="41" t="s">
        <v>345</v>
      </c>
      <c r="L84" s="41"/>
      <c r="M84" s="14"/>
    </row>
    <row r="85" spans="2:13" x14ac:dyDescent="0.3">
      <c r="B85" s="40" t="s">
        <v>1199</v>
      </c>
      <c r="C85" s="41" t="s">
        <v>263</v>
      </c>
      <c r="D85" s="41">
        <v>200</v>
      </c>
      <c r="E85" s="41" t="s">
        <v>262</v>
      </c>
      <c r="F85" s="14" t="s">
        <v>574</v>
      </c>
      <c r="G85" s="39"/>
      <c r="H85" s="40" t="s">
        <v>1090</v>
      </c>
      <c r="I85" s="41" t="s">
        <v>1003</v>
      </c>
      <c r="J85" s="41" t="s">
        <v>450</v>
      </c>
      <c r="K85" s="41" t="s">
        <v>346</v>
      </c>
      <c r="L85" s="41"/>
      <c r="M85" s="14"/>
    </row>
    <row r="86" spans="2:13" x14ac:dyDescent="0.3">
      <c r="B86" s="40" t="s">
        <v>1200</v>
      </c>
      <c r="C86" s="41" t="s">
        <v>263</v>
      </c>
      <c r="D86" s="41">
        <v>50</v>
      </c>
      <c r="E86" s="41" t="s">
        <v>433</v>
      </c>
      <c r="F86" s="14" t="s">
        <v>575</v>
      </c>
      <c r="G86" s="39"/>
      <c r="H86" s="40" t="s">
        <v>1090</v>
      </c>
      <c r="I86" s="41" t="s">
        <v>1003</v>
      </c>
      <c r="J86" s="41" t="s">
        <v>450</v>
      </c>
      <c r="K86" s="41" t="s">
        <v>347</v>
      </c>
      <c r="L86" s="41"/>
      <c r="M86" s="14"/>
    </row>
    <row r="87" spans="2:13" ht="28.8" x14ac:dyDescent="0.3">
      <c r="B87" s="40" t="s">
        <v>1201</v>
      </c>
      <c r="C87" s="41" t="s">
        <v>266</v>
      </c>
      <c r="D87" s="41">
        <v>2</v>
      </c>
      <c r="E87" s="41" t="s">
        <v>262</v>
      </c>
      <c r="F87" s="14" t="s">
        <v>591</v>
      </c>
      <c r="G87" s="39"/>
      <c r="H87" s="40" t="s">
        <v>1090</v>
      </c>
      <c r="I87" s="41" t="s">
        <v>1003</v>
      </c>
      <c r="J87" s="41" t="s">
        <v>450</v>
      </c>
      <c r="K87" s="41" t="s">
        <v>348</v>
      </c>
      <c r="L87" s="41"/>
      <c r="M87" s="14"/>
    </row>
    <row r="88" spans="2:13" x14ac:dyDescent="0.3">
      <c r="B88" s="40" t="s">
        <v>1202</v>
      </c>
      <c r="C88" s="41" t="s">
        <v>263</v>
      </c>
      <c r="D88" s="41">
        <v>30</v>
      </c>
      <c r="E88" s="41" t="s">
        <v>262</v>
      </c>
      <c r="F88" s="14" t="s">
        <v>576</v>
      </c>
      <c r="G88" s="39"/>
      <c r="H88" s="40" t="s">
        <v>1090</v>
      </c>
      <c r="I88" s="41" t="s">
        <v>1003</v>
      </c>
      <c r="J88" s="41" t="s">
        <v>450</v>
      </c>
      <c r="K88" s="41" t="s">
        <v>349</v>
      </c>
      <c r="L88" s="41"/>
      <c r="M88" s="14"/>
    </row>
    <row r="89" spans="2:13" x14ac:dyDescent="0.3">
      <c r="B89" s="40" t="s">
        <v>1203</v>
      </c>
      <c r="C89" s="41" t="s">
        <v>263</v>
      </c>
      <c r="D89" s="41">
        <v>30</v>
      </c>
      <c r="E89" s="41" t="s">
        <v>262</v>
      </c>
      <c r="F89" s="14" t="s">
        <v>577</v>
      </c>
      <c r="G89" s="39"/>
      <c r="H89" s="40" t="s">
        <v>1090</v>
      </c>
      <c r="I89" s="41" t="s">
        <v>1003</v>
      </c>
      <c r="J89" s="41" t="s">
        <v>450</v>
      </c>
      <c r="K89" s="41" t="s">
        <v>350</v>
      </c>
      <c r="L89" s="41"/>
      <c r="M89" s="14"/>
    </row>
    <row r="90" spans="2:13" x14ac:dyDescent="0.3">
      <c r="B90" s="40" t="s">
        <v>1204</v>
      </c>
      <c r="C90" s="41" t="s">
        <v>266</v>
      </c>
      <c r="D90" s="66" t="s">
        <v>431</v>
      </c>
      <c r="E90" s="41" t="s">
        <v>262</v>
      </c>
      <c r="F90" s="14" t="s">
        <v>592</v>
      </c>
      <c r="G90" s="39"/>
      <c r="H90" s="40" t="s">
        <v>1090</v>
      </c>
      <c r="I90" s="41" t="s">
        <v>1003</v>
      </c>
      <c r="J90" s="41" t="s">
        <v>450</v>
      </c>
      <c r="K90" s="41" t="s">
        <v>351</v>
      </c>
      <c r="L90" s="41"/>
      <c r="M90" s="14"/>
    </row>
    <row r="91" spans="2:13" x14ac:dyDescent="0.3">
      <c r="B91" s="40" t="s">
        <v>1205</v>
      </c>
      <c r="C91" s="41" t="s">
        <v>266</v>
      </c>
      <c r="D91" s="66" t="s">
        <v>431</v>
      </c>
      <c r="E91" s="41" t="s">
        <v>262</v>
      </c>
      <c r="F91" s="14" t="s">
        <v>593</v>
      </c>
      <c r="G91" s="39"/>
      <c r="H91" s="40" t="s">
        <v>1090</v>
      </c>
      <c r="I91" s="41" t="s">
        <v>1003</v>
      </c>
      <c r="J91" s="41" t="s">
        <v>450</v>
      </c>
      <c r="K91" s="41" t="s">
        <v>352</v>
      </c>
      <c r="L91" s="41"/>
      <c r="M91" s="14"/>
    </row>
    <row r="92" spans="2:13" x14ac:dyDescent="0.3">
      <c r="B92" s="40" t="s">
        <v>1206</v>
      </c>
      <c r="C92" s="41" t="s">
        <v>266</v>
      </c>
      <c r="D92" s="66" t="s">
        <v>432</v>
      </c>
      <c r="E92" s="41" t="s">
        <v>262</v>
      </c>
      <c r="F92" s="14" t="s">
        <v>594</v>
      </c>
      <c r="G92" s="39"/>
      <c r="H92" s="40" t="s">
        <v>1090</v>
      </c>
      <c r="I92" s="41" t="s">
        <v>1003</v>
      </c>
      <c r="J92" s="41" t="s">
        <v>450</v>
      </c>
      <c r="K92" s="41" t="s">
        <v>353</v>
      </c>
      <c r="L92" s="41"/>
      <c r="M92" s="14"/>
    </row>
    <row r="93" spans="2:13" ht="28.8" x14ac:dyDescent="0.3">
      <c r="B93" s="40" t="s">
        <v>1207</v>
      </c>
      <c r="C93" s="41" t="s">
        <v>263</v>
      </c>
      <c r="D93" s="41">
        <v>60</v>
      </c>
      <c r="E93" s="41" t="s">
        <v>262</v>
      </c>
      <c r="F93" s="14"/>
      <c r="G93" s="39"/>
      <c r="H93" s="40" t="s">
        <v>1090</v>
      </c>
      <c r="I93" s="41" t="s">
        <v>1003</v>
      </c>
      <c r="J93" s="41" t="s">
        <v>450</v>
      </c>
      <c r="K93" s="41" t="s">
        <v>354</v>
      </c>
      <c r="L93" s="41"/>
      <c r="M93" s="14"/>
    </row>
    <row r="94" spans="2:13" x14ac:dyDescent="0.3">
      <c r="B94" s="40" t="s">
        <v>1208</v>
      </c>
      <c r="C94" s="41" t="s">
        <v>263</v>
      </c>
      <c r="D94" s="41">
        <v>50</v>
      </c>
      <c r="E94" s="41" t="s">
        <v>262</v>
      </c>
      <c r="F94" s="14"/>
      <c r="G94" s="39"/>
      <c r="H94" s="40" t="s">
        <v>1090</v>
      </c>
      <c r="I94" s="41" t="s">
        <v>1003</v>
      </c>
      <c r="J94" s="41" t="s">
        <v>450</v>
      </c>
      <c r="K94" s="41" t="s">
        <v>355</v>
      </c>
      <c r="L94" s="41"/>
      <c r="M94" s="14"/>
    </row>
    <row r="95" spans="2:13" ht="28.8" x14ac:dyDescent="0.3">
      <c r="B95" s="40" t="s">
        <v>1209</v>
      </c>
      <c r="C95" s="41" t="s">
        <v>263</v>
      </c>
      <c r="D95" s="41">
        <v>2</v>
      </c>
      <c r="E95" s="41" t="s">
        <v>262</v>
      </c>
      <c r="F95" s="14" t="s">
        <v>578</v>
      </c>
      <c r="G95" s="39"/>
      <c r="H95" s="40" t="s">
        <v>1090</v>
      </c>
      <c r="I95" s="41" t="s">
        <v>1003</v>
      </c>
      <c r="J95" s="41" t="s">
        <v>450</v>
      </c>
      <c r="K95" s="41" t="s">
        <v>356</v>
      </c>
      <c r="L95" s="41"/>
      <c r="M95" s="14"/>
    </row>
    <row r="96" spans="2:13" ht="28.8" x14ac:dyDescent="0.3">
      <c r="B96" s="40" t="s">
        <v>1210</v>
      </c>
      <c r="C96" s="41" t="s">
        <v>263</v>
      </c>
      <c r="D96" s="41">
        <v>7</v>
      </c>
      <c r="E96" s="41" t="s">
        <v>262</v>
      </c>
      <c r="F96" s="14" t="s">
        <v>579</v>
      </c>
      <c r="G96" s="39"/>
      <c r="H96" s="40" t="s">
        <v>1090</v>
      </c>
      <c r="I96" s="41" t="s">
        <v>1003</v>
      </c>
      <c r="J96" s="41" t="s">
        <v>450</v>
      </c>
      <c r="K96" s="41" t="s">
        <v>357</v>
      </c>
      <c r="L96" s="41"/>
      <c r="M96" s="14"/>
    </row>
    <row r="97" spans="2:13" ht="28.8" x14ac:dyDescent="0.3">
      <c r="B97" s="40" t="s">
        <v>1211</v>
      </c>
      <c r="C97" s="41" t="s">
        <v>263</v>
      </c>
      <c r="D97" s="41">
        <v>9</v>
      </c>
      <c r="E97" s="41" t="s">
        <v>433</v>
      </c>
      <c r="F97" s="14" t="s">
        <v>580</v>
      </c>
      <c r="G97" s="39"/>
      <c r="H97" s="40" t="s">
        <v>1090</v>
      </c>
      <c r="I97" s="41" t="s">
        <v>1003</v>
      </c>
      <c r="J97" s="41" t="s">
        <v>450</v>
      </c>
      <c r="K97" s="41" t="s">
        <v>358</v>
      </c>
      <c r="L97" s="41"/>
      <c r="M97" s="14"/>
    </row>
    <row r="98" spans="2:13" ht="28.8" x14ac:dyDescent="0.3">
      <c r="B98" s="40" t="s">
        <v>1212</v>
      </c>
      <c r="C98" s="41" t="s">
        <v>263</v>
      </c>
      <c r="D98" s="41">
        <v>9</v>
      </c>
      <c r="E98" s="41" t="s">
        <v>433</v>
      </c>
      <c r="F98" s="14" t="s">
        <v>581</v>
      </c>
      <c r="G98" s="39"/>
      <c r="H98" s="40" t="s">
        <v>1090</v>
      </c>
      <c r="I98" s="41" t="s">
        <v>1003</v>
      </c>
      <c r="J98" s="41" t="s">
        <v>450</v>
      </c>
      <c r="K98" s="41" t="s">
        <v>359</v>
      </c>
      <c r="L98" s="41"/>
      <c r="M98" s="14"/>
    </row>
    <row r="99" spans="2:13" ht="28.8" x14ac:dyDescent="0.3">
      <c r="B99" s="40" t="s">
        <v>1213</v>
      </c>
      <c r="C99" s="41" t="s">
        <v>263</v>
      </c>
      <c r="D99" s="41">
        <v>9</v>
      </c>
      <c r="E99" s="41" t="s">
        <v>433</v>
      </c>
      <c r="F99" s="14" t="s">
        <v>582</v>
      </c>
      <c r="G99" s="39"/>
      <c r="H99" s="40" t="s">
        <v>1090</v>
      </c>
      <c r="I99" s="41" t="s">
        <v>1003</v>
      </c>
      <c r="J99" s="41" t="s">
        <v>450</v>
      </c>
      <c r="K99" s="41" t="s">
        <v>360</v>
      </c>
      <c r="L99" s="41"/>
      <c r="M99" s="14"/>
    </row>
    <row r="100" spans="2:13" ht="28.8" x14ac:dyDescent="0.3">
      <c r="B100" s="40" t="s">
        <v>1214</v>
      </c>
      <c r="C100" s="41" t="s">
        <v>263</v>
      </c>
      <c r="D100" s="41">
        <v>9</v>
      </c>
      <c r="E100" s="41" t="s">
        <v>433</v>
      </c>
      <c r="F100" s="14" t="s">
        <v>583</v>
      </c>
      <c r="G100" s="39"/>
      <c r="H100" s="40" t="s">
        <v>1090</v>
      </c>
      <c r="I100" s="41" t="s">
        <v>1003</v>
      </c>
      <c r="J100" s="41" t="s">
        <v>450</v>
      </c>
      <c r="K100" s="41" t="s">
        <v>361</v>
      </c>
      <c r="L100" s="41"/>
      <c r="M100" s="14"/>
    </row>
    <row r="101" spans="2:13" ht="28.8" x14ac:dyDescent="0.3">
      <c r="B101" s="40" t="s">
        <v>1215</v>
      </c>
      <c r="C101" s="41" t="s">
        <v>263</v>
      </c>
      <c r="D101" s="41">
        <v>15</v>
      </c>
      <c r="E101" s="41" t="s">
        <v>433</v>
      </c>
      <c r="F101" s="15" t="s">
        <v>584</v>
      </c>
      <c r="G101" s="81"/>
      <c r="H101" s="40" t="s">
        <v>1090</v>
      </c>
      <c r="I101" s="41" t="s">
        <v>1003</v>
      </c>
      <c r="J101" s="41" t="s">
        <v>450</v>
      </c>
      <c r="K101" s="41" t="s">
        <v>362</v>
      </c>
      <c r="L101" s="41"/>
      <c r="M101" s="15"/>
    </row>
    <row r="102" spans="2:13" x14ac:dyDescent="0.3">
      <c r="B102" s="40" t="s">
        <v>1216</v>
      </c>
      <c r="C102" s="41" t="s">
        <v>263</v>
      </c>
      <c r="D102" s="41">
        <v>4</v>
      </c>
      <c r="E102" s="41" t="s">
        <v>262</v>
      </c>
      <c r="F102" s="14" t="s">
        <v>585</v>
      </c>
      <c r="G102" s="39"/>
      <c r="H102" s="40" t="s">
        <v>1090</v>
      </c>
      <c r="I102" s="41" t="s">
        <v>1003</v>
      </c>
      <c r="J102" s="41" t="s">
        <v>450</v>
      </c>
      <c r="K102" s="41" t="s">
        <v>363</v>
      </c>
      <c r="L102" s="41"/>
      <c r="M102" s="14"/>
    </row>
    <row r="103" spans="2:13" x14ac:dyDescent="0.3">
      <c r="B103" s="40" t="s">
        <v>1217</v>
      </c>
      <c r="C103" s="41" t="s">
        <v>263</v>
      </c>
      <c r="D103" s="41">
        <v>10</v>
      </c>
      <c r="E103" s="41" t="s">
        <v>262</v>
      </c>
      <c r="F103" s="14" t="s">
        <v>586</v>
      </c>
      <c r="G103" s="39"/>
      <c r="H103" s="40" t="s">
        <v>1090</v>
      </c>
      <c r="I103" s="41" t="s">
        <v>1003</v>
      </c>
      <c r="J103" s="41" t="s">
        <v>450</v>
      </c>
      <c r="K103" s="41" t="s">
        <v>364</v>
      </c>
      <c r="L103" s="41"/>
      <c r="M103" s="14"/>
    </row>
    <row r="104" spans="2:13" ht="28.8" x14ac:dyDescent="0.3">
      <c r="B104" s="40" t="s">
        <v>1218</v>
      </c>
      <c r="C104" s="41" t="s">
        <v>263</v>
      </c>
      <c r="D104" s="41">
        <v>60</v>
      </c>
      <c r="E104" s="41" t="s">
        <v>262</v>
      </c>
      <c r="F104" s="14" t="s">
        <v>587</v>
      </c>
      <c r="G104" s="39"/>
      <c r="H104" s="40" t="s">
        <v>1090</v>
      </c>
      <c r="I104" s="41" t="s">
        <v>1003</v>
      </c>
      <c r="J104" s="41" t="s">
        <v>450</v>
      </c>
      <c r="K104" s="41" t="s">
        <v>365</v>
      </c>
      <c r="L104" s="41"/>
      <c r="M104" s="14"/>
    </row>
    <row r="105" spans="2:13" ht="28.8" x14ac:dyDescent="0.3">
      <c r="B105" s="40" t="s">
        <v>1219</v>
      </c>
      <c r="C105" s="41" t="s">
        <v>263</v>
      </c>
      <c r="D105" s="41">
        <v>30</v>
      </c>
      <c r="E105" s="41" t="s">
        <v>262</v>
      </c>
      <c r="F105" s="14" t="s">
        <v>588</v>
      </c>
      <c r="G105" s="39"/>
      <c r="H105" s="40" t="s">
        <v>1090</v>
      </c>
      <c r="I105" s="41" t="s">
        <v>1003</v>
      </c>
      <c r="J105" s="41" t="s">
        <v>450</v>
      </c>
      <c r="K105" s="41" t="s">
        <v>366</v>
      </c>
      <c r="L105" s="41"/>
      <c r="M105" s="14"/>
    </row>
    <row r="106" spans="2:13" x14ac:dyDescent="0.3">
      <c r="B106" s="40" t="s">
        <v>367</v>
      </c>
      <c r="C106" s="41" t="s">
        <v>263</v>
      </c>
      <c r="D106" s="41">
        <v>15</v>
      </c>
      <c r="E106" s="41" t="s">
        <v>262</v>
      </c>
      <c r="F106" s="14"/>
      <c r="G106" s="39"/>
      <c r="H106" s="40" t="s">
        <v>1090</v>
      </c>
      <c r="I106" s="41" t="s">
        <v>1003</v>
      </c>
      <c r="J106" s="41" t="s">
        <v>450</v>
      </c>
      <c r="K106" s="41" t="s">
        <v>367</v>
      </c>
      <c r="L106" s="41"/>
      <c r="M106" s="14"/>
    </row>
    <row r="107" spans="2:13" x14ac:dyDescent="0.3">
      <c r="B107" s="40" t="s">
        <v>368</v>
      </c>
      <c r="C107" s="41" t="s">
        <v>263</v>
      </c>
      <c r="D107" s="41">
        <v>5</v>
      </c>
      <c r="E107" s="41" t="s">
        <v>262</v>
      </c>
      <c r="F107" s="14" t="s">
        <v>595</v>
      </c>
      <c r="G107" s="39"/>
      <c r="H107" s="40" t="s">
        <v>1090</v>
      </c>
      <c r="I107" s="41" t="s">
        <v>1003</v>
      </c>
      <c r="J107" s="41" t="s">
        <v>450</v>
      </c>
      <c r="K107" s="41" t="s">
        <v>368</v>
      </c>
      <c r="L107" s="41"/>
      <c r="M107" s="14"/>
    </row>
    <row r="108" spans="2:13" x14ac:dyDescent="0.3">
      <c r="B108" s="40" t="s">
        <v>369</v>
      </c>
      <c r="C108" s="41" t="s">
        <v>263</v>
      </c>
      <c r="D108" s="41">
        <v>5</v>
      </c>
      <c r="E108" s="41" t="s">
        <v>262</v>
      </c>
      <c r="F108" s="14" t="s">
        <v>596</v>
      </c>
      <c r="G108" s="39"/>
      <c r="H108" s="40" t="s">
        <v>1090</v>
      </c>
      <c r="I108" s="41" t="s">
        <v>1003</v>
      </c>
      <c r="J108" s="41" t="s">
        <v>450</v>
      </c>
      <c r="K108" s="41" t="s">
        <v>369</v>
      </c>
      <c r="L108" s="41"/>
      <c r="M108" s="14"/>
    </row>
    <row r="109" spans="2:13" ht="28.8" x14ac:dyDescent="0.3">
      <c r="B109" s="40" t="s">
        <v>370</v>
      </c>
      <c r="C109" s="41" t="s">
        <v>263</v>
      </c>
      <c r="D109" s="41">
        <v>5</v>
      </c>
      <c r="E109" s="41" t="s">
        <v>262</v>
      </c>
      <c r="F109" s="14" t="s">
        <v>597</v>
      </c>
      <c r="G109" s="39"/>
      <c r="H109" s="40" t="s">
        <v>1090</v>
      </c>
      <c r="I109" s="41" t="s">
        <v>1003</v>
      </c>
      <c r="J109" s="41" t="s">
        <v>450</v>
      </c>
      <c r="K109" s="41" t="s">
        <v>370</v>
      </c>
      <c r="L109" s="41"/>
      <c r="M109" s="14"/>
    </row>
    <row r="110" spans="2:13" ht="28.8" x14ac:dyDescent="0.3">
      <c r="B110" s="40" t="s">
        <v>371</v>
      </c>
      <c r="C110" s="41" t="s">
        <v>263</v>
      </c>
      <c r="D110" s="41">
        <v>5</v>
      </c>
      <c r="E110" s="41" t="s">
        <v>262</v>
      </c>
      <c r="F110" s="14" t="s">
        <v>598</v>
      </c>
      <c r="G110" s="39"/>
      <c r="H110" s="40" t="s">
        <v>1090</v>
      </c>
      <c r="I110" s="41" t="s">
        <v>1003</v>
      </c>
      <c r="J110" s="41" t="s">
        <v>450</v>
      </c>
      <c r="K110" s="41" t="s">
        <v>371</v>
      </c>
      <c r="L110" s="41"/>
      <c r="M110" s="14"/>
    </row>
    <row r="111" spans="2:13" x14ac:dyDescent="0.3">
      <c r="B111" s="40" t="s">
        <v>372</v>
      </c>
      <c r="C111" s="41" t="s">
        <v>263</v>
      </c>
      <c r="D111" s="41">
        <v>61</v>
      </c>
      <c r="E111" s="41" t="s">
        <v>262</v>
      </c>
      <c r="F111" s="14" t="s">
        <v>599</v>
      </c>
      <c r="G111" s="39"/>
      <c r="H111" s="40" t="s">
        <v>1090</v>
      </c>
      <c r="I111" s="41" t="s">
        <v>1003</v>
      </c>
      <c r="J111" s="41" t="s">
        <v>450</v>
      </c>
      <c r="K111" s="41" t="s">
        <v>372</v>
      </c>
      <c r="L111" s="41"/>
      <c r="M111" s="14"/>
    </row>
    <row r="112" spans="2:13" x14ac:dyDescent="0.3">
      <c r="B112" s="40" t="s">
        <v>373</v>
      </c>
      <c r="C112" s="41" t="s">
        <v>263</v>
      </c>
      <c r="D112" s="41">
        <v>61</v>
      </c>
      <c r="E112" s="41" t="s">
        <v>262</v>
      </c>
      <c r="F112" s="14" t="s">
        <v>600</v>
      </c>
      <c r="G112" s="39"/>
      <c r="H112" s="40" t="s">
        <v>1090</v>
      </c>
      <c r="I112" s="41" t="s">
        <v>1003</v>
      </c>
      <c r="J112" s="41" t="s">
        <v>450</v>
      </c>
      <c r="K112" s="41" t="s">
        <v>373</v>
      </c>
      <c r="L112" s="41"/>
      <c r="M112" s="14"/>
    </row>
    <row r="113" spans="2:13" ht="28.8" x14ac:dyDescent="0.3">
      <c r="B113" s="40" t="s">
        <v>374</v>
      </c>
      <c r="C113" s="41" t="s">
        <v>263</v>
      </c>
      <c r="D113" s="41">
        <v>60</v>
      </c>
      <c r="E113" s="41" t="s">
        <v>262</v>
      </c>
      <c r="F113" s="14" t="s">
        <v>601</v>
      </c>
      <c r="G113" s="39"/>
      <c r="H113" s="40" t="s">
        <v>1090</v>
      </c>
      <c r="I113" s="41" t="s">
        <v>1003</v>
      </c>
      <c r="J113" s="41" t="s">
        <v>450</v>
      </c>
      <c r="K113" s="41" t="s">
        <v>374</v>
      </c>
      <c r="L113" s="41"/>
      <c r="M113" s="14"/>
    </row>
    <row r="114" spans="2:13" x14ac:dyDescent="0.3">
      <c r="B114" s="40" t="s">
        <v>375</v>
      </c>
      <c r="C114" s="41" t="s">
        <v>263</v>
      </c>
      <c r="D114" s="41">
        <v>50</v>
      </c>
      <c r="E114" s="41" t="s">
        <v>262</v>
      </c>
      <c r="F114" s="14" t="s">
        <v>602</v>
      </c>
      <c r="G114" s="39"/>
      <c r="H114" s="40" t="s">
        <v>1090</v>
      </c>
      <c r="I114" s="41" t="s">
        <v>1003</v>
      </c>
      <c r="J114" s="41" t="s">
        <v>450</v>
      </c>
      <c r="K114" s="41" t="s">
        <v>375</v>
      </c>
      <c r="L114" s="41"/>
      <c r="M114" s="14"/>
    </row>
    <row r="115" spans="2:13" ht="28.8" x14ac:dyDescent="0.3">
      <c r="B115" s="40" t="s">
        <v>376</v>
      </c>
      <c r="C115" s="41" t="s">
        <v>263</v>
      </c>
      <c r="D115" s="41">
        <v>61</v>
      </c>
      <c r="E115" s="41" t="s">
        <v>262</v>
      </c>
      <c r="F115" s="14" t="s">
        <v>603</v>
      </c>
      <c r="G115" s="39"/>
      <c r="H115" s="40" t="s">
        <v>1090</v>
      </c>
      <c r="I115" s="41" t="s">
        <v>1003</v>
      </c>
      <c r="J115" s="41" t="s">
        <v>450</v>
      </c>
      <c r="K115" s="41" t="s">
        <v>376</v>
      </c>
      <c r="L115" s="41"/>
      <c r="M115" s="14"/>
    </row>
    <row r="116" spans="2:13" x14ac:dyDescent="0.3">
      <c r="B116" s="40" t="s">
        <v>377</v>
      </c>
      <c r="C116" s="41" t="s">
        <v>263</v>
      </c>
      <c r="D116" s="41">
        <v>30</v>
      </c>
      <c r="E116" s="41" t="s">
        <v>262</v>
      </c>
      <c r="F116" s="14"/>
      <c r="G116" s="39"/>
      <c r="H116" s="40" t="s">
        <v>1090</v>
      </c>
      <c r="I116" s="41" t="s">
        <v>1003</v>
      </c>
      <c r="J116" s="41" t="s">
        <v>450</v>
      </c>
      <c r="K116" s="41" t="s">
        <v>377</v>
      </c>
      <c r="L116" s="41"/>
      <c r="M116" s="14"/>
    </row>
    <row r="117" spans="2:13" x14ac:dyDescent="0.3">
      <c r="B117" s="40" t="s">
        <v>378</v>
      </c>
      <c r="C117" s="41" t="s">
        <v>266</v>
      </c>
      <c r="D117" s="41">
        <v>10</v>
      </c>
      <c r="E117" s="41" t="s">
        <v>262</v>
      </c>
      <c r="F117" s="14"/>
      <c r="G117" s="39"/>
      <c r="H117" s="40" t="s">
        <v>1090</v>
      </c>
      <c r="I117" s="41" t="s">
        <v>1003</v>
      </c>
      <c r="J117" s="41" t="s">
        <v>450</v>
      </c>
      <c r="K117" s="41" t="s">
        <v>378</v>
      </c>
      <c r="L117" s="41"/>
      <c r="M117" s="14"/>
    </row>
    <row r="118" spans="2:13" x14ac:dyDescent="0.3">
      <c r="B118" s="40" t="s">
        <v>379</v>
      </c>
      <c r="C118" s="41" t="s">
        <v>266</v>
      </c>
      <c r="D118" s="41">
        <v>10</v>
      </c>
      <c r="E118" s="41" t="s">
        <v>262</v>
      </c>
      <c r="F118" s="14"/>
      <c r="G118" s="39"/>
      <c r="H118" s="40" t="s">
        <v>1090</v>
      </c>
      <c r="I118" s="41" t="s">
        <v>1003</v>
      </c>
      <c r="J118" s="41" t="s">
        <v>450</v>
      </c>
      <c r="K118" s="41" t="s">
        <v>379</v>
      </c>
      <c r="L118" s="41"/>
      <c r="M118" s="14"/>
    </row>
    <row r="119" spans="2:13" x14ac:dyDescent="0.3">
      <c r="B119" s="40" t="s">
        <v>380</v>
      </c>
      <c r="C119" s="41" t="s">
        <v>266</v>
      </c>
      <c r="D119" s="41">
        <v>10</v>
      </c>
      <c r="E119" s="41" t="s">
        <v>262</v>
      </c>
      <c r="F119" s="14"/>
      <c r="G119" s="39"/>
      <c r="H119" s="40" t="s">
        <v>1090</v>
      </c>
      <c r="I119" s="41" t="s">
        <v>1003</v>
      </c>
      <c r="J119" s="41" t="s">
        <v>450</v>
      </c>
      <c r="K119" s="41" t="s">
        <v>380</v>
      </c>
      <c r="L119" s="41"/>
      <c r="M119" s="14"/>
    </row>
    <row r="120" spans="2:13" ht="28.8" x14ac:dyDescent="0.3">
      <c r="B120" s="40" t="s">
        <v>381</v>
      </c>
      <c r="C120" s="41" t="s">
        <v>266</v>
      </c>
      <c r="D120" s="41">
        <v>10</v>
      </c>
      <c r="E120" s="41" t="s">
        <v>262</v>
      </c>
      <c r="F120" s="14"/>
      <c r="G120" s="39"/>
      <c r="H120" s="40" t="s">
        <v>1090</v>
      </c>
      <c r="I120" s="41" t="s">
        <v>1003</v>
      </c>
      <c r="J120" s="41" t="s">
        <v>450</v>
      </c>
      <c r="K120" s="41" t="s">
        <v>381</v>
      </c>
      <c r="L120" s="41"/>
      <c r="M120" s="14"/>
    </row>
    <row r="121" spans="2:13" x14ac:dyDescent="0.3">
      <c r="B121" s="40" t="s">
        <v>382</v>
      </c>
      <c r="C121" s="41" t="s">
        <v>266</v>
      </c>
      <c r="D121" s="41">
        <v>10</v>
      </c>
      <c r="E121" s="41" t="s">
        <v>262</v>
      </c>
      <c r="F121" s="14"/>
      <c r="G121" s="39"/>
      <c r="H121" s="40" t="s">
        <v>1090</v>
      </c>
      <c r="I121" s="41" t="s">
        <v>1003</v>
      </c>
      <c r="J121" s="41" t="s">
        <v>450</v>
      </c>
      <c r="K121" s="41" t="s">
        <v>382</v>
      </c>
      <c r="L121" s="41"/>
      <c r="M121" s="14"/>
    </row>
    <row r="122" spans="2:13" x14ac:dyDescent="0.3">
      <c r="B122" s="40" t="s">
        <v>383</v>
      </c>
      <c r="C122" s="41" t="s">
        <v>266</v>
      </c>
      <c r="D122" s="41">
        <v>10</v>
      </c>
      <c r="E122" s="41" t="s">
        <v>262</v>
      </c>
      <c r="F122" s="14"/>
      <c r="G122" s="39"/>
      <c r="H122" s="40" t="s">
        <v>1090</v>
      </c>
      <c r="I122" s="41" t="s">
        <v>1003</v>
      </c>
      <c r="J122" s="41" t="s">
        <v>450</v>
      </c>
      <c r="K122" s="41" t="s">
        <v>383</v>
      </c>
      <c r="L122" s="41"/>
      <c r="M122" s="14"/>
    </row>
    <row r="123" spans="2:13" s="2" customFormat="1" x14ac:dyDescent="0.3">
      <c r="B123" s="40" t="s">
        <v>384</v>
      </c>
      <c r="C123" s="41" t="s">
        <v>266</v>
      </c>
      <c r="D123" s="41">
        <v>10</v>
      </c>
      <c r="E123" s="41" t="s">
        <v>262</v>
      </c>
      <c r="F123" s="14"/>
      <c r="G123" s="39"/>
      <c r="H123" s="40" t="s">
        <v>1090</v>
      </c>
      <c r="I123" s="41" t="s">
        <v>1003</v>
      </c>
      <c r="J123" s="41" t="s">
        <v>450</v>
      </c>
      <c r="K123" s="41" t="s">
        <v>384</v>
      </c>
      <c r="L123" s="41"/>
      <c r="M123" s="14"/>
    </row>
    <row r="124" spans="2:13" ht="28.8" x14ac:dyDescent="0.3">
      <c r="B124" s="40" t="s">
        <v>1220</v>
      </c>
      <c r="C124" s="41" t="s">
        <v>266</v>
      </c>
      <c r="D124" s="41">
        <v>10</v>
      </c>
      <c r="E124" s="41" t="s">
        <v>262</v>
      </c>
      <c r="F124" s="14"/>
      <c r="G124" s="39"/>
      <c r="H124" s="40" t="s">
        <v>1090</v>
      </c>
      <c r="I124" s="41" t="s">
        <v>1003</v>
      </c>
      <c r="J124" s="41" t="s">
        <v>450</v>
      </c>
      <c r="K124" s="41" t="s">
        <v>385</v>
      </c>
      <c r="L124" s="41"/>
      <c r="M124" s="14"/>
    </row>
    <row r="125" spans="2:13" s="2" customFormat="1" ht="28.8" x14ac:dyDescent="0.3">
      <c r="B125" s="40" t="s">
        <v>1221</v>
      </c>
      <c r="C125" s="41" t="s">
        <v>263</v>
      </c>
      <c r="D125" s="41">
        <v>60</v>
      </c>
      <c r="E125" s="41" t="s">
        <v>262</v>
      </c>
      <c r="F125" s="14" t="s">
        <v>604</v>
      </c>
      <c r="G125" s="39"/>
      <c r="H125" s="40" t="s">
        <v>1090</v>
      </c>
      <c r="I125" s="41" t="s">
        <v>1003</v>
      </c>
      <c r="J125" s="41" t="s">
        <v>450</v>
      </c>
      <c r="K125" s="41" t="s">
        <v>386</v>
      </c>
      <c r="L125" s="41"/>
      <c r="M125" s="14"/>
    </row>
    <row r="126" spans="2:13" x14ac:dyDescent="0.3">
      <c r="B126" s="40" t="s">
        <v>1222</v>
      </c>
      <c r="C126" s="41" t="s">
        <v>263</v>
      </c>
      <c r="D126" s="41">
        <v>50</v>
      </c>
      <c r="E126" s="41" t="s">
        <v>262</v>
      </c>
      <c r="F126" s="14" t="s">
        <v>606</v>
      </c>
      <c r="G126" s="39"/>
      <c r="H126" s="40" t="s">
        <v>1090</v>
      </c>
      <c r="I126" s="41" t="s">
        <v>1003</v>
      </c>
      <c r="J126" s="41" t="s">
        <v>450</v>
      </c>
      <c r="K126" s="41" t="s">
        <v>387</v>
      </c>
      <c r="L126" s="41"/>
      <c r="M126" s="14"/>
    </row>
    <row r="127" spans="2:13" ht="28.8" x14ac:dyDescent="0.3">
      <c r="B127" s="40" t="s">
        <v>1223</v>
      </c>
      <c r="C127" s="41" t="s">
        <v>263</v>
      </c>
      <c r="D127" s="41">
        <v>10</v>
      </c>
      <c r="E127" s="41" t="s">
        <v>262</v>
      </c>
      <c r="F127" s="14" t="s">
        <v>605</v>
      </c>
      <c r="G127" s="39"/>
      <c r="H127" s="40" t="s">
        <v>1090</v>
      </c>
      <c r="I127" s="41" t="s">
        <v>1003</v>
      </c>
      <c r="J127" s="41" t="s">
        <v>450</v>
      </c>
      <c r="K127" s="41" t="s">
        <v>388</v>
      </c>
      <c r="L127" s="41"/>
      <c r="M127" s="14"/>
    </row>
    <row r="128" spans="2:13" s="2" customFormat="1" ht="28.8" x14ac:dyDescent="0.3">
      <c r="B128" s="40" t="s">
        <v>1224</v>
      </c>
      <c r="C128" s="41" t="s">
        <v>263</v>
      </c>
      <c r="D128" s="41">
        <v>30</v>
      </c>
      <c r="E128" s="41" t="s">
        <v>262</v>
      </c>
      <c r="F128" s="14" t="s">
        <v>607</v>
      </c>
      <c r="G128" s="39"/>
      <c r="H128" s="40" t="s">
        <v>1090</v>
      </c>
      <c r="I128" s="41" t="s">
        <v>1003</v>
      </c>
      <c r="J128" s="41" t="s">
        <v>450</v>
      </c>
      <c r="K128" s="41" t="s">
        <v>389</v>
      </c>
      <c r="L128" s="41"/>
      <c r="M128" s="14"/>
    </row>
    <row r="129" spans="2:13" s="2" customFormat="1" x14ac:dyDescent="0.3">
      <c r="B129" s="40" t="s">
        <v>1225</v>
      </c>
      <c r="C129" s="41" t="s">
        <v>263</v>
      </c>
      <c r="D129" s="41">
        <v>60</v>
      </c>
      <c r="E129" s="41" t="s">
        <v>262</v>
      </c>
      <c r="F129" s="14" t="s">
        <v>589</v>
      </c>
      <c r="G129" s="39"/>
      <c r="H129" s="40" t="s">
        <v>1090</v>
      </c>
      <c r="I129" s="41" t="s">
        <v>1003</v>
      </c>
      <c r="J129" s="41" t="s">
        <v>450</v>
      </c>
      <c r="K129" s="41" t="s">
        <v>390</v>
      </c>
      <c r="L129" s="41"/>
      <c r="M129" s="14"/>
    </row>
    <row r="130" spans="2:13" x14ac:dyDescent="0.3">
      <c r="B130" s="40" t="s">
        <v>1226</v>
      </c>
      <c r="C130" s="41" t="s">
        <v>263</v>
      </c>
      <c r="D130" s="41">
        <v>50</v>
      </c>
      <c r="E130" s="41" t="s">
        <v>262</v>
      </c>
      <c r="F130" s="14" t="s">
        <v>590</v>
      </c>
      <c r="G130" s="39"/>
      <c r="H130" s="40" t="s">
        <v>1090</v>
      </c>
      <c r="I130" s="41" t="s">
        <v>1003</v>
      </c>
      <c r="J130" s="41" t="s">
        <v>450</v>
      </c>
      <c r="K130" s="41" t="s">
        <v>391</v>
      </c>
      <c r="L130" s="41"/>
      <c r="M130" s="14"/>
    </row>
    <row r="131" spans="2:13" x14ac:dyDescent="0.3">
      <c r="B131" s="40" t="s">
        <v>1227</v>
      </c>
      <c r="C131" s="41" t="s">
        <v>263</v>
      </c>
      <c r="D131" s="41">
        <v>2</v>
      </c>
      <c r="E131" s="41" t="s">
        <v>262</v>
      </c>
      <c r="F131" s="14"/>
      <c r="G131" s="39"/>
      <c r="H131" s="40" t="s">
        <v>1090</v>
      </c>
      <c r="I131" s="41" t="s">
        <v>1003</v>
      </c>
      <c r="J131" s="41" t="s">
        <v>450</v>
      </c>
      <c r="K131" s="41" t="s">
        <v>392</v>
      </c>
      <c r="L131" s="41"/>
      <c r="M131" s="14"/>
    </row>
    <row r="132" spans="2:13" x14ac:dyDescent="0.3">
      <c r="B132" s="40" t="s">
        <v>1228</v>
      </c>
      <c r="C132" s="41" t="s">
        <v>263</v>
      </c>
      <c r="D132" s="41">
        <v>2</v>
      </c>
      <c r="E132" s="41" t="s">
        <v>262</v>
      </c>
      <c r="F132" s="14"/>
      <c r="G132" s="39"/>
      <c r="H132" s="40" t="s">
        <v>1090</v>
      </c>
      <c r="I132" s="41" t="s">
        <v>1003</v>
      </c>
      <c r="J132" s="41" t="s">
        <v>450</v>
      </c>
      <c r="K132" s="41" t="s">
        <v>393</v>
      </c>
      <c r="L132" s="41"/>
      <c r="M132" s="14"/>
    </row>
    <row r="133" spans="2:13" ht="86.4" x14ac:dyDescent="0.3">
      <c r="B133" s="40" t="s">
        <v>1229</v>
      </c>
      <c r="C133" s="41" t="s">
        <v>263</v>
      </c>
      <c r="D133" s="41">
        <v>6</v>
      </c>
      <c r="E133" s="41" t="s">
        <v>262</v>
      </c>
      <c r="F133" s="14" t="s">
        <v>1252</v>
      </c>
      <c r="G133" s="39"/>
      <c r="H133" s="40" t="s">
        <v>1090</v>
      </c>
      <c r="I133" s="41" t="s">
        <v>1003</v>
      </c>
      <c r="J133" s="41" t="s">
        <v>1253</v>
      </c>
      <c r="K133" s="41" t="s">
        <v>1254</v>
      </c>
      <c r="L133" s="41" t="s">
        <v>1255</v>
      </c>
      <c r="M133" s="14"/>
    </row>
    <row r="134" spans="2:13" ht="86.4" x14ac:dyDescent="0.3">
      <c r="B134" s="40" t="s">
        <v>1230</v>
      </c>
      <c r="C134" s="41" t="s">
        <v>263</v>
      </c>
      <c r="D134" s="41">
        <v>50</v>
      </c>
      <c r="E134" s="41" t="s">
        <v>262</v>
      </c>
      <c r="F134" s="14" t="s">
        <v>608</v>
      </c>
      <c r="G134" s="39"/>
      <c r="H134" s="40" t="s">
        <v>1090</v>
      </c>
      <c r="I134" s="41" t="s">
        <v>1003</v>
      </c>
      <c r="J134" s="41" t="s">
        <v>1253</v>
      </c>
      <c r="K134" s="41" t="s">
        <v>1256</v>
      </c>
      <c r="L134" s="41" t="s">
        <v>1255</v>
      </c>
      <c r="M134" s="14"/>
    </row>
    <row r="135" spans="2:13" ht="28.8" x14ac:dyDescent="0.3">
      <c r="B135" s="50" t="s">
        <v>1231</v>
      </c>
      <c r="C135" s="52" t="s">
        <v>263</v>
      </c>
      <c r="D135" s="52">
        <v>20</v>
      </c>
      <c r="E135" s="52" t="s">
        <v>262</v>
      </c>
      <c r="F135" s="16" t="s">
        <v>609</v>
      </c>
      <c r="G135" s="39"/>
      <c r="H135" s="50" t="s">
        <v>1090</v>
      </c>
      <c r="I135" s="52" t="s">
        <v>1003</v>
      </c>
      <c r="J135" s="52" t="s">
        <v>1040</v>
      </c>
      <c r="K135" s="52" t="s">
        <v>1257</v>
      </c>
      <c r="L135" s="52" t="s">
        <v>1258</v>
      </c>
      <c r="M135" s="16"/>
    </row>
    <row r="136" spans="2:13" ht="28.8" x14ac:dyDescent="0.3">
      <c r="B136" s="50" t="s">
        <v>1232</v>
      </c>
      <c r="C136" s="52" t="s">
        <v>263</v>
      </c>
      <c r="D136" s="52">
        <v>4</v>
      </c>
      <c r="E136" s="52" t="s">
        <v>262</v>
      </c>
      <c r="F136" s="16" t="s">
        <v>1259</v>
      </c>
      <c r="G136" s="39"/>
      <c r="H136" s="50" t="s">
        <v>1090</v>
      </c>
      <c r="I136" s="52" t="s">
        <v>1003</v>
      </c>
      <c r="J136" s="52" t="s">
        <v>1260</v>
      </c>
      <c r="K136" s="52" t="s">
        <v>1254</v>
      </c>
      <c r="L136" s="52" t="s">
        <v>1261</v>
      </c>
      <c r="M136" s="16"/>
    </row>
    <row r="137" spans="2:13" ht="100.8" x14ac:dyDescent="0.3">
      <c r="B137" s="50" t="s">
        <v>1233</v>
      </c>
      <c r="C137" s="52" t="s">
        <v>263</v>
      </c>
      <c r="D137" s="52">
        <v>15</v>
      </c>
      <c r="E137" s="52" t="s">
        <v>262</v>
      </c>
      <c r="F137" s="16" t="s">
        <v>611</v>
      </c>
      <c r="G137" s="39"/>
      <c r="H137" s="50" t="s">
        <v>1090</v>
      </c>
      <c r="I137" s="52" t="s">
        <v>1003</v>
      </c>
      <c r="J137" s="52" t="s">
        <v>1262</v>
      </c>
      <c r="K137" s="52" t="s">
        <v>1256</v>
      </c>
      <c r="L137" s="52" t="s">
        <v>1263</v>
      </c>
      <c r="M137" s="16" t="s">
        <v>1264</v>
      </c>
    </row>
    <row r="138" spans="2:13" ht="144" x14ac:dyDescent="0.3">
      <c r="B138" s="50" t="s">
        <v>1234</v>
      </c>
      <c r="C138" s="52" t="s">
        <v>263</v>
      </c>
      <c r="D138" s="52">
        <v>50</v>
      </c>
      <c r="E138" s="52" t="s">
        <v>262</v>
      </c>
      <c r="F138" s="16" t="s">
        <v>610</v>
      </c>
      <c r="G138" s="39"/>
      <c r="H138" s="50" t="s">
        <v>1090</v>
      </c>
      <c r="I138" s="52" t="s">
        <v>1003</v>
      </c>
      <c r="J138" s="52" t="s">
        <v>1040</v>
      </c>
      <c r="K138" s="52" t="s">
        <v>1041</v>
      </c>
      <c r="L138" s="52" t="s">
        <v>1265</v>
      </c>
      <c r="M138" s="16" t="s">
        <v>1264</v>
      </c>
    </row>
    <row r="139" spans="2:13" ht="28.8" x14ac:dyDescent="0.3">
      <c r="B139" s="50" t="s">
        <v>1235</v>
      </c>
      <c r="C139" s="52" t="s">
        <v>263</v>
      </c>
      <c r="D139" s="52">
        <v>4</v>
      </c>
      <c r="E139" s="52" t="s">
        <v>262</v>
      </c>
      <c r="F139" s="16" t="s">
        <v>1259</v>
      </c>
      <c r="G139" s="39"/>
      <c r="H139" s="50" t="s">
        <v>1090</v>
      </c>
      <c r="I139" s="52" t="s">
        <v>1003</v>
      </c>
      <c r="J139" s="52" t="s">
        <v>1266</v>
      </c>
      <c r="K139" s="52" t="s">
        <v>1256</v>
      </c>
      <c r="L139" s="52" t="s">
        <v>1267</v>
      </c>
      <c r="M139" s="16"/>
    </row>
    <row r="140" spans="2:13" ht="115.2" x14ac:dyDescent="0.3">
      <c r="B140" s="50" t="s">
        <v>1236</v>
      </c>
      <c r="C140" s="52" t="s">
        <v>263</v>
      </c>
      <c r="D140" s="52">
        <v>15</v>
      </c>
      <c r="E140" s="52" t="s">
        <v>262</v>
      </c>
      <c r="F140" s="16" t="s">
        <v>612</v>
      </c>
      <c r="G140" s="39"/>
      <c r="H140" s="50" t="s">
        <v>1090</v>
      </c>
      <c r="I140" s="52" t="s">
        <v>1003</v>
      </c>
      <c r="J140" s="52" t="s">
        <v>1268</v>
      </c>
      <c r="K140" s="52" t="s">
        <v>1256</v>
      </c>
      <c r="L140" s="52" t="s">
        <v>1269</v>
      </c>
      <c r="M140" s="16" t="s">
        <v>1270</v>
      </c>
    </row>
    <row r="141" spans="2:13" ht="158.4" x14ac:dyDescent="0.3">
      <c r="B141" s="50" t="s">
        <v>1237</v>
      </c>
      <c r="C141" s="52" t="s">
        <v>263</v>
      </c>
      <c r="D141" s="52">
        <v>50</v>
      </c>
      <c r="E141" s="52" t="s">
        <v>262</v>
      </c>
      <c r="F141" s="16" t="s">
        <v>612</v>
      </c>
      <c r="G141" s="39"/>
      <c r="H141" s="50" t="s">
        <v>1090</v>
      </c>
      <c r="I141" s="52" t="s">
        <v>1003</v>
      </c>
      <c r="J141" s="52" t="s">
        <v>1040</v>
      </c>
      <c r="K141" s="52" t="s">
        <v>1041</v>
      </c>
      <c r="L141" s="52" t="s">
        <v>1271</v>
      </c>
      <c r="M141" s="16" t="s">
        <v>1272</v>
      </c>
    </row>
    <row r="142" spans="2:13" ht="86.4" x14ac:dyDescent="0.3">
      <c r="B142" s="50" t="s">
        <v>1238</v>
      </c>
      <c r="C142" s="52" t="s">
        <v>263</v>
      </c>
      <c r="D142" s="52">
        <v>15</v>
      </c>
      <c r="E142" s="52" t="s">
        <v>262</v>
      </c>
      <c r="F142" s="16" t="s">
        <v>613</v>
      </c>
      <c r="G142" s="39"/>
      <c r="H142" s="50" t="s">
        <v>1090</v>
      </c>
      <c r="I142" s="52" t="s">
        <v>1003</v>
      </c>
      <c r="J142" s="52" t="s">
        <v>1273</v>
      </c>
      <c r="K142" s="52" t="s">
        <v>1256</v>
      </c>
      <c r="L142" s="52" t="s">
        <v>1274</v>
      </c>
      <c r="M142" s="16"/>
    </row>
    <row r="143" spans="2:13" ht="129.6" x14ac:dyDescent="0.3">
      <c r="B143" s="50" t="s">
        <v>1239</v>
      </c>
      <c r="C143" s="52" t="s">
        <v>263</v>
      </c>
      <c r="D143" s="52">
        <v>50</v>
      </c>
      <c r="E143" s="52" t="s">
        <v>262</v>
      </c>
      <c r="F143" s="16" t="s">
        <v>613</v>
      </c>
      <c r="G143" s="39"/>
      <c r="H143" s="50" t="s">
        <v>1090</v>
      </c>
      <c r="I143" s="52" t="s">
        <v>1003</v>
      </c>
      <c r="J143" s="52" t="s">
        <v>1040</v>
      </c>
      <c r="K143" s="52" t="s">
        <v>1041</v>
      </c>
      <c r="L143" s="52" t="s">
        <v>1275</v>
      </c>
      <c r="M143" s="16"/>
    </row>
    <row r="144" spans="2:13" ht="57.6" x14ac:dyDescent="0.3">
      <c r="B144" s="50" t="s">
        <v>1240</v>
      </c>
      <c r="C144" s="52" t="s">
        <v>263</v>
      </c>
      <c r="D144" s="52">
        <v>20</v>
      </c>
      <c r="E144" s="52" t="s">
        <v>262</v>
      </c>
      <c r="F144" s="16" t="s">
        <v>614</v>
      </c>
      <c r="G144" s="39"/>
      <c r="H144" s="50" t="s">
        <v>1090</v>
      </c>
      <c r="I144" s="52" t="s">
        <v>1003</v>
      </c>
      <c r="J144" s="52" t="s">
        <v>1276</v>
      </c>
      <c r="K144" s="52" t="s">
        <v>1277</v>
      </c>
      <c r="L144" s="52" t="s">
        <v>1278</v>
      </c>
      <c r="M144" s="16" t="s">
        <v>1279</v>
      </c>
    </row>
    <row r="145" spans="2:13" ht="28.8" x14ac:dyDescent="0.3">
      <c r="B145" s="50" t="s">
        <v>1241</v>
      </c>
      <c r="C145" s="52" t="s">
        <v>263</v>
      </c>
      <c r="D145" s="41">
        <v>7</v>
      </c>
      <c r="E145" s="52" t="s">
        <v>262</v>
      </c>
      <c r="F145" s="16" t="s">
        <v>616</v>
      </c>
      <c r="G145" s="39"/>
      <c r="H145" s="50" t="s">
        <v>1127</v>
      </c>
      <c r="I145" s="52" t="s">
        <v>1128</v>
      </c>
      <c r="J145" s="52" t="s">
        <v>1280</v>
      </c>
      <c r="K145" s="52" t="s">
        <v>826</v>
      </c>
      <c r="L145" s="52"/>
      <c r="M145" s="16"/>
    </row>
    <row r="146" spans="2:13" ht="28.8" x14ac:dyDescent="0.3">
      <c r="B146" s="50" t="s">
        <v>1242</v>
      </c>
      <c r="C146" s="52" t="s">
        <v>263</v>
      </c>
      <c r="D146" s="41">
        <v>30</v>
      </c>
      <c r="E146" s="52" t="s">
        <v>262</v>
      </c>
      <c r="F146" s="16" t="s">
        <v>615</v>
      </c>
      <c r="G146" s="39"/>
      <c r="H146" s="50" t="s">
        <v>1127</v>
      </c>
      <c r="I146" s="52" t="s">
        <v>1128</v>
      </c>
      <c r="J146" s="52" t="s">
        <v>1280</v>
      </c>
      <c r="K146" s="52" t="s">
        <v>827</v>
      </c>
      <c r="L146" s="52"/>
      <c r="M146" s="16"/>
    </row>
    <row r="147" spans="2:13" ht="28.8" x14ac:dyDescent="0.3">
      <c r="B147" s="50" t="s">
        <v>1243</v>
      </c>
      <c r="C147" s="52" t="s">
        <v>263</v>
      </c>
      <c r="D147" s="41">
        <v>7</v>
      </c>
      <c r="E147" s="52" t="s">
        <v>262</v>
      </c>
      <c r="F147" s="16" t="s">
        <v>617</v>
      </c>
      <c r="G147" s="39"/>
      <c r="H147" s="50" t="s">
        <v>1127</v>
      </c>
      <c r="I147" s="52" t="s">
        <v>1128</v>
      </c>
      <c r="J147" s="52" t="s">
        <v>1280</v>
      </c>
      <c r="K147" s="52" t="s">
        <v>828</v>
      </c>
      <c r="L147" s="52"/>
      <c r="M147" s="16"/>
    </row>
    <row r="148" spans="2:13" ht="28.8" x14ac:dyDescent="0.3">
      <c r="B148" s="50" t="s">
        <v>1244</v>
      </c>
      <c r="C148" s="52" t="s">
        <v>263</v>
      </c>
      <c r="D148" s="41">
        <v>30</v>
      </c>
      <c r="E148" s="52" t="s">
        <v>262</v>
      </c>
      <c r="F148" s="16" t="s">
        <v>618</v>
      </c>
      <c r="G148" s="39"/>
      <c r="H148" s="50" t="s">
        <v>1127</v>
      </c>
      <c r="I148" s="52" t="s">
        <v>1128</v>
      </c>
      <c r="J148" s="52" t="s">
        <v>1280</v>
      </c>
      <c r="K148" s="52" t="s">
        <v>829</v>
      </c>
      <c r="L148" s="52"/>
      <c r="M148" s="16"/>
    </row>
    <row r="149" spans="2:13" ht="28.8" x14ac:dyDescent="0.3">
      <c r="B149" s="50" t="s">
        <v>1245</v>
      </c>
      <c r="C149" s="52" t="s">
        <v>263</v>
      </c>
      <c r="D149" s="52">
        <v>10</v>
      </c>
      <c r="E149" s="52" t="s">
        <v>262</v>
      </c>
      <c r="F149" s="16" t="s">
        <v>619</v>
      </c>
      <c r="G149" s="39"/>
      <c r="H149" s="50" t="s">
        <v>1090</v>
      </c>
      <c r="I149" s="52" t="s">
        <v>1003</v>
      </c>
      <c r="J149" s="52" t="s">
        <v>1281</v>
      </c>
      <c r="K149" s="52" t="s">
        <v>1282</v>
      </c>
      <c r="L149" s="52" t="s">
        <v>1283</v>
      </c>
      <c r="M149" s="16"/>
    </row>
    <row r="150" spans="2:13" ht="28.8" x14ac:dyDescent="0.3">
      <c r="B150" s="50" t="s">
        <v>1246</v>
      </c>
      <c r="C150" s="52" t="s">
        <v>263</v>
      </c>
      <c r="D150" s="52">
        <v>7</v>
      </c>
      <c r="E150" s="52" t="s">
        <v>262</v>
      </c>
      <c r="F150" s="16" t="s">
        <v>1284</v>
      </c>
      <c r="G150" s="39"/>
      <c r="H150" s="50" t="s">
        <v>1127</v>
      </c>
      <c r="I150" s="52" t="s">
        <v>1128</v>
      </c>
      <c r="J150" s="52" t="s">
        <v>1280</v>
      </c>
      <c r="K150" s="52" t="s">
        <v>822</v>
      </c>
      <c r="L150" s="52"/>
      <c r="M150" s="16"/>
    </row>
    <row r="151" spans="2:13" ht="28.8" x14ac:dyDescent="0.3">
      <c r="B151" s="50" t="s">
        <v>1247</v>
      </c>
      <c r="C151" s="52" t="s">
        <v>263</v>
      </c>
      <c r="D151" s="41">
        <v>50</v>
      </c>
      <c r="E151" s="52" t="s">
        <v>262</v>
      </c>
      <c r="F151" s="16" t="s">
        <v>1285</v>
      </c>
      <c r="G151" s="39"/>
      <c r="H151" s="50" t="s">
        <v>1127</v>
      </c>
      <c r="I151" s="52" t="s">
        <v>1128</v>
      </c>
      <c r="J151" s="52" t="s">
        <v>1280</v>
      </c>
      <c r="K151" s="52" t="s">
        <v>823</v>
      </c>
      <c r="L151" s="52"/>
      <c r="M151" s="16"/>
    </row>
    <row r="152" spans="2:13" ht="28.8" x14ac:dyDescent="0.3">
      <c r="B152" s="50" t="s">
        <v>1248</v>
      </c>
      <c r="C152" s="52" t="s">
        <v>263</v>
      </c>
      <c r="D152" s="52">
        <v>4</v>
      </c>
      <c r="E152" s="52" t="s">
        <v>433</v>
      </c>
      <c r="F152" s="16" t="s">
        <v>620</v>
      </c>
      <c r="G152" s="39"/>
      <c r="H152" s="50" t="s">
        <v>1090</v>
      </c>
      <c r="I152" s="52" t="s">
        <v>1003</v>
      </c>
      <c r="J152" s="52" t="s">
        <v>1286</v>
      </c>
      <c r="K152" s="52" t="s">
        <v>1256</v>
      </c>
      <c r="L152" s="52" t="s">
        <v>1287</v>
      </c>
      <c r="M152" s="16"/>
    </row>
    <row r="153" spans="2:13" ht="57.6" x14ac:dyDescent="0.3">
      <c r="B153" s="50" t="s">
        <v>1249</v>
      </c>
      <c r="C153" s="52" t="s">
        <v>263</v>
      </c>
      <c r="D153" s="52">
        <v>15</v>
      </c>
      <c r="E153" s="52" t="s">
        <v>433</v>
      </c>
      <c r="F153" s="16" t="s">
        <v>622</v>
      </c>
      <c r="G153" s="39"/>
      <c r="H153" s="50" t="s">
        <v>1090</v>
      </c>
      <c r="I153" s="52" t="s">
        <v>1003</v>
      </c>
      <c r="J153" s="52" t="s">
        <v>1288</v>
      </c>
      <c r="K153" s="52" t="s">
        <v>1256</v>
      </c>
      <c r="L153" s="52" t="s">
        <v>1289</v>
      </c>
      <c r="M153" s="16"/>
    </row>
    <row r="154" spans="2:13" ht="28.8" x14ac:dyDescent="0.3">
      <c r="B154" s="50" t="s">
        <v>1250</v>
      </c>
      <c r="C154" s="52" t="s">
        <v>263</v>
      </c>
      <c r="D154" s="52">
        <v>10</v>
      </c>
      <c r="E154" s="52" t="s">
        <v>433</v>
      </c>
      <c r="F154" s="16" t="s">
        <v>621</v>
      </c>
      <c r="G154" s="39"/>
      <c r="H154" s="50" t="s">
        <v>1090</v>
      </c>
      <c r="I154" s="52" t="s">
        <v>1003</v>
      </c>
      <c r="J154" s="52" t="s">
        <v>1040</v>
      </c>
      <c r="K154" s="52" t="s">
        <v>1043</v>
      </c>
      <c r="L154" s="52" t="s">
        <v>1290</v>
      </c>
      <c r="M154" s="16"/>
    </row>
    <row r="155" spans="2:13" ht="29.4" thickBot="1" x14ac:dyDescent="0.35">
      <c r="B155" s="51" t="s">
        <v>1251</v>
      </c>
      <c r="C155" s="67" t="s">
        <v>263</v>
      </c>
      <c r="D155" s="67">
        <v>50</v>
      </c>
      <c r="E155" s="67" t="s">
        <v>433</v>
      </c>
      <c r="F155" s="68" t="s">
        <v>623</v>
      </c>
      <c r="G155" s="39"/>
      <c r="H155" s="51" t="s">
        <v>1090</v>
      </c>
      <c r="I155" s="67" t="s">
        <v>1003</v>
      </c>
      <c r="J155" s="67" t="s">
        <v>1040</v>
      </c>
      <c r="K155" s="67" t="s">
        <v>1041</v>
      </c>
      <c r="L155" s="67" t="s">
        <v>1290</v>
      </c>
      <c r="M155" s="68"/>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zoomScale="85" zoomScaleNormal="85" workbookViewId="0">
      <pane xSplit="4" ySplit="1" topLeftCell="E2" activePane="bottomRight" state="frozen"/>
      <selection pane="topRight"/>
      <selection pane="bottomLeft"/>
      <selection pane="bottomRight"/>
    </sheetView>
  </sheetViews>
  <sheetFormatPr baseColWidth="10" defaultColWidth="11.5546875" defaultRowHeight="14.4" x14ac:dyDescent="0.3"/>
  <cols>
    <col min="1" max="1" width="50.5546875" style="2" bestFit="1" customWidth="1"/>
    <col min="2" max="2" width="15.109375" style="2" bestFit="1" customWidth="1"/>
    <col min="3" max="3" width="8.6640625" style="2" bestFit="1" customWidth="1"/>
    <col min="4" max="4" width="6.109375" style="2" bestFit="1" customWidth="1"/>
    <col min="5" max="5" width="58.6640625" style="2" customWidth="1"/>
    <col min="6" max="6" width="14.6640625" style="2" bestFit="1" customWidth="1"/>
    <col min="7" max="7" width="36.109375" style="2" bestFit="1" customWidth="1"/>
    <col min="8" max="8" width="23.88671875" style="2" bestFit="1" customWidth="1"/>
    <col min="9" max="9" width="22.44140625" style="2" bestFit="1" customWidth="1"/>
    <col min="10" max="10" width="14.6640625" style="2" bestFit="1" customWidth="1"/>
    <col min="11" max="11" width="11.5546875" style="2"/>
    <col min="12" max="12" width="90.6640625" style="2" customWidth="1"/>
    <col min="13" max="16384" width="11.5546875" style="2"/>
  </cols>
  <sheetData>
    <row r="1" spans="1:12" x14ac:dyDescent="0.3">
      <c r="A1" s="4" t="s">
        <v>257</v>
      </c>
      <c r="B1" s="4" t="s">
        <v>258</v>
      </c>
      <c r="C1" s="4" t="s">
        <v>261</v>
      </c>
      <c r="D1" s="4" t="s">
        <v>259</v>
      </c>
      <c r="E1" s="4" t="s">
        <v>260</v>
      </c>
      <c r="F1" s="4" t="s">
        <v>445</v>
      </c>
      <c r="G1" s="4" t="s">
        <v>447</v>
      </c>
      <c r="H1" s="4" t="s">
        <v>449</v>
      </c>
      <c r="I1" s="4" t="s">
        <v>451</v>
      </c>
      <c r="J1" s="4" t="s">
        <v>258</v>
      </c>
      <c r="K1" s="4" t="s">
        <v>261</v>
      </c>
      <c r="L1" s="4" t="s">
        <v>452</v>
      </c>
    </row>
    <row r="2" spans="1:12" ht="49.5" customHeight="1" x14ac:dyDescent="0.3">
      <c r="A2" s="5" t="s">
        <v>470</v>
      </c>
      <c r="B2" s="5"/>
      <c r="C2" s="5"/>
      <c r="D2" s="5"/>
      <c r="E2" s="7" t="s">
        <v>434</v>
      </c>
      <c r="F2" s="5"/>
      <c r="G2" s="5"/>
      <c r="H2" s="5"/>
      <c r="I2" s="5"/>
      <c r="J2" s="5"/>
      <c r="K2" s="5"/>
      <c r="L2" s="6" t="s">
        <v>455</v>
      </c>
    </row>
    <row r="3" spans="1:12" x14ac:dyDescent="0.3">
      <c r="A3" s="5" t="s">
        <v>256</v>
      </c>
      <c r="B3" s="5" t="s">
        <v>266</v>
      </c>
      <c r="C3" s="5">
        <v>6</v>
      </c>
      <c r="D3" s="5" t="s">
        <v>262</v>
      </c>
      <c r="E3" s="7" t="s">
        <v>423</v>
      </c>
      <c r="F3" s="5"/>
      <c r="G3" s="5"/>
      <c r="H3" s="5"/>
      <c r="I3" s="5"/>
      <c r="J3" s="5"/>
      <c r="K3" s="5"/>
      <c r="L3" s="7" t="s">
        <v>453</v>
      </c>
    </row>
    <row r="4" spans="1:12" ht="43.2" x14ac:dyDescent="0.3">
      <c r="A4" s="5" t="s">
        <v>255</v>
      </c>
      <c r="B4" s="5" t="s">
        <v>263</v>
      </c>
      <c r="C4" s="5">
        <v>1</v>
      </c>
      <c r="D4" s="5" t="s">
        <v>262</v>
      </c>
      <c r="E4" s="7" t="s">
        <v>265</v>
      </c>
      <c r="F4" s="5"/>
      <c r="G4" s="5"/>
      <c r="H4" s="5"/>
      <c r="I4" s="5"/>
      <c r="J4" s="5"/>
      <c r="K4" s="5"/>
      <c r="L4" s="7" t="s">
        <v>454</v>
      </c>
    </row>
    <row r="5" spans="1:12" x14ac:dyDescent="0.3">
      <c r="A5" s="5" t="s">
        <v>269</v>
      </c>
      <c r="B5" s="5" t="s">
        <v>263</v>
      </c>
      <c r="C5" s="5">
        <v>25</v>
      </c>
      <c r="D5" s="5" t="s">
        <v>262</v>
      </c>
      <c r="E5" s="7"/>
      <c r="F5" s="5" t="s">
        <v>446</v>
      </c>
      <c r="G5" s="5" t="s">
        <v>448</v>
      </c>
      <c r="H5" s="5" t="s">
        <v>450</v>
      </c>
      <c r="I5" s="5" t="s">
        <v>269</v>
      </c>
      <c r="J5" s="5" t="s">
        <v>263</v>
      </c>
      <c r="K5" s="5">
        <v>25</v>
      </c>
      <c r="L5" s="7"/>
    </row>
    <row r="6" spans="1:12" x14ac:dyDescent="0.3">
      <c r="A6" s="5" t="s">
        <v>270</v>
      </c>
      <c r="B6" s="5" t="s">
        <v>263</v>
      </c>
      <c r="C6" s="5">
        <v>20</v>
      </c>
      <c r="D6" s="5" t="s">
        <v>262</v>
      </c>
      <c r="E6" s="7"/>
      <c r="F6" s="5" t="s">
        <v>446</v>
      </c>
      <c r="G6" s="5" t="s">
        <v>448</v>
      </c>
      <c r="H6" s="5" t="s">
        <v>450</v>
      </c>
      <c r="I6" s="5" t="s">
        <v>270</v>
      </c>
      <c r="J6" s="5" t="s">
        <v>263</v>
      </c>
      <c r="K6" s="5">
        <v>20</v>
      </c>
      <c r="L6" s="7"/>
    </row>
    <row r="7" spans="1:12" x14ac:dyDescent="0.3">
      <c r="A7" s="5" t="s">
        <v>271</v>
      </c>
      <c r="B7" s="5" t="s">
        <v>263</v>
      </c>
      <c r="C7" s="5">
        <v>50</v>
      </c>
      <c r="D7" s="5" t="s">
        <v>262</v>
      </c>
      <c r="E7" s="7"/>
      <c r="F7" s="5" t="s">
        <v>446</v>
      </c>
      <c r="G7" s="5" t="s">
        <v>448</v>
      </c>
      <c r="H7" s="5" t="s">
        <v>450</v>
      </c>
      <c r="I7" s="5" t="s">
        <v>271</v>
      </c>
      <c r="J7" s="5" t="s">
        <v>263</v>
      </c>
      <c r="K7" s="5">
        <v>50</v>
      </c>
      <c r="L7" s="7"/>
    </row>
    <row r="8" spans="1:12" x14ac:dyDescent="0.3">
      <c r="A8" s="5" t="s">
        <v>272</v>
      </c>
      <c r="B8" s="5" t="s">
        <v>263</v>
      </c>
      <c r="C8" s="5">
        <v>60</v>
      </c>
      <c r="D8" s="5" t="s">
        <v>262</v>
      </c>
      <c r="E8" s="7"/>
      <c r="F8" s="5" t="s">
        <v>446</v>
      </c>
      <c r="G8" s="5" t="s">
        <v>448</v>
      </c>
      <c r="H8" s="5" t="s">
        <v>450</v>
      </c>
      <c r="I8" s="5" t="s">
        <v>272</v>
      </c>
      <c r="J8" s="5" t="s">
        <v>263</v>
      </c>
      <c r="K8" s="5">
        <v>60</v>
      </c>
      <c r="L8" s="7"/>
    </row>
    <row r="9" spans="1:12" x14ac:dyDescent="0.3">
      <c r="A9" s="5" t="s">
        <v>273</v>
      </c>
      <c r="B9" s="5" t="s">
        <v>263</v>
      </c>
      <c r="C9" s="5">
        <v>50</v>
      </c>
      <c r="D9" s="5" t="s">
        <v>262</v>
      </c>
      <c r="E9" s="7"/>
      <c r="F9" s="5" t="s">
        <v>446</v>
      </c>
      <c r="G9" s="5" t="s">
        <v>448</v>
      </c>
      <c r="H9" s="5" t="s">
        <v>450</v>
      </c>
      <c r="I9" s="5" t="s">
        <v>273</v>
      </c>
      <c r="J9" s="5" t="s">
        <v>263</v>
      </c>
      <c r="K9" s="5">
        <v>50</v>
      </c>
      <c r="L9" s="7"/>
    </row>
    <row r="10" spans="1:12" x14ac:dyDescent="0.3">
      <c r="A10" s="5" t="s">
        <v>274</v>
      </c>
      <c r="B10" s="5" t="s">
        <v>263</v>
      </c>
      <c r="C10" s="5">
        <v>60</v>
      </c>
      <c r="D10" s="5" t="s">
        <v>262</v>
      </c>
      <c r="E10" s="7"/>
      <c r="F10" s="5" t="s">
        <v>446</v>
      </c>
      <c r="G10" s="5" t="s">
        <v>448</v>
      </c>
      <c r="H10" s="5" t="s">
        <v>450</v>
      </c>
      <c r="I10" s="5" t="s">
        <v>274</v>
      </c>
      <c r="J10" s="5" t="s">
        <v>263</v>
      </c>
      <c r="K10" s="5">
        <v>60</v>
      </c>
      <c r="L10" s="7"/>
    </row>
    <row r="11" spans="1:12" x14ac:dyDescent="0.3">
      <c r="A11" s="5" t="s">
        <v>275</v>
      </c>
      <c r="B11" s="5" t="s">
        <v>263</v>
      </c>
      <c r="C11" s="5">
        <v>50</v>
      </c>
      <c r="D11" s="5" t="s">
        <v>262</v>
      </c>
      <c r="E11" s="7"/>
      <c r="F11" s="5" t="s">
        <v>446</v>
      </c>
      <c r="G11" s="5" t="s">
        <v>448</v>
      </c>
      <c r="H11" s="5" t="s">
        <v>450</v>
      </c>
      <c r="I11" s="5" t="s">
        <v>275</v>
      </c>
      <c r="J11" s="5" t="s">
        <v>263</v>
      </c>
      <c r="K11" s="5">
        <v>50</v>
      </c>
      <c r="L11" s="7"/>
    </row>
    <row r="12" spans="1:12" x14ac:dyDescent="0.3">
      <c r="A12" s="5" t="s">
        <v>276</v>
      </c>
      <c r="B12" s="5" t="s">
        <v>263</v>
      </c>
      <c r="C12" s="5">
        <v>20</v>
      </c>
      <c r="D12" s="5" t="s">
        <v>262</v>
      </c>
      <c r="E12" s="7"/>
      <c r="F12" s="5" t="s">
        <v>446</v>
      </c>
      <c r="G12" s="5" t="s">
        <v>448</v>
      </c>
      <c r="H12" s="5" t="s">
        <v>450</v>
      </c>
      <c r="I12" s="5" t="s">
        <v>276</v>
      </c>
      <c r="J12" s="5" t="s">
        <v>263</v>
      </c>
      <c r="K12" s="5">
        <v>20</v>
      </c>
      <c r="L12" s="7"/>
    </row>
    <row r="13" spans="1:12" x14ac:dyDescent="0.3">
      <c r="A13" s="5" t="s">
        <v>277</v>
      </c>
      <c r="B13" s="5" t="s">
        <v>263</v>
      </c>
      <c r="C13" s="5">
        <v>50</v>
      </c>
      <c r="D13" s="5" t="s">
        <v>262</v>
      </c>
      <c r="E13" s="7"/>
      <c r="F13" s="5" t="s">
        <v>446</v>
      </c>
      <c r="G13" s="5" t="s">
        <v>448</v>
      </c>
      <c r="H13" s="5" t="s">
        <v>450</v>
      </c>
      <c r="I13" s="5" t="s">
        <v>277</v>
      </c>
      <c r="J13" s="5" t="s">
        <v>263</v>
      </c>
      <c r="K13" s="5">
        <v>50</v>
      </c>
      <c r="L13" s="7"/>
    </row>
    <row r="14" spans="1:12" x14ac:dyDescent="0.3">
      <c r="A14" s="5" t="s">
        <v>278</v>
      </c>
      <c r="B14" s="5" t="s">
        <v>263</v>
      </c>
      <c r="C14" s="5">
        <v>2</v>
      </c>
      <c r="D14" s="5" t="s">
        <v>262</v>
      </c>
      <c r="E14" s="7"/>
      <c r="F14" s="5" t="s">
        <v>446</v>
      </c>
      <c r="G14" s="5" t="s">
        <v>448</v>
      </c>
      <c r="H14" s="5" t="s">
        <v>450</v>
      </c>
      <c r="I14" s="5" t="s">
        <v>278</v>
      </c>
      <c r="J14" s="5" t="s">
        <v>263</v>
      </c>
      <c r="K14" s="5">
        <v>2</v>
      </c>
      <c r="L14" s="7"/>
    </row>
    <row r="15" spans="1:12" x14ac:dyDescent="0.3">
      <c r="A15" s="5" t="s">
        <v>279</v>
      </c>
      <c r="B15" s="5" t="s">
        <v>263</v>
      </c>
      <c r="C15" s="5">
        <v>30</v>
      </c>
      <c r="D15" s="5" t="s">
        <v>262</v>
      </c>
      <c r="E15" s="7"/>
      <c r="F15" s="5" t="s">
        <v>446</v>
      </c>
      <c r="G15" s="5" t="s">
        <v>448</v>
      </c>
      <c r="H15" s="5" t="s">
        <v>450</v>
      </c>
      <c r="I15" s="5" t="s">
        <v>279</v>
      </c>
      <c r="J15" s="5" t="s">
        <v>263</v>
      </c>
      <c r="K15" s="5">
        <v>30</v>
      </c>
      <c r="L15" s="7"/>
    </row>
    <row r="16" spans="1:12" x14ac:dyDescent="0.3">
      <c r="A16" s="5" t="s">
        <v>280</v>
      </c>
      <c r="B16" s="5" t="s">
        <v>263</v>
      </c>
      <c r="C16" s="5">
        <v>10</v>
      </c>
      <c r="D16" s="5" t="s">
        <v>262</v>
      </c>
      <c r="E16" s="7"/>
      <c r="F16" s="5" t="s">
        <v>446</v>
      </c>
      <c r="G16" s="5" t="s">
        <v>448</v>
      </c>
      <c r="H16" s="5" t="s">
        <v>450</v>
      </c>
      <c r="I16" s="5" t="s">
        <v>280</v>
      </c>
      <c r="J16" s="5" t="s">
        <v>263</v>
      </c>
      <c r="K16" s="5">
        <v>10</v>
      </c>
      <c r="L16" s="7"/>
    </row>
    <row r="17" spans="1:12" x14ac:dyDescent="0.3">
      <c r="A17" s="5" t="s">
        <v>281</v>
      </c>
      <c r="B17" s="5" t="s">
        <v>263</v>
      </c>
      <c r="C17" s="5">
        <v>50</v>
      </c>
      <c r="D17" s="5" t="s">
        <v>262</v>
      </c>
      <c r="E17" s="7"/>
      <c r="F17" s="5" t="s">
        <v>446</v>
      </c>
      <c r="G17" s="5" t="s">
        <v>448</v>
      </c>
      <c r="H17" s="5" t="s">
        <v>450</v>
      </c>
      <c r="I17" s="5" t="s">
        <v>281</v>
      </c>
      <c r="J17" s="5" t="s">
        <v>263</v>
      </c>
      <c r="K17" s="5">
        <v>50</v>
      </c>
      <c r="L17" s="7"/>
    </row>
    <row r="18" spans="1:12" x14ac:dyDescent="0.3">
      <c r="A18" s="5" t="s">
        <v>282</v>
      </c>
      <c r="B18" s="5" t="s">
        <v>263</v>
      </c>
      <c r="C18" s="5">
        <v>200</v>
      </c>
      <c r="D18" s="5" t="s">
        <v>262</v>
      </c>
      <c r="E18" s="7"/>
      <c r="F18" s="5" t="s">
        <v>446</v>
      </c>
      <c r="G18" s="5" t="s">
        <v>448</v>
      </c>
      <c r="H18" s="5" t="s">
        <v>450</v>
      </c>
      <c r="I18" s="5" t="s">
        <v>282</v>
      </c>
      <c r="J18" s="5" t="s">
        <v>263</v>
      </c>
      <c r="K18" s="5">
        <v>200</v>
      </c>
      <c r="L18" s="7"/>
    </row>
    <row r="19" spans="1:12" x14ac:dyDescent="0.3">
      <c r="A19" s="5" t="s">
        <v>283</v>
      </c>
      <c r="B19" s="5" t="s">
        <v>263</v>
      </c>
      <c r="C19" s="5">
        <v>50</v>
      </c>
      <c r="D19" s="5" t="s">
        <v>262</v>
      </c>
      <c r="E19" s="7"/>
      <c r="F19" s="5" t="s">
        <v>446</v>
      </c>
      <c r="G19" s="5" t="s">
        <v>448</v>
      </c>
      <c r="H19" s="5" t="s">
        <v>450</v>
      </c>
      <c r="I19" s="5" t="s">
        <v>283</v>
      </c>
      <c r="J19" s="5" t="s">
        <v>263</v>
      </c>
      <c r="K19" s="5">
        <v>50</v>
      </c>
      <c r="L19" s="7"/>
    </row>
    <row r="20" spans="1:12" x14ac:dyDescent="0.3">
      <c r="A20" s="5" t="s">
        <v>284</v>
      </c>
      <c r="B20" s="5" t="s">
        <v>263</v>
      </c>
      <c r="C20" s="5">
        <v>2</v>
      </c>
      <c r="D20" s="5" t="s">
        <v>262</v>
      </c>
      <c r="E20" s="7"/>
      <c r="F20" s="5" t="s">
        <v>446</v>
      </c>
      <c r="G20" s="5" t="s">
        <v>448</v>
      </c>
      <c r="H20" s="5" t="s">
        <v>450</v>
      </c>
      <c r="I20" s="5" t="s">
        <v>284</v>
      </c>
      <c r="J20" s="5" t="s">
        <v>263</v>
      </c>
      <c r="K20" s="5">
        <v>2</v>
      </c>
      <c r="L20" s="7"/>
    </row>
    <row r="21" spans="1:12" x14ac:dyDescent="0.3">
      <c r="A21" s="5" t="s">
        <v>285</v>
      </c>
      <c r="B21" s="5" t="s">
        <v>263</v>
      </c>
      <c r="C21" s="5">
        <v>7</v>
      </c>
      <c r="D21" s="5" t="s">
        <v>262</v>
      </c>
      <c r="E21" s="7"/>
      <c r="F21" s="5" t="s">
        <v>446</v>
      </c>
      <c r="G21" s="5" t="s">
        <v>448</v>
      </c>
      <c r="H21" s="5" t="s">
        <v>450</v>
      </c>
      <c r="I21" s="5" t="s">
        <v>285</v>
      </c>
      <c r="J21" s="5" t="s">
        <v>263</v>
      </c>
      <c r="K21" s="5">
        <v>7</v>
      </c>
      <c r="L21" s="7"/>
    </row>
    <row r="22" spans="1:12" x14ac:dyDescent="0.3">
      <c r="A22" s="5" t="s">
        <v>286</v>
      </c>
      <c r="B22" s="5" t="s">
        <v>263</v>
      </c>
      <c r="C22" s="5">
        <v>9</v>
      </c>
      <c r="D22" s="5" t="s">
        <v>433</v>
      </c>
      <c r="E22" s="7"/>
      <c r="F22" s="5" t="s">
        <v>446</v>
      </c>
      <c r="G22" s="5" t="s">
        <v>448</v>
      </c>
      <c r="H22" s="5" t="s">
        <v>450</v>
      </c>
      <c r="I22" s="5" t="s">
        <v>286</v>
      </c>
      <c r="J22" s="5" t="s">
        <v>263</v>
      </c>
      <c r="K22" s="5">
        <v>9</v>
      </c>
      <c r="L22" s="7"/>
    </row>
    <row r="23" spans="1:12" x14ac:dyDescent="0.3">
      <c r="A23" s="5" t="s">
        <v>287</v>
      </c>
      <c r="B23" s="5" t="s">
        <v>263</v>
      </c>
      <c r="C23" s="5">
        <v>9</v>
      </c>
      <c r="D23" s="5" t="s">
        <v>433</v>
      </c>
      <c r="E23" s="7"/>
      <c r="F23" s="5" t="s">
        <v>446</v>
      </c>
      <c r="G23" s="5" t="s">
        <v>448</v>
      </c>
      <c r="H23" s="5" t="s">
        <v>450</v>
      </c>
      <c r="I23" s="5" t="s">
        <v>287</v>
      </c>
      <c r="J23" s="5" t="s">
        <v>263</v>
      </c>
      <c r="K23" s="5">
        <v>9</v>
      </c>
      <c r="L23" s="7"/>
    </row>
    <row r="24" spans="1:12" x14ac:dyDescent="0.3">
      <c r="A24" s="5" t="s">
        <v>288</v>
      </c>
      <c r="B24" s="5" t="s">
        <v>263</v>
      </c>
      <c r="C24" s="5">
        <v>9</v>
      </c>
      <c r="D24" s="5" t="s">
        <v>433</v>
      </c>
      <c r="E24" s="7"/>
      <c r="F24" s="5" t="s">
        <v>446</v>
      </c>
      <c r="G24" s="5" t="s">
        <v>448</v>
      </c>
      <c r="H24" s="5" t="s">
        <v>450</v>
      </c>
      <c r="I24" s="5" t="s">
        <v>288</v>
      </c>
      <c r="J24" s="5" t="s">
        <v>263</v>
      </c>
      <c r="K24" s="5">
        <v>9</v>
      </c>
      <c r="L24" s="7"/>
    </row>
    <row r="25" spans="1:12" x14ac:dyDescent="0.3">
      <c r="A25" s="5" t="s">
        <v>289</v>
      </c>
      <c r="B25" s="5" t="s">
        <v>263</v>
      </c>
      <c r="C25" s="5">
        <v>9</v>
      </c>
      <c r="D25" s="5" t="s">
        <v>433</v>
      </c>
      <c r="E25" s="7"/>
      <c r="F25" s="5" t="s">
        <v>446</v>
      </c>
      <c r="G25" s="5" t="s">
        <v>448</v>
      </c>
      <c r="H25" s="5" t="s">
        <v>450</v>
      </c>
      <c r="I25" s="5" t="s">
        <v>289</v>
      </c>
      <c r="J25" s="5" t="s">
        <v>263</v>
      </c>
      <c r="K25" s="5">
        <v>9</v>
      </c>
      <c r="L25" s="7"/>
    </row>
    <row r="26" spans="1:12" x14ac:dyDescent="0.3">
      <c r="A26" s="5" t="s">
        <v>290</v>
      </c>
      <c r="B26" s="5" t="s">
        <v>263</v>
      </c>
      <c r="C26" s="5">
        <v>15</v>
      </c>
      <c r="D26" s="5" t="s">
        <v>433</v>
      </c>
      <c r="E26" s="7"/>
      <c r="F26" s="5" t="s">
        <v>446</v>
      </c>
      <c r="G26" s="5" t="s">
        <v>448</v>
      </c>
      <c r="H26" s="5" t="s">
        <v>450</v>
      </c>
      <c r="I26" s="5" t="s">
        <v>290</v>
      </c>
      <c r="J26" s="5" t="s">
        <v>263</v>
      </c>
      <c r="K26" s="5">
        <v>15</v>
      </c>
      <c r="L26" s="7"/>
    </row>
    <row r="27" spans="1:12" x14ac:dyDescent="0.3">
      <c r="A27" s="5" t="s">
        <v>291</v>
      </c>
      <c r="B27" s="5" t="s">
        <v>263</v>
      </c>
      <c r="C27" s="5">
        <v>4</v>
      </c>
      <c r="D27" s="5" t="s">
        <v>262</v>
      </c>
      <c r="E27" s="7"/>
      <c r="F27" s="5" t="s">
        <v>446</v>
      </c>
      <c r="G27" s="5" t="s">
        <v>448</v>
      </c>
      <c r="H27" s="5" t="s">
        <v>450</v>
      </c>
      <c r="I27" s="5" t="s">
        <v>291</v>
      </c>
      <c r="J27" s="5" t="s">
        <v>263</v>
      </c>
      <c r="K27" s="5">
        <v>4</v>
      </c>
      <c r="L27" s="7"/>
    </row>
    <row r="28" spans="1:12" x14ac:dyDescent="0.3">
      <c r="A28" s="5" t="s">
        <v>292</v>
      </c>
      <c r="B28" s="5" t="s">
        <v>263</v>
      </c>
      <c r="C28" s="5">
        <v>10</v>
      </c>
      <c r="D28" s="5" t="s">
        <v>262</v>
      </c>
      <c r="E28" s="7"/>
      <c r="F28" s="5" t="s">
        <v>446</v>
      </c>
      <c r="G28" s="5" t="s">
        <v>448</v>
      </c>
      <c r="H28" s="5" t="s">
        <v>450</v>
      </c>
      <c r="I28" s="5" t="s">
        <v>292</v>
      </c>
      <c r="J28" s="5" t="s">
        <v>263</v>
      </c>
      <c r="K28" s="5">
        <v>10</v>
      </c>
      <c r="L28" s="7"/>
    </row>
    <row r="29" spans="1:12" ht="15" x14ac:dyDescent="0.25">
      <c r="A29" s="5" t="s">
        <v>293</v>
      </c>
      <c r="B29" s="5" t="s">
        <v>263</v>
      </c>
      <c r="C29" s="5">
        <v>50</v>
      </c>
      <c r="D29" s="5" t="s">
        <v>262</v>
      </c>
      <c r="E29" s="7"/>
      <c r="F29" s="5" t="s">
        <v>446</v>
      </c>
      <c r="G29" s="5" t="s">
        <v>448</v>
      </c>
      <c r="H29" s="5" t="s">
        <v>450</v>
      </c>
      <c r="I29" s="5" t="s">
        <v>293</v>
      </c>
      <c r="J29" s="5" t="s">
        <v>263</v>
      </c>
      <c r="K29" s="5">
        <v>50</v>
      </c>
      <c r="L29" s="7"/>
    </row>
    <row r="30" spans="1:12" ht="15" x14ac:dyDescent="0.25">
      <c r="A30" s="5" t="s">
        <v>294</v>
      </c>
      <c r="B30" s="5" t="s">
        <v>263</v>
      </c>
      <c r="C30" s="5">
        <v>30</v>
      </c>
      <c r="D30" s="5" t="s">
        <v>262</v>
      </c>
      <c r="E30" s="7"/>
      <c r="F30" s="5" t="s">
        <v>446</v>
      </c>
      <c r="G30" s="5" t="s">
        <v>448</v>
      </c>
      <c r="H30" s="5" t="s">
        <v>450</v>
      </c>
      <c r="I30" s="5" t="s">
        <v>294</v>
      </c>
      <c r="J30" s="5" t="s">
        <v>263</v>
      </c>
      <c r="K30" s="5">
        <v>30</v>
      </c>
      <c r="L30" s="7"/>
    </row>
    <row r="31" spans="1:12" ht="15" x14ac:dyDescent="0.25">
      <c r="A31" s="5" t="s">
        <v>295</v>
      </c>
      <c r="B31" s="5" t="s">
        <v>263</v>
      </c>
      <c r="C31" s="5">
        <v>13</v>
      </c>
      <c r="D31" s="5" t="s">
        <v>262</v>
      </c>
      <c r="E31" s="7"/>
      <c r="F31" s="5" t="s">
        <v>446</v>
      </c>
      <c r="G31" s="5" t="s">
        <v>448</v>
      </c>
      <c r="H31" s="5" t="s">
        <v>450</v>
      </c>
      <c r="I31" s="5" t="s">
        <v>295</v>
      </c>
      <c r="J31" s="5" t="s">
        <v>263</v>
      </c>
      <c r="K31" s="5">
        <v>13</v>
      </c>
      <c r="L31" s="7"/>
    </row>
    <row r="32" spans="1:12" ht="15" x14ac:dyDescent="0.25">
      <c r="A32" s="5" t="s">
        <v>296</v>
      </c>
      <c r="B32" s="5" t="s">
        <v>263</v>
      </c>
      <c r="C32" s="5">
        <v>60</v>
      </c>
      <c r="D32" s="5" t="s">
        <v>262</v>
      </c>
      <c r="E32" s="7"/>
      <c r="F32" s="5" t="s">
        <v>446</v>
      </c>
      <c r="G32" s="5" t="s">
        <v>448</v>
      </c>
      <c r="H32" s="5" t="s">
        <v>450</v>
      </c>
      <c r="I32" s="5" t="s">
        <v>296</v>
      </c>
      <c r="J32" s="5" t="s">
        <v>263</v>
      </c>
      <c r="K32" s="5">
        <v>60</v>
      </c>
      <c r="L32" s="7"/>
    </row>
    <row r="33" spans="1:12" ht="15" x14ac:dyDescent="0.25">
      <c r="A33" s="5" t="s">
        <v>297</v>
      </c>
      <c r="B33" s="5" t="s">
        <v>263</v>
      </c>
      <c r="C33" s="5">
        <v>50</v>
      </c>
      <c r="D33" s="5" t="s">
        <v>262</v>
      </c>
      <c r="E33" s="7"/>
      <c r="F33" s="5" t="s">
        <v>446</v>
      </c>
      <c r="G33" s="5" t="s">
        <v>448</v>
      </c>
      <c r="H33" s="5" t="s">
        <v>450</v>
      </c>
      <c r="I33" s="5" t="s">
        <v>297</v>
      </c>
      <c r="J33" s="5" t="s">
        <v>263</v>
      </c>
      <c r="K33" s="5">
        <v>50</v>
      </c>
      <c r="L33" s="7"/>
    </row>
    <row r="34" spans="1:12" ht="15" x14ac:dyDescent="0.25">
      <c r="A34" s="5" t="s">
        <v>298</v>
      </c>
      <c r="B34" s="5" t="s">
        <v>263</v>
      </c>
      <c r="C34" s="5">
        <v>50</v>
      </c>
      <c r="D34" s="5" t="s">
        <v>262</v>
      </c>
      <c r="E34" s="7"/>
      <c r="F34" s="5" t="s">
        <v>446</v>
      </c>
      <c r="G34" s="5" t="s">
        <v>448</v>
      </c>
      <c r="H34" s="5" t="s">
        <v>450</v>
      </c>
      <c r="I34" s="5" t="s">
        <v>298</v>
      </c>
      <c r="J34" s="5" t="s">
        <v>263</v>
      </c>
      <c r="K34" s="5">
        <v>50</v>
      </c>
      <c r="L34" s="7"/>
    </row>
    <row r="35" spans="1:12" ht="15" x14ac:dyDescent="0.25">
      <c r="A35" s="5" t="s">
        <v>299</v>
      </c>
      <c r="B35" s="5" t="s">
        <v>263</v>
      </c>
      <c r="C35" s="5">
        <v>101</v>
      </c>
      <c r="D35" s="5" t="s">
        <v>262</v>
      </c>
      <c r="E35" s="7"/>
      <c r="F35" s="5" t="s">
        <v>446</v>
      </c>
      <c r="G35" s="5" t="s">
        <v>448</v>
      </c>
      <c r="H35" s="5" t="s">
        <v>450</v>
      </c>
      <c r="I35" s="5" t="s">
        <v>299</v>
      </c>
      <c r="J35" s="5" t="s">
        <v>263</v>
      </c>
      <c r="K35" s="5">
        <v>101</v>
      </c>
      <c r="L35" s="7"/>
    </row>
    <row r="36" spans="1:12" x14ac:dyDescent="0.3">
      <c r="A36" s="5" t="s">
        <v>300</v>
      </c>
      <c r="B36" s="5" t="s">
        <v>263</v>
      </c>
      <c r="C36" s="5">
        <v>60</v>
      </c>
      <c r="D36" s="5" t="s">
        <v>262</v>
      </c>
      <c r="E36" s="7"/>
      <c r="F36" s="5" t="s">
        <v>446</v>
      </c>
      <c r="G36" s="5" t="s">
        <v>448</v>
      </c>
      <c r="H36" s="5" t="s">
        <v>450</v>
      </c>
      <c r="I36" s="5" t="s">
        <v>300</v>
      </c>
      <c r="J36" s="5" t="s">
        <v>263</v>
      </c>
      <c r="K36" s="5">
        <v>60</v>
      </c>
      <c r="L36" s="7"/>
    </row>
    <row r="37" spans="1:12" x14ac:dyDescent="0.3">
      <c r="A37" s="5" t="s">
        <v>301</v>
      </c>
      <c r="B37" s="5" t="s">
        <v>263</v>
      </c>
      <c r="C37" s="5">
        <v>50</v>
      </c>
      <c r="D37" s="5" t="s">
        <v>262</v>
      </c>
      <c r="E37" s="7"/>
      <c r="F37" s="5" t="s">
        <v>446</v>
      </c>
      <c r="G37" s="5" t="s">
        <v>448</v>
      </c>
      <c r="H37" s="5" t="s">
        <v>450</v>
      </c>
      <c r="I37" s="5" t="s">
        <v>301</v>
      </c>
      <c r="J37" s="5" t="s">
        <v>263</v>
      </c>
      <c r="K37" s="5">
        <v>50</v>
      </c>
      <c r="L37" s="7"/>
    </row>
    <row r="38" spans="1:12" x14ac:dyDescent="0.3">
      <c r="A38" s="5" t="s">
        <v>302</v>
      </c>
      <c r="B38" s="5" t="s">
        <v>263</v>
      </c>
      <c r="C38" s="5">
        <v>60</v>
      </c>
      <c r="D38" s="5" t="s">
        <v>262</v>
      </c>
      <c r="E38" s="7"/>
      <c r="F38" s="5" t="s">
        <v>446</v>
      </c>
      <c r="G38" s="5" t="s">
        <v>448</v>
      </c>
      <c r="H38" s="5" t="s">
        <v>450</v>
      </c>
      <c r="I38" s="5" t="s">
        <v>302</v>
      </c>
      <c r="J38" s="5" t="s">
        <v>263</v>
      </c>
      <c r="K38" s="5">
        <v>60</v>
      </c>
      <c r="L38" s="7"/>
    </row>
    <row r="39" spans="1:12" x14ac:dyDescent="0.3">
      <c r="A39" s="5" t="s">
        <v>303</v>
      </c>
      <c r="B39" s="5" t="s">
        <v>263</v>
      </c>
      <c r="C39" s="5">
        <v>50</v>
      </c>
      <c r="D39" s="5" t="s">
        <v>262</v>
      </c>
      <c r="E39" s="7"/>
      <c r="F39" s="5" t="s">
        <v>446</v>
      </c>
      <c r="G39" s="5" t="s">
        <v>448</v>
      </c>
      <c r="H39" s="5" t="s">
        <v>450</v>
      </c>
      <c r="I39" s="5" t="s">
        <v>303</v>
      </c>
      <c r="J39" s="5" t="s">
        <v>263</v>
      </c>
      <c r="K39" s="5">
        <v>50</v>
      </c>
      <c r="L39" s="7"/>
    </row>
    <row r="40" spans="1:12" x14ac:dyDescent="0.3">
      <c r="A40" s="5" t="s">
        <v>304</v>
      </c>
      <c r="B40" s="5" t="s">
        <v>263</v>
      </c>
      <c r="C40" s="5">
        <v>1</v>
      </c>
      <c r="D40" s="5" t="s">
        <v>262</v>
      </c>
      <c r="E40" s="7"/>
      <c r="F40" s="5" t="s">
        <v>446</v>
      </c>
      <c r="G40" s="5" t="s">
        <v>448</v>
      </c>
      <c r="H40" s="5" t="s">
        <v>450</v>
      </c>
      <c r="I40" s="5" t="s">
        <v>304</v>
      </c>
      <c r="J40" s="5" t="s">
        <v>263</v>
      </c>
      <c r="K40" s="5">
        <v>1</v>
      </c>
      <c r="L40" s="7"/>
    </row>
    <row r="41" spans="1:12" x14ac:dyDescent="0.3">
      <c r="A41" s="5" t="s">
        <v>305</v>
      </c>
      <c r="B41" s="5" t="s">
        <v>263</v>
      </c>
      <c r="C41" s="5">
        <v>40</v>
      </c>
      <c r="D41" s="5" t="s">
        <v>262</v>
      </c>
      <c r="E41" s="7"/>
      <c r="F41" s="5" t="s">
        <v>446</v>
      </c>
      <c r="G41" s="5" t="s">
        <v>448</v>
      </c>
      <c r="H41" s="5" t="s">
        <v>450</v>
      </c>
      <c r="I41" s="5" t="s">
        <v>305</v>
      </c>
      <c r="J41" s="5" t="s">
        <v>263</v>
      </c>
      <c r="K41" s="5">
        <v>40</v>
      </c>
      <c r="L41" s="7"/>
    </row>
    <row r="42" spans="1:12" x14ac:dyDescent="0.3">
      <c r="A42" s="5" t="s">
        <v>306</v>
      </c>
      <c r="B42" s="5" t="s">
        <v>266</v>
      </c>
      <c r="C42" s="5"/>
      <c r="D42" s="5" t="s">
        <v>262</v>
      </c>
      <c r="E42" s="7"/>
      <c r="F42" s="5" t="s">
        <v>446</v>
      </c>
      <c r="G42" s="5" t="s">
        <v>448</v>
      </c>
      <c r="H42" s="5" t="s">
        <v>450</v>
      </c>
      <c r="I42" s="5" t="s">
        <v>306</v>
      </c>
      <c r="J42" s="5" t="s">
        <v>266</v>
      </c>
      <c r="K42" s="5"/>
      <c r="L42" s="7"/>
    </row>
    <row r="43" spans="1:12" x14ac:dyDescent="0.3">
      <c r="A43" s="5" t="s">
        <v>307</v>
      </c>
      <c r="B43" s="5" t="s">
        <v>263</v>
      </c>
      <c r="C43" s="5">
        <v>50</v>
      </c>
      <c r="D43" s="5" t="s">
        <v>262</v>
      </c>
      <c r="E43" s="7"/>
      <c r="F43" s="5" t="s">
        <v>446</v>
      </c>
      <c r="G43" s="5" t="s">
        <v>448</v>
      </c>
      <c r="H43" s="5" t="s">
        <v>450</v>
      </c>
      <c r="I43" s="5" t="s">
        <v>307</v>
      </c>
      <c r="J43" s="5" t="s">
        <v>263</v>
      </c>
      <c r="K43" s="5">
        <v>50</v>
      </c>
      <c r="L43" s="7"/>
    </row>
    <row r="44" spans="1:12" x14ac:dyDescent="0.3">
      <c r="A44" s="5" t="s">
        <v>308</v>
      </c>
      <c r="B44" s="5" t="s">
        <v>263</v>
      </c>
      <c r="C44" s="5">
        <v>60</v>
      </c>
      <c r="D44" s="5" t="s">
        <v>262</v>
      </c>
      <c r="E44" s="7"/>
      <c r="F44" s="5" t="s">
        <v>446</v>
      </c>
      <c r="G44" s="5" t="s">
        <v>448</v>
      </c>
      <c r="H44" s="5" t="s">
        <v>450</v>
      </c>
      <c r="I44" s="5" t="s">
        <v>308</v>
      </c>
      <c r="J44" s="5" t="s">
        <v>263</v>
      </c>
      <c r="K44" s="5">
        <v>60</v>
      </c>
      <c r="L44" s="7"/>
    </row>
    <row r="45" spans="1:12" x14ac:dyDescent="0.3">
      <c r="A45" s="5" t="s">
        <v>309</v>
      </c>
      <c r="B45" s="5" t="s">
        <v>263</v>
      </c>
      <c r="C45" s="5">
        <v>50</v>
      </c>
      <c r="D45" s="5" t="s">
        <v>262</v>
      </c>
      <c r="E45" s="7"/>
      <c r="F45" s="5" t="s">
        <v>446</v>
      </c>
      <c r="G45" s="5" t="s">
        <v>448</v>
      </c>
      <c r="H45" s="5" t="s">
        <v>450</v>
      </c>
      <c r="I45" s="5" t="s">
        <v>309</v>
      </c>
      <c r="J45" s="5" t="s">
        <v>263</v>
      </c>
      <c r="K45" s="5">
        <v>50</v>
      </c>
      <c r="L45" s="7"/>
    </row>
    <row r="46" spans="1:12" x14ac:dyDescent="0.3">
      <c r="A46" s="5" t="s">
        <v>310</v>
      </c>
      <c r="B46" s="5" t="s">
        <v>263</v>
      </c>
      <c r="C46" s="5">
        <v>30</v>
      </c>
      <c r="D46" s="5" t="s">
        <v>262</v>
      </c>
      <c r="E46" s="7"/>
      <c r="F46" s="5" t="s">
        <v>446</v>
      </c>
      <c r="G46" s="5" t="s">
        <v>448</v>
      </c>
      <c r="H46" s="5" t="s">
        <v>450</v>
      </c>
      <c r="I46" s="5" t="s">
        <v>310</v>
      </c>
      <c r="J46" s="5" t="s">
        <v>263</v>
      </c>
      <c r="K46" s="5">
        <v>30</v>
      </c>
      <c r="L46" s="7"/>
    </row>
    <row r="47" spans="1:12" x14ac:dyDescent="0.3">
      <c r="A47" s="5" t="s">
        <v>311</v>
      </c>
      <c r="B47" s="5" t="s">
        <v>263</v>
      </c>
      <c r="C47" s="5">
        <v>200</v>
      </c>
      <c r="D47" s="5" t="s">
        <v>262</v>
      </c>
      <c r="E47" s="7"/>
      <c r="F47" s="5" t="s">
        <v>446</v>
      </c>
      <c r="G47" s="5" t="s">
        <v>448</v>
      </c>
      <c r="H47" s="5" t="s">
        <v>450</v>
      </c>
      <c r="I47" s="5" t="s">
        <v>311</v>
      </c>
      <c r="J47" s="5" t="s">
        <v>263</v>
      </c>
      <c r="K47" s="5">
        <v>200</v>
      </c>
      <c r="L47" s="7"/>
    </row>
    <row r="48" spans="1:12" x14ac:dyDescent="0.3">
      <c r="A48" s="5" t="s">
        <v>312</v>
      </c>
      <c r="B48" s="5" t="s">
        <v>263</v>
      </c>
      <c r="C48" s="5">
        <v>10</v>
      </c>
      <c r="D48" s="5" t="s">
        <v>262</v>
      </c>
      <c r="E48" s="7"/>
      <c r="F48" s="5" t="s">
        <v>446</v>
      </c>
      <c r="G48" s="5" t="s">
        <v>448</v>
      </c>
      <c r="H48" s="5" t="s">
        <v>450</v>
      </c>
      <c r="I48" s="5" t="s">
        <v>312</v>
      </c>
      <c r="J48" s="5" t="s">
        <v>263</v>
      </c>
      <c r="K48" s="5">
        <v>10</v>
      </c>
      <c r="L48" s="7"/>
    </row>
    <row r="49" spans="1:12" x14ac:dyDescent="0.3">
      <c r="A49" s="5" t="s">
        <v>313</v>
      </c>
      <c r="B49" s="5" t="s">
        <v>263</v>
      </c>
      <c r="C49" s="5">
        <v>50</v>
      </c>
      <c r="D49" s="5" t="s">
        <v>262</v>
      </c>
      <c r="E49" s="7"/>
      <c r="F49" s="5" t="s">
        <v>446</v>
      </c>
      <c r="G49" s="5" t="s">
        <v>448</v>
      </c>
      <c r="H49" s="5" t="s">
        <v>450</v>
      </c>
      <c r="I49" s="5" t="s">
        <v>313</v>
      </c>
      <c r="J49" s="5" t="s">
        <v>263</v>
      </c>
      <c r="K49" s="5">
        <v>50</v>
      </c>
      <c r="L49" s="7"/>
    </row>
    <row r="50" spans="1:12" x14ac:dyDescent="0.3">
      <c r="A50" s="5" t="s">
        <v>314</v>
      </c>
      <c r="B50" s="5" t="s">
        <v>263</v>
      </c>
      <c r="C50" s="5">
        <v>2</v>
      </c>
      <c r="D50" s="5" t="s">
        <v>262</v>
      </c>
      <c r="E50" s="7"/>
      <c r="F50" s="5" t="s">
        <v>446</v>
      </c>
      <c r="G50" s="5" t="s">
        <v>448</v>
      </c>
      <c r="H50" s="5" t="s">
        <v>450</v>
      </c>
      <c r="I50" s="5" t="s">
        <v>314</v>
      </c>
      <c r="J50" s="5" t="s">
        <v>263</v>
      </c>
      <c r="K50" s="5">
        <v>2</v>
      </c>
      <c r="L50" s="7"/>
    </row>
    <row r="51" spans="1:12" x14ac:dyDescent="0.3">
      <c r="A51" s="5" t="s">
        <v>315</v>
      </c>
      <c r="B51" s="5" t="s">
        <v>263</v>
      </c>
      <c r="C51" s="5">
        <v>30</v>
      </c>
      <c r="D51" s="5" t="s">
        <v>262</v>
      </c>
      <c r="E51" s="7"/>
      <c r="F51" s="5" t="s">
        <v>446</v>
      </c>
      <c r="G51" s="5" t="s">
        <v>448</v>
      </c>
      <c r="H51" s="5" t="s">
        <v>450</v>
      </c>
      <c r="I51" s="5" t="s">
        <v>315</v>
      </c>
      <c r="J51" s="5" t="s">
        <v>263</v>
      </c>
      <c r="K51" s="5">
        <v>30</v>
      </c>
      <c r="L51" s="7"/>
    </row>
    <row r="52" spans="1:12" x14ac:dyDescent="0.3">
      <c r="A52" s="5" t="s">
        <v>316</v>
      </c>
      <c r="B52" s="5" t="s">
        <v>263</v>
      </c>
      <c r="C52" s="5">
        <v>10</v>
      </c>
      <c r="D52" s="5" t="s">
        <v>262</v>
      </c>
      <c r="E52" s="7"/>
      <c r="F52" s="5" t="s">
        <v>446</v>
      </c>
      <c r="G52" s="5" t="s">
        <v>448</v>
      </c>
      <c r="H52" s="5" t="s">
        <v>450</v>
      </c>
      <c r="I52" s="5" t="s">
        <v>316</v>
      </c>
      <c r="J52" s="5" t="s">
        <v>263</v>
      </c>
      <c r="K52" s="5">
        <v>10</v>
      </c>
      <c r="L52" s="7"/>
    </row>
    <row r="53" spans="1:12" x14ac:dyDescent="0.3">
      <c r="A53" s="5" t="s">
        <v>317</v>
      </c>
      <c r="B53" s="5" t="s">
        <v>263</v>
      </c>
      <c r="C53" s="5">
        <v>50</v>
      </c>
      <c r="D53" s="5" t="s">
        <v>262</v>
      </c>
      <c r="E53" s="7"/>
      <c r="F53" s="5" t="s">
        <v>446</v>
      </c>
      <c r="G53" s="5" t="s">
        <v>448</v>
      </c>
      <c r="H53" s="5" t="s">
        <v>450</v>
      </c>
      <c r="I53" s="5" t="s">
        <v>317</v>
      </c>
      <c r="J53" s="5" t="s">
        <v>263</v>
      </c>
      <c r="K53" s="5">
        <v>50</v>
      </c>
      <c r="L53" s="7"/>
    </row>
    <row r="54" spans="1:12" x14ac:dyDescent="0.3">
      <c r="A54" s="5" t="s">
        <v>318</v>
      </c>
      <c r="B54" s="5" t="s">
        <v>263</v>
      </c>
      <c r="C54" s="5">
        <v>200</v>
      </c>
      <c r="D54" s="5" t="s">
        <v>262</v>
      </c>
      <c r="E54" s="7"/>
      <c r="F54" s="5" t="s">
        <v>446</v>
      </c>
      <c r="G54" s="5" t="s">
        <v>448</v>
      </c>
      <c r="H54" s="5" t="s">
        <v>450</v>
      </c>
      <c r="I54" s="5" t="s">
        <v>318</v>
      </c>
      <c r="J54" s="5" t="s">
        <v>263</v>
      </c>
      <c r="K54" s="5">
        <v>200</v>
      </c>
      <c r="L54" s="7"/>
    </row>
    <row r="55" spans="1:12" x14ac:dyDescent="0.3">
      <c r="A55" s="5" t="s">
        <v>319</v>
      </c>
      <c r="B55" s="5" t="s">
        <v>263</v>
      </c>
      <c r="C55" s="5">
        <v>50</v>
      </c>
      <c r="D55" s="5" t="s">
        <v>262</v>
      </c>
      <c r="E55" s="7"/>
      <c r="F55" s="5" t="s">
        <v>446</v>
      </c>
      <c r="G55" s="5" t="s">
        <v>448</v>
      </c>
      <c r="H55" s="5" t="s">
        <v>450</v>
      </c>
      <c r="I55" s="5" t="s">
        <v>319</v>
      </c>
      <c r="J55" s="5" t="s">
        <v>263</v>
      </c>
      <c r="K55" s="5">
        <v>50</v>
      </c>
      <c r="L55" s="7"/>
    </row>
    <row r="56" spans="1:12" x14ac:dyDescent="0.3">
      <c r="A56" s="5" t="s">
        <v>320</v>
      </c>
      <c r="B56" s="5" t="s">
        <v>263</v>
      </c>
      <c r="C56" s="5">
        <v>50</v>
      </c>
      <c r="D56" s="5" t="s">
        <v>433</v>
      </c>
      <c r="E56" s="7"/>
      <c r="F56" s="5" t="s">
        <v>446</v>
      </c>
      <c r="G56" s="5" t="s">
        <v>448</v>
      </c>
      <c r="H56" s="5" t="s">
        <v>450</v>
      </c>
      <c r="I56" s="5" t="s">
        <v>320</v>
      </c>
      <c r="J56" s="5" t="s">
        <v>263</v>
      </c>
      <c r="K56" s="5">
        <v>50</v>
      </c>
      <c r="L56" s="7"/>
    </row>
    <row r="57" spans="1:12" x14ac:dyDescent="0.3">
      <c r="A57" s="5" t="s">
        <v>321</v>
      </c>
      <c r="B57" s="5" t="s">
        <v>263</v>
      </c>
      <c r="C57" s="5">
        <v>50</v>
      </c>
      <c r="D57" s="5" t="s">
        <v>433</v>
      </c>
      <c r="E57" s="7"/>
      <c r="F57" s="5" t="s">
        <v>446</v>
      </c>
      <c r="G57" s="5" t="s">
        <v>448</v>
      </c>
      <c r="H57" s="5" t="s">
        <v>450</v>
      </c>
      <c r="I57" s="5" t="s">
        <v>321</v>
      </c>
      <c r="J57" s="5" t="s">
        <v>263</v>
      </c>
      <c r="K57" s="5">
        <v>50</v>
      </c>
      <c r="L57" s="7"/>
    </row>
    <row r="58" spans="1:12" x14ac:dyDescent="0.3">
      <c r="A58" s="5" t="s">
        <v>322</v>
      </c>
      <c r="B58" s="5" t="s">
        <v>263</v>
      </c>
      <c r="C58" s="5">
        <v>2</v>
      </c>
      <c r="D58" s="5" t="s">
        <v>262</v>
      </c>
      <c r="E58" s="7"/>
      <c r="F58" s="5" t="s">
        <v>446</v>
      </c>
      <c r="G58" s="5" t="s">
        <v>448</v>
      </c>
      <c r="H58" s="5" t="s">
        <v>450</v>
      </c>
      <c r="I58" s="5" t="s">
        <v>322</v>
      </c>
      <c r="J58" s="5" t="s">
        <v>263</v>
      </c>
      <c r="K58" s="5">
        <v>2</v>
      </c>
      <c r="L58" s="7"/>
    </row>
    <row r="59" spans="1:12" x14ac:dyDescent="0.3">
      <c r="A59" s="5" t="s">
        <v>323</v>
      </c>
      <c r="B59" s="5" t="s">
        <v>263</v>
      </c>
      <c r="C59" s="5">
        <v>7</v>
      </c>
      <c r="D59" s="5" t="s">
        <v>262</v>
      </c>
      <c r="E59" s="7"/>
      <c r="F59" s="5" t="s">
        <v>446</v>
      </c>
      <c r="G59" s="5" t="s">
        <v>448</v>
      </c>
      <c r="H59" s="5" t="s">
        <v>450</v>
      </c>
      <c r="I59" s="5" t="s">
        <v>323</v>
      </c>
      <c r="J59" s="5" t="s">
        <v>263</v>
      </c>
      <c r="K59" s="5">
        <v>7</v>
      </c>
      <c r="L59" s="7"/>
    </row>
    <row r="60" spans="1:12" x14ac:dyDescent="0.3">
      <c r="A60" s="5" t="s">
        <v>324</v>
      </c>
      <c r="B60" s="5" t="s">
        <v>263</v>
      </c>
      <c r="C60" s="5">
        <v>9</v>
      </c>
      <c r="D60" s="5" t="s">
        <v>433</v>
      </c>
      <c r="E60" s="7"/>
      <c r="F60" s="5" t="s">
        <v>446</v>
      </c>
      <c r="G60" s="5" t="s">
        <v>448</v>
      </c>
      <c r="H60" s="5" t="s">
        <v>450</v>
      </c>
      <c r="I60" s="5" t="s">
        <v>324</v>
      </c>
      <c r="J60" s="5" t="s">
        <v>263</v>
      </c>
      <c r="K60" s="5">
        <v>9</v>
      </c>
      <c r="L60" s="7"/>
    </row>
    <row r="61" spans="1:12" x14ac:dyDescent="0.3">
      <c r="A61" s="5" t="s">
        <v>325</v>
      </c>
      <c r="B61" s="5" t="s">
        <v>263</v>
      </c>
      <c r="C61" s="5">
        <v>9</v>
      </c>
      <c r="D61" s="5" t="s">
        <v>433</v>
      </c>
      <c r="E61" s="7"/>
      <c r="F61" s="5" t="s">
        <v>446</v>
      </c>
      <c r="G61" s="5" t="s">
        <v>448</v>
      </c>
      <c r="H61" s="5" t="s">
        <v>450</v>
      </c>
      <c r="I61" s="5" t="s">
        <v>325</v>
      </c>
      <c r="J61" s="5" t="s">
        <v>263</v>
      </c>
      <c r="K61" s="5">
        <v>9</v>
      </c>
      <c r="L61" s="7"/>
    </row>
    <row r="62" spans="1:12" x14ac:dyDescent="0.3">
      <c r="A62" s="5" t="s">
        <v>326</v>
      </c>
      <c r="B62" s="5" t="s">
        <v>263</v>
      </c>
      <c r="C62" s="5">
        <v>9</v>
      </c>
      <c r="D62" s="5" t="s">
        <v>433</v>
      </c>
      <c r="E62" s="7"/>
      <c r="F62" s="5" t="s">
        <v>446</v>
      </c>
      <c r="G62" s="5" t="s">
        <v>448</v>
      </c>
      <c r="H62" s="5" t="s">
        <v>450</v>
      </c>
      <c r="I62" s="5" t="s">
        <v>326</v>
      </c>
      <c r="J62" s="5" t="s">
        <v>263</v>
      </c>
      <c r="K62" s="5">
        <v>9</v>
      </c>
      <c r="L62" s="7"/>
    </row>
    <row r="63" spans="1:12" x14ac:dyDescent="0.3">
      <c r="A63" s="5" t="s">
        <v>327</v>
      </c>
      <c r="B63" s="5" t="s">
        <v>263</v>
      </c>
      <c r="C63" s="5">
        <v>9</v>
      </c>
      <c r="D63" s="5" t="s">
        <v>433</v>
      </c>
      <c r="E63" s="7"/>
      <c r="F63" s="5" t="s">
        <v>446</v>
      </c>
      <c r="G63" s="5" t="s">
        <v>448</v>
      </c>
      <c r="H63" s="5" t="s">
        <v>450</v>
      </c>
      <c r="I63" s="5" t="s">
        <v>327</v>
      </c>
      <c r="J63" s="5" t="s">
        <v>263</v>
      </c>
      <c r="K63" s="5">
        <v>9</v>
      </c>
      <c r="L63" s="7"/>
    </row>
    <row r="64" spans="1:12" x14ac:dyDescent="0.3">
      <c r="A64" s="5" t="s">
        <v>328</v>
      </c>
      <c r="B64" s="5" t="s">
        <v>263</v>
      </c>
      <c r="C64" s="5">
        <v>15</v>
      </c>
      <c r="D64" s="5" t="s">
        <v>433</v>
      </c>
      <c r="E64" s="7"/>
      <c r="F64" s="5" t="s">
        <v>446</v>
      </c>
      <c r="G64" s="5" t="s">
        <v>448</v>
      </c>
      <c r="H64" s="5" t="s">
        <v>450</v>
      </c>
      <c r="I64" s="5" t="s">
        <v>328</v>
      </c>
      <c r="J64" s="5" t="s">
        <v>263</v>
      </c>
      <c r="K64" s="5">
        <v>15</v>
      </c>
      <c r="L64" s="7"/>
    </row>
    <row r="65" spans="1:12" x14ac:dyDescent="0.3">
      <c r="A65" s="5" t="s">
        <v>329</v>
      </c>
      <c r="B65" s="5" t="s">
        <v>263</v>
      </c>
      <c r="C65" s="5">
        <v>4</v>
      </c>
      <c r="D65" s="5" t="s">
        <v>262</v>
      </c>
      <c r="E65" s="7"/>
      <c r="F65" s="5" t="s">
        <v>446</v>
      </c>
      <c r="G65" s="5" t="s">
        <v>448</v>
      </c>
      <c r="H65" s="5" t="s">
        <v>450</v>
      </c>
      <c r="I65" s="5" t="s">
        <v>329</v>
      </c>
      <c r="J65" s="5" t="s">
        <v>263</v>
      </c>
      <c r="K65" s="5">
        <v>4</v>
      </c>
      <c r="L65" s="7"/>
    </row>
    <row r="66" spans="1:12" x14ac:dyDescent="0.3">
      <c r="A66" s="5" t="s">
        <v>330</v>
      </c>
      <c r="B66" s="5" t="s">
        <v>263</v>
      </c>
      <c r="C66" s="5">
        <v>10</v>
      </c>
      <c r="D66" s="5" t="s">
        <v>262</v>
      </c>
      <c r="E66" s="7"/>
      <c r="F66" s="5" t="s">
        <v>446</v>
      </c>
      <c r="G66" s="5" t="s">
        <v>448</v>
      </c>
      <c r="H66" s="5" t="s">
        <v>450</v>
      </c>
      <c r="I66" s="5" t="s">
        <v>330</v>
      </c>
      <c r="J66" s="5" t="s">
        <v>263</v>
      </c>
      <c r="K66" s="5">
        <v>10</v>
      </c>
      <c r="L66" s="7"/>
    </row>
    <row r="67" spans="1:12" x14ac:dyDescent="0.3">
      <c r="A67" s="5" t="s">
        <v>331</v>
      </c>
      <c r="B67" s="5" t="s">
        <v>263</v>
      </c>
      <c r="C67" s="5">
        <v>60</v>
      </c>
      <c r="D67" s="5" t="s">
        <v>262</v>
      </c>
      <c r="E67" s="7"/>
      <c r="F67" s="5" t="s">
        <v>446</v>
      </c>
      <c r="G67" s="5" t="s">
        <v>448</v>
      </c>
      <c r="H67" s="5" t="s">
        <v>450</v>
      </c>
      <c r="I67" s="5" t="s">
        <v>331</v>
      </c>
      <c r="J67" s="5" t="s">
        <v>263</v>
      </c>
      <c r="K67" s="5">
        <v>60</v>
      </c>
      <c r="L67" s="7"/>
    </row>
    <row r="68" spans="1:12" x14ac:dyDescent="0.3">
      <c r="A68" s="5" t="s">
        <v>332</v>
      </c>
      <c r="B68" s="5" t="s">
        <v>263</v>
      </c>
      <c r="C68" s="5">
        <v>30</v>
      </c>
      <c r="D68" s="5" t="s">
        <v>262</v>
      </c>
      <c r="E68" s="7"/>
      <c r="F68" s="5" t="s">
        <v>446</v>
      </c>
      <c r="G68" s="5" t="s">
        <v>448</v>
      </c>
      <c r="H68" s="5" t="s">
        <v>450</v>
      </c>
      <c r="I68" s="5" t="s">
        <v>332</v>
      </c>
      <c r="J68" s="5" t="s">
        <v>263</v>
      </c>
      <c r="K68" s="5">
        <v>30</v>
      </c>
      <c r="L68" s="7"/>
    </row>
    <row r="69" spans="1:12" x14ac:dyDescent="0.3">
      <c r="A69" s="5" t="s">
        <v>333</v>
      </c>
      <c r="B69" s="5" t="s">
        <v>263</v>
      </c>
      <c r="C69" s="5">
        <v>200</v>
      </c>
      <c r="D69" s="5" t="s">
        <v>262</v>
      </c>
      <c r="E69" s="7"/>
      <c r="F69" s="5" t="s">
        <v>446</v>
      </c>
      <c r="G69" s="5" t="s">
        <v>448</v>
      </c>
      <c r="H69" s="5" t="s">
        <v>450</v>
      </c>
      <c r="I69" s="5" t="s">
        <v>333</v>
      </c>
      <c r="J69" s="5" t="s">
        <v>263</v>
      </c>
      <c r="K69" s="5">
        <v>200</v>
      </c>
      <c r="L69" s="7"/>
    </row>
    <row r="70" spans="1:12" x14ac:dyDescent="0.3">
      <c r="A70" s="5" t="s">
        <v>334</v>
      </c>
      <c r="B70" s="5" t="s">
        <v>263</v>
      </c>
      <c r="C70" s="5">
        <v>60</v>
      </c>
      <c r="D70" s="5" t="s">
        <v>262</v>
      </c>
      <c r="E70" s="7"/>
      <c r="F70" s="5" t="s">
        <v>446</v>
      </c>
      <c r="G70" s="5" t="s">
        <v>448</v>
      </c>
      <c r="H70" s="5" t="s">
        <v>450</v>
      </c>
      <c r="I70" s="5" t="s">
        <v>334</v>
      </c>
      <c r="J70" s="5" t="s">
        <v>263</v>
      </c>
      <c r="K70" s="5">
        <v>60</v>
      </c>
      <c r="L70" s="7"/>
    </row>
    <row r="71" spans="1:12" x14ac:dyDescent="0.3">
      <c r="A71" s="5" t="s">
        <v>335</v>
      </c>
      <c r="B71" s="5" t="s">
        <v>263</v>
      </c>
      <c r="C71" s="5">
        <v>50</v>
      </c>
      <c r="D71" s="5" t="s">
        <v>262</v>
      </c>
      <c r="E71" s="7"/>
      <c r="F71" s="5" t="s">
        <v>446</v>
      </c>
      <c r="G71" s="5" t="s">
        <v>448</v>
      </c>
      <c r="H71" s="5" t="s">
        <v>450</v>
      </c>
      <c r="I71" s="5" t="s">
        <v>335</v>
      </c>
      <c r="J71" s="5" t="s">
        <v>263</v>
      </c>
      <c r="K71" s="5">
        <v>50</v>
      </c>
      <c r="L71" s="7"/>
    </row>
    <row r="72" spans="1:12" x14ac:dyDescent="0.3">
      <c r="A72" s="5" t="s">
        <v>336</v>
      </c>
      <c r="B72" s="5" t="s">
        <v>263</v>
      </c>
      <c r="C72" s="5">
        <v>30</v>
      </c>
      <c r="D72" s="5" t="s">
        <v>262</v>
      </c>
      <c r="E72" s="7"/>
      <c r="F72" s="5" t="s">
        <v>446</v>
      </c>
      <c r="G72" s="5" t="s">
        <v>448</v>
      </c>
      <c r="H72" s="5" t="s">
        <v>450</v>
      </c>
      <c r="I72" s="5" t="s">
        <v>336</v>
      </c>
      <c r="J72" s="5" t="s">
        <v>263</v>
      </c>
      <c r="K72" s="5">
        <v>30</v>
      </c>
      <c r="L72" s="7"/>
    </row>
    <row r="73" spans="1:12" x14ac:dyDescent="0.3">
      <c r="A73" s="5" t="s">
        <v>337</v>
      </c>
      <c r="B73" s="5" t="s">
        <v>263</v>
      </c>
      <c r="C73" s="5">
        <v>100</v>
      </c>
      <c r="D73" s="5" t="s">
        <v>262</v>
      </c>
      <c r="E73" s="7"/>
      <c r="F73" s="5" t="s">
        <v>446</v>
      </c>
      <c r="G73" s="5" t="s">
        <v>448</v>
      </c>
      <c r="H73" s="5" t="s">
        <v>450</v>
      </c>
      <c r="I73" s="5" t="s">
        <v>337</v>
      </c>
      <c r="J73" s="5" t="s">
        <v>263</v>
      </c>
      <c r="K73" s="5">
        <v>100</v>
      </c>
      <c r="L73" s="7"/>
    </row>
    <row r="74" spans="1:12" x14ac:dyDescent="0.3">
      <c r="A74" s="5" t="s">
        <v>338</v>
      </c>
      <c r="B74" s="5" t="s">
        <v>263</v>
      </c>
      <c r="C74" s="5">
        <v>60</v>
      </c>
      <c r="D74" s="5" t="s">
        <v>262</v>
      </c>
      <c r="E74" s="7"/>
      <c r="F74" s="5" t="s">
        <v>446</v>
      </c>
      <c r="G74" s="5" t="s">
        <v>448</v>
      </c>
      <c r="H74" s="5" t="s">
        <v>450</v>
      </c>
      <c r="I74" s="5" t="s">
        <v>338</v>
      </c>
      <c r="J74" s="5" t="s">
        <v>263</v>
      </c>
      <c r="K74" s="5">
        <v>60</v>
      </c>
      <c r="L74" s="7"/>
    </row>
    <row r="75" spans="1:12" x14ac:dyDescent="0.3">
      <c r="A75" s="5" t="s">
        <v>339</v>
      </c>
      <c r="B75" s="5" t="s">
        <v>263</v>
      </c>
      <c r="C75" s="5">
        <v>50</v>
      </c>
      <c r="D75" s="5" t="s">
        <v>262</v>
      </c>
      <c r="E75" s="7"/>
      <c r="F75" s="5" t="s">
        <v>446</v>
      </c>
      <c r="G75" s="5" t="s">
        <v>448</v>
      </c>
      <c r="H75" s="5" t="s">
        <v>450</v>
      </c>
      <c r="I75" s="5" t="s">
        <v>339</v>
      </c>
      <c r="J75" s="5" t="s">
        <v>263</v>
      </c>
      <c r="K75" s="5">
        <v>50</v>
      </c>
      <c r="L75" s="7"/>
    </row>
    <row r="76" spans="1:12" x14ac:dyDescent="0.3">
      <c r="A76" s="5" t="s">
        <v>340</v>
      </c>
      <c r="B76" s="5" t="s">
        <v>263</v>
      </c>
      <c r="C76" s="5">
        <v>10</v>
      </c>
      <c r="D76" s="5" t="s">
        <v>262</v>
      </c>
      <c r="E76" s="7"/>
      <c r="F76" s="5" t="s">
        <v>446</v>
      </c>
      <c r="G76" s="5" t="s">
        <v>448</v>
      </c>
      <c r="H76" s="5" t="s">
        <v>450</v>
      </c>
      <c r="I76" s="5" t="s">
        <v>340</v>
      </c>
      <c r="J76" s="5" t="s">
        <v>263</v>
      </c>
      <c r="K76" s="5">
        <v>10</v>
      </c>
      <c r="L76" s="7"/>
    </row>
    <row r="77" spans="1:12" x14ac:dyDescent="0.3">
      <c r="A77" s="5" t="s">
        <v>341</v>
      </c>
      <c r="B77" s="5" t="s">
        <v>263</v>
      </c>
      <c r="C77" s="5">
        <v>50</v>
      </c>
      <c r="D77" s="5" t="s">
        <v>262</v>
      </c>
      <c r="E77" s="7"/>
      <c r="F77" s="5" t="s">
        <v>446</v>
      </c>
      <c r="G77" s="5" t="s">
        <v>448</v>
      </c>
      <c r="H77" s="5" t="s">
        <v>450</v>
      </c>
      <c r="I77" s="5" t="s">
        <v>341</v>
      </c>
      <c r="J77" s="5" t="s">
        <v>263</v>
      </c>
      <c r="K77" s="5">
        <v>50</v>
      </c>
      <c r="L77" s="7"/>
    </row>
    <row r="78" spans="1:12" x14ac:dyDescent="0.3">
      <c r="A78" s="5" t="s">
        <v>342</v>
      </c>
      <c r="B78" s="5" t="s">
        <v>263</v>
      </c>
      <c r="C78" s="5">
        <v>2</v>
      </c>
      <c r="D78" s="5" t="s">
        <v>262</v>
      </c>
      <c r="E78" s="7"/>
      <c r="F78" s="5" t="s">
        <v>446</v>
      </c>
      <c r="G78" s="5" t="s">
        <v>448</v>
      </c>
      <c r="H78" s="5" t="s">
        <v>450</v>
      </c>
      <c r="I78" s="5" t="s">
        <v>342</v>
      </c>
      <c r="J78" s="5" t="s">
        <v>263</v>
      </c>
      <c r="K78" s="5">
        <v>2</v>
      </c>
      <c r="L78" s="7"/>
    </row>
    <row r="79" spans="1:12" x14ac:dyDescent="0.3">
      <c r="A79" s="5" t="s">
        <v>343</v>
      </c>
      <c r="B79" s="5" t="s">
        <v>263</v>
      </c>
      <c r="C79" s="5">
        <v>30</v>
      </c>
      <c r="D79" s="5" t="s">
        <v>262</v>
      </c>
      <c r="E79" s="7"/>
      <c r="F79" s="5" t="s">
        <v>446</v>
      </c>
      <c r="G79" s="5" t="s">
        <v>448</v>
      </c>
      <c r="H79" s="5" t="s">
        <v>450</v>
      </c>
      <c r="I79" s="5" t="s">
        <v>343</v>
      </c>
      <c r="J79" s="5" t="s">
        <v>263</v>
      </c>
      <c r="K79" s="5">
        <v>30</v>
      </c>
      <c r="L79" s="7"/>
    </row>
    <row r="80" spans="1:12" x14ac:dyDescent="0.3">
      <c r="A80" s="5" t="s">
        <v>344</v>
      </c>
      <c r="B80" s="5" t="s">
        <v>263</v>
      </c>
      <c r="C80" s="5">
        <v>10</v>
      </c>
      <c r="D80" s="5" t="s">
        <v>262</v>
      </c>
      <c r="E80" s="7"/>
      <c r="F80" s="5" t="s">
        <v>446</v>
      </c>
      <c r="G80" s="5" t="s">
        <v>448</v>
      </c>
      <c r="H80" s="5" t="s">
        <v>450</v>
      </c>
      <c r="I80" s="5" t="s">
        <v>344</v>
      </c>
      <c r="J80" s="5" t="s">
        <v>263</v>
      </c>
      <c r="K80" s="5">
        <v>10</v>
      </c>
      <c r="L80" s="7"/>
    </row>
    <row r="81" spans="1:12" x14ac:dyDescent="0.3">
      <c r="A81" s="5" t="s">
        <v>345</v>
      </c>
      <c r="B81" s="5" t="s">
        <v>263</v>
      </c>
      <c r="C81" s="5">
        <v>50</v>
      </c>
      <c r="D81" s="5" t="s">
        <v>262</v>
      </c>
      <c r="E81" s="7"/>
      <c r="F81" s="5" t="s">
        <v>446</v>
      </c>
      <c r="G81" s="5" t="s">
        <v>448</v>
      </c>
      <c r="H81" s="5" t="s">
        <v>450</v>
      </c>
      <c r="I81" s="5" t="s">
        <v>345</v>
      </c>
      <c r="J81" s="5" t="s">
        <v>263</v>
      </c>
      <c r="K81" s="5">
        <v>50</v>
      </c>
      <c r="L81" s="7"/>
    </row>
    <row r="82" spans="1:12" x14ac:dyDescent="0.3">
      <c r="A82" s="5" t="s">
        <v>346</v>
      </c>
      <c r="B82" s="5" t="s">
        <v>263</v>
      </c>
      <c r="C82" s="5">
        <v>200</v>
      </c>
      <c r="D82" s="5" t="s">
        <v>262</v>
      </c>
      <c r="E82" s="7"/>
      <c r="F82" s="5" t="s">
        <v>446</v>
      </c>
      <c r="G82" s="5" t="s">
        <v>448</v>
      </c>
      <c r="H82" s="5" t="s">
        <v>450</v>
      </c>
      <c r="I82" s="5" t="s">
        <v>346</v>
      </c>
      <c r="J82" s="5" t="s">
        <v>263</v>
      </c>
      <c r="K82" s="5">
        <v>200</v>
      </c>
      <c r="L82" s="7"/>
    </row>
    <row r="83" spans="1:12" x14ac:dyDescent="0.3">
      <c r="A83" s="5" t="s">
        <v>347</v>
      </c>
      <c r="B83" s="5" t="s">
        <v>263</v>
      </c>
      <c r="C83" s="5">
        <v>50</v>
      </c>
      <c r="D83" s="5" t="s">
        <v>433</v>
      </c>
      <c r="E83" s="7"/>
      <c r="F83" s="5" t="s">
        <v>446</v>
      </c>
      <c r="G83" s="5" t="s">
        <v>448</v>
      </c>
      <c r="H83" s="5" t="s">
        <v>450</v>
      </c>
      <c r="I83" s="5" t="s">
        <v>347</v>
      </c>
      <c r="J83" s="5" t="s">
        <v>263</v>
      </c>
      <c r="K83" s="5">
        <v>50</v>
      </c>
      <c r="L83" s="7"/>
    </row>
    <row r="84" spans="1:12" x14ac:dyDescent="0.3">
      <c r="A84" s="5" t="s">
        <v>348</v>
      </c>
      <c r="B84" s="5" t="s">
        <v>266</v>
      </c>
      <c r="C84" s="5"/>
      <c r="D84" s="5" t="s">
        <v>262</v>
      </c>
      <c r="E84" s="7"/>
      <c r="F84" s="5" t="s">
        <v>446</v>
      </c>
      <c r="G84" s="5" t="s">
        <v>448</v>
      </c>
      <c r="H84" s="5" t="s">
        <v>450</v>
      </c>
      <c r="I84" s="5" t="s">
        <v>348</v>
      </c>
      <c r="J84" s="5" t="s">
        <v>266</v>
      </c>
      <c r="K84" s="5"/>
      <c r="L84" s="7"/>
    </row>
    <row r="85" spans="1:12" x14ac:dyDescent="0.3">
      <c r="A85" s="5" t="s">
        <v>349</v>
      </c>
      <c r="B85" s="5" t="s">
        <v>263</v>
      </c>
      <c r="C85" s="5">
        <v>30</v>
      </c>
      <c r="D85" s="5" t="s">
        <v>262</v>
      </c>
      <c r="E85" s="7"/>
      <c r="F85" s="5" t="s">
        <v>446</v>
      </c>
      <c r="G85" s="5" t="s">
        <v>448</v>
      </c>
      <c r="H85" s="5" t="s">
        <v>450</v>
      </c>
      <c r="I85" s="5" t="s">
        <v>349</v>
      </c>
      <c r="J85" s="5" t="s">
        <v>263</v>
      </c>
      <c r="K85" s="5">
        <v>30</v>
      </c>
      <c r="L85" s="7"/>
    </row>
    <row r="86" spans="1:12" x14ac:dyDescent="0.3">
      <c r="A86" s="5" t="s">
        <v>350</v>
      </c>
      <c r="B86" s="5" t="s">
        <v>263</v>
      </c>
      <c r="C86" s="5">
        <v>30</v>
      </c>
      <c r="D86" s="5" t="s">
        <v>262</v>
      </c>
      <c r="E86" s="7"/>
      <c r="F86" s="5" t="s">
        <v>446</v>
      </c>
      <c r="G86" s="5" t="s">
        <v>448</v>
      </c>
      <c r="H86" s="5" t="s">
        <v>450</v>
      </c>
      <c r="I86" s="5" t="s">
        <v>350</v>
      </c>
      <c r="J86" s="5" t="s">
        <v>263</v>
      </c>
      <c r="K86" s="5">
        <v>30</v>
      </c>
      <c r="L86" s="7"/>
    </row>
    <row r="87" spans="1:12" x14ac:dyDescent="0.3">
      <c r="A87" s="5" t="s">
        <v>351</v>
      </c>
      <c r="B87" s="5" t="s">
        <v>266</v>
      </c>
      <c r="C87" s="8" t="s">
        <v>431</v>
      </c>
      <c r="D87" s="5" t="s">
        <v>262</v>
      </c>
      <c r="E87" s="7"/>
      <c r="F87" s="5" t="s">
        <v>446</v>
      </c>
      <c r="G87" s="5" t="s">
        <v>448</v>
      </c>
      <c r="H87" s="5" t="s">
        <v>450</v>
      </c>
      <c r="I87" s="5" t="s">
        <v>351</v>
      </c>
      <c r="J87" s="5" t="s">
        <v>266</v>
      </c>
      <c r="K87" s="8" t="s">
        <v>431</v>
      </c>
      <c r="L87" s="7"/>
    </row>
    <row r="88" spans="1:12" x14ac:dyDescent="0.3">
      <c r="A88" s="5" t="s">
        <v>352</v>
      </c>
      <c r="B88" s="5" t="s">
        <v>266</v>
      </c>
      <c r="C88" s="8" t="s">
        <v>431</v>
      </c>
      <c r="D88" s="5" t="s">
        <v>262</v>
      </c>
      <c r="E88" s="7"/>
      <c r="F88" s="5" t="s">
        <v>446</v>
      </c>
      <c r="G88" s="5" t="s">
        <v>448</v>
      </c>
      <c r="H88" s="5" t="s">
        <v>450</v>
      </c>
      <c r="I88" s="5" t="s">
        <v>352</v>
      </c>
      <c r="J88" s="5" t="s">
        <v>266</v>
      </c>
      <c r="K88" s="8" t="s">
        <v>431</v>
      </c>
      <c r="L88" s="7"/>
    </row>
    <row r="89" spans="1:12" x14ac:dyDescent="0.3">
      <c r="A89" s="5" t="s">
        <v>353</v>
      </c>
      <c r="B89" s="5" t="s">
        <v>266</v>
      </c>
      <c r="C89" s="8" t="s">
        <v>432</v>
      </c>
      <c r="D89" s="5" t="s">
        <v>262</v>
      </c>
      <c r="E89" s="7"/>
      <c r="F89" s="5" t="s">
        <v>446</v>
      </c>
      <c r="G89" s="5" t="s">
        <v>448</v>
      </c>
      <c r="H89" s="5" t="s">
        <v>450</v>
      </c>
      <c r="I89" s="5" t="s">
        <v>353</v>
      </c>
      <c r="J89" s="5" t="s">
        <v>266</v>
      </c>
      <c r="K89" s="8" t="s">
        <v>432</v>
      </c>
      <c r="L89" s="7"/>
    </row>
    <row r="90" spans="1:12" x14ac:dyDescent="0.3">
      <c r="A90" s="5" t="s">
        <v>354</v>
      </c>
      <c r="B90" s="5" t="s">
        <v>263</v>
      </c>
      <c r="C90" s="5">
        <v>60</v>
      </c>
      <c r="D90" s="5" t="s">
        <v>262</v>
      </c>
      <c r="E90" s="7"/>
      <c r="F90" s="5" t="s">
        <v>446</v>
      </c>
      <c r="G90" s="5" t="s">
        <v>448</v>
      </c>
      <c r="H90" s="5" t="s">
        <v>450</v>
      </c>
      <c r="I90" s="5" t="s">
        <v>354</v>
      </c>
      <c r="J90" s="5" t="s">
        <v>263</v>
      </c>
      <c r="K90" s="5">
        <v>60</v>
      </c>
      <c r="L90" s="7"/>
    </row>
    <row r="91" spans="1:12" x14ac:dyDescent="0.3">
      <c r="A91" s="5" t="s">
        <v>355</v>
      </c>
      <c r="B91" s="5" t="s">
        <v>263</v>
      </c>
      <c r="C91" s="5">
        <v>50</v>
      </c>
      <c r="D91" s="5" t="s">
        <v>262</v>
      </c>
      <c r="E91" s="7"/>
      <c r="F91" s="5" t="s">
        <v>446</v>
      </c>
      <c r="G91" s="5" t="s">
        <v>448</v>
      </c>
      <c r="H91" s="5" t="s">
        <v>450</v>
      </c>
      <c r="I91" s="5" t="s">
        <v>355</v>
      </c>
      <c r="J91" s="5" t="s">
        <v>263</v>
      </c>
      <c r="K91" s="5">
        <v>50</v>
      </c>
      <c r="L91" s="7"/>
    </row>
    <row r="92" spans="1:12" x14ac:dyDescent="0.3">
      <c r="A92" s="5" t="s">
        <v>356</v>
      </c>
      <c r="B92" s="5" t="s">
        <v>263</v>
      </c>
      <c r="C92" s="5">
        <v>2</v>
      </c>
      <c r="D92" s="5" t="s">
        <v>262</v>
      </c>
      <c r="E92" s="10"/>
      <c r="F92" s="5" t="s">
        <v>446</v>
      </c>
      <c r="G92" s="5" t="s">
        <v>448</v>
      </c>
      <c r="H92" s="5" t="s">
        <v>450</v>
      </c>
      <c r="I92" s="5" t="s">
        <v>356</v>
      </c>
      <c r="J92" s="5" t="s">
        <v>263</v>
      </c>
      <c r="K92" s="5">
        <v>2</v>
      </c>
      <c r="L92" s="7"/>
    </row>
    <row r="93" spans="1:12" x14ac:dyDescent="0.3">
      <c r="A93" s="5" t="s">
        <v>357</v>
      </c>
      <c r="B93" s="5" t="s">
        <v>263</v>
      </c>
      <c r="C93" s="5">
        <v>7</v>
      </c>
      <c r="D93" s="5" t="s">
        <v>262</v>
      </c>
      <c r="E93" s="7"/>
      <c r="F93" s="5" t="s">
        <v>446</v>
      </c>
      <c r="G93" s="5" t="s">
        <v>448</v>
      </c>
      <c r="H93" s="5" t="s">
        <v>450</v>
      </c>
      <c r="I93" s="5" t="s">
        <v>357</v>
      </c>
      <c r="J93" s="5" t="s">
        <v>263</v>
      </c>
      <c r="K93" s="5">
        <v>7</v>
      </c>
      <c r="L93" s="7"/>
    </row>
    <row r="94" spans="1:12" x14ac:dyDescent="0.3">
      <c r="A94" s="5" t="s">
        <v>358</v>
      </c>
      <c r="B94" s="5" t="s">
        <v>263</v>
      </c>
      <c r="C94" s="5">
        <v>9</v>
      </c>
      <c r="D94" s="5" t="s">
        <v>433</v>
      </c>
      <c r="E94" s="7"/>
      <c r="F94" s="5" t="s">
        <v>446</v>
      </c>
      <c r="G94" s="5" t="s">
        <v>448</v>
      </c>
      <c r="H94" s="5" t="s">
        <v>450</v>
      </c>
      <c r="I94" s="5" t="s">
        <v>358</v>
      </c>
      <c r="J94" s="5" t="s">
        <v>263</v>
      </c>
      <c r="K94" s="5">
        <v>9</v>
      </c>
      <c r="L94" s="7"/>
    </row>
    <row r="95" spans="1:12" x14ac:dyDescent="0.3">
      <c r="A95" s="5" t="s">
        <v>359</v>
      </c>
      <c r="B95" s="5" t="s">
        <v>263</v>
      </c>
      <c r="C95" s="5">
        <v>9</v>
      </c>
      <c r="D95" s="5" t="s">
        <v>433</v>
      </c>
      <c r="E95" s="7"/>
      <c r="F95" s="5" t="s">
        <v>446</v>
      </c>
      <c r="G95" s="5" t="s">
        <v>448</v>
      </c>
      <c r="H95" s="5" t="s">
        <v>450</v>
      </c>
      <c r="I95" s="5" t="s">
        <v>359</v>
      </c>
      <c r="J95" s="5" t="s">
        <v>263</v>
      </c>
      <c r="K95" s="5">
        <v>9</v>
      </c>
      <c r="L95" s="7"/>
    </row>
    <row r="96" spans="1:12" x14ac:dyDescent="0.3">
      <c r="A96" s="5" t="s">
        <v>360</v>
      </c>
      <c r="B96" s="5" t="s">
        <v>263</v>
      </c>
      <c r="C96" s="5">
        <v>9</v>
      </c>
      <c r="D96" s="5" t="s">
        <v>433</v>
      </c>
      <c r="E96" s="7"/>
      <c r="F96" s="5" t="s">
        <v>446</v>
      </c>
      <c r="G96" s="5" t="s">
        <v>448</v>
      </c>
      <c r="H96" s="5" t="s">
        <v>450</v>
      </c>
      <c r="I96" s="5" t="s">
        <v>360</v>
      </c>
      <c r="J96" s="5" t="s">
        <v>263</v>
      </c>
      <c r="K96" s="5">
        <v>9</v>
      </c>
      <c r="L96" s="7"/>
    </row>
    <row r="97" spans="1:12" x14ac:dyDescent="0.3">
      <c r="A97" s="5" t="s">
        <v>361</v>
      </c>
      <c r="B97" s="5" t="s">
        <v>263</v>
      </c>
      <c r="C97" s="5">
        <v>9</v>
      </c>
      <c r="D97" s="5" t="s">
        <v>433</v>
      </c>
      <c r="E97" s="7"/>
      <c r="F97" s="5" t="s">
        <v>446</v>
      </c>
      <c r="G97" s="5" t="s">
        <v>448</v>
      </c>
      <c r="H97" s="5" t="s">
        <v>450</v>
      </c>
      <c r="I97" s="5" t="s">
        <v>361</v>
      </c>
      <c r="J97" s="5" t="s">
        <v>263</v>
      </c>
      <c r="K97" s="5">
        <v>9</v>
      </c>
      <c r="L97" s="7"/>
    </row>
    <row r="98" spans="1:12" x14ac:dyDescent="0.3">
      <c r="A98" s="5" t="s">
        <v>362</v>
      </c>
      <c r="B98" s="5" t="s">
        <v>263</v>
      </c>
      <c r="C98" s="5">
        <v>15</v>
      </c>
      <c r="D98" s="5" t="s">
        <v>433</v>
      </c>
      <c r="E98" s="7"/>
      <c r="F98" s="5" t="s">
        <v>446</v>
      </c>
      <c r="G98" s="5" t="s">
        <v>448</v>
      </c>
      <c r="H98" s="5" t="s">
        <v>450</v>
      </c>
      <c r="I98" s="5" t="s">
        <v>362</v>
      </c>
      <c r="J98" s="5" t="s">
        <v>263</v>
      </c>
      <c r="K98" s="5">
        <v>15</v>
      </c>
      <c r="L98" s="7"/>
    </row>
    <row r="99" spans="1:12" x14ac:dyDescent="0.3">
      <c r="A99" s="5" t="s">
        <v>363</v>
      </c>
      <c r="B99" s="5" t="s">
        <v>263</v>
      </c>
      <c r="C99" s="5">
        <v>4</v>
      </c>
      <c r="D99" s="5" t="s">
        <v>262</v>
      </c>
      <c r="E99" s="7"/>
      <c r="F99" s="5" t="s">
        <v>446</v>
      </c>
      <c r="G99" s="5" t="s">
        <v>448</v>
      </c>
      <c r="H99" s="5" t="s">
        <v>450</v>
      </c>
      <c r="I99" s="5" t="s">
        <v>363</v>
      </c>
      <c r="J99" s="5" t="s">
        <v>263</v>
      </c>
      <c r="K99" s="5">
        <v>4</v>
      </c>
      <c r="L99" s="7"/>
    </row>
    <row r="100" spans="1:12" x14ac:dyDescent="0.3">
      <c r="A100" s="5" t="s">
        <v>364</v>
      </c>
      <c r="B100" s="5" t="s">
        <v>263</v>
      </c>
      <c r="C100" s="5">
        <v>10</v>
      </c>
      <c r="D100" s="5" t="s">
        <v>262</v>
      </c>
      <c r="E100" s="7"/>
      <c r="F100" s="5" t="s">
        <v>446</v>
      </c>
      <c r="G100" s="5" t="s">
        <v>448</v>
      </c>
      <c r="H100" s="5" t="s">
        <v>450</v>
      </c>
      <c r="I100" s="5" t="s">
        <v>364</v>
      </c>
      <c r="J100" s="5" t="s">
        <v>263</v>
      </c>
      <c r="K100" s="5">
        <v>10</v>
      </c>
      <c r="L100" s="7"/>
    </row>
    <row r="101" spans="1:12" x14ac:dyDescent="0.3">
      <c r="A101" s="5" t="s">
        <v>365</v>
      </c>
      <c r="B101" s="5" t="s">
        <v>263</v>
      </c>
      <c r="C101" s="5">
        <v>60</v>
      </c>
      <c r="D101" s="5" t="s">
        <v>262</v>
      </c>
      <c r="E101" s="7"/>
      <c r="F101" s="5" t="s">
        <v>446</v>
      </c>
      <c r="G101" s="5" t="s">
        <v>448</v>
      </c>
      <c r="H101" s="5" t="s">
        <v>450</v>
      </c>
      <c r="I101" s="5" t="s">
        <v>365</v>
      </c>
      <c r="J101" s="5" t="s">
        <v>263</v>
      </c>
      <c r="K101" s="5">
        <v>60</v>
      </c>
      <c r="L101" s="7"/>
    </row>
    <row r="102" spans="1:12" x14ac:dyDescent="0.3">
      <c r="A102" s="5" t="s">
        <v>366</v>
      </c>
      <c r="B102" s="5" t="s">
        <v>263</v>
      </c>
      <c r="C102" s="5">
        <v>30</v>
      </c>
      <c r="D102" s="5" t="s">
        <v>262</v>
      </c>
      <c r="E102" s="7"/>
      <c r="F102" s="5" t="s">
        <v>446</v>
      </c>
      <c r="G102" s="5" t="s">
        <v>448</v>
      </c>
      <c r="H102" s="5" t="s">
        <v>450</v>
      </c>
      <c r="I102" s="5" t="s">
        <v>366</v>
      </c>
      <c r="J102" s="5" t="s">
        <v>263</v>
      </c>
      <c r="K102" s="5">
        <v>30</v>
      </c>
      <c r="L102" s="7"/>
    </row>
    <row r="103" spans="1:12" x14ac:dyDescent="0.3">
      <c r="A103" s="5" t="s">
        <v>367</v>
      </c>
      <c r="B103" s="5" t="s">
        <v>263</v>
      </c>
      <c r="C103" s="5">
        <v>15</v>
      </c>
      <c r="D103" s="5" t="s">
        <v>262</v>
      </c>
      <c r="E103" s="7"/>
      <c r="F103" s="5" t="s">
        <v>446</v>
      </c>
      <c r="G103" s="5" t="s">
        <v>448</v>
      </c>
      <c r="H103" s="5" t="s">
        <v>450</v>
      </c>
      <c r="I103" s="5" t="s">
        <v>367</v>
      </c>
      <c r="J103" s="5" t="s">
        <v>263</v>
      </c>
      <c r="K103" s="5">
        <v>15</v>
      </c>
      <c r="L103" s="7"/>
    </row>
    <row r="104" spans="1:12" x14ac:dyDescent="0.3">
      <c r="A104" s="5" t="s">
        <v>368</v>
      </c>
      <c r="B104" s="5" t="s">
        <v>263</v>
      </c>
      <c r="C104" s="5">
        <v>5</v>
      </c>
      <c r="D104" s="5" t="s">
        <v>262</v>
      </c>
      <c r="E104" s="7"/>
      <c r="F104" s="5" t="s">
        <v>446</v>
      </c>
      <c r="G104" s="5" t="s">
        <v>448</v>
      </c>
      <c r="H104" s="5" t="s">
        <v>450</v>
      </c>
      <c r="I104" s="5" t="s">
        <v>368</v>
      </c>
      <c r="J104" s="5" t="s">
        <v>263</v>
      </c>
      <c r="K104" s="5">
        <v>5</v>
      </c>
      <c r="L104" s="7"/>
    </row>
    <row r="105" spans="1:12" x14ac:dyDescent="0.3">
      <c r="A105" s="5" t="s">
        <v>369</v>
      </c>
      <c r="B105" s="5" t="s">
        <v>263</v>
      </c>
      <c r="C105" s="5">
        <v>5</v>
      </c>
      <c r="D105" s="5" t="s">
        <v>262</v>
      </c>
      <c r="E105" s="7"/>
      <c r="F105" s="5" t="s">
        <v>446</v>
      </c>
      <c r="G105" s="5" t="s">
        <v>448</v>
      </c>
      <c r="H105" s="5" t="s">
        <v>450</v>
      </c>
      <c r="I105" s="5" t="s">
        <v>369</v>
      </c>
      <c r="J105" s="5" t="s">
        <v>263</v>
      </c>
      <c r="K105" s="5">
        <v>5</v>
      </c>
      <c r="L105" s="7"/>
    </row>
    <row r="106" spans="1:12" x14ac:dyDescent="0.3">
      <c r="A106" s="5" t="s">
        <v>370</v>
      </c>
      <c r="B106" s="5" t="s">
        <v>263</v>
      </c>
      <c r="C106" s="5">
        <v>5</v>
      </c>
      <c r="D106" s="5" t="s">
        <v>262</v>
      </c>
      <c r="E106" s="7"/>
      <c r="F106" s="5" t="s">
        <v>446</v>
      </c>
      <c r="G106" s="5" t="s">
        <v>448</v>
      </c>
      <c r="H106" s="5" t="s">
        <v>450</v>
      </c>
      <c r="I106" s="5" t="s">
        <v>370</v>
      </c>
      <c r="J106" s="5" t="s">
        <v>263</v>
      </c>
      <c r="K106" s="5">
        <v>5</v>
      </c>
      <c r="L106" s="7"/>
    </row>
    <row r="107" spans="1:12" x14ac:dyDescent="0.3">
      <c r="A107" s="5" t="s">
        <v>371</v>
      </c>
      <c r="B107" s="5" t="s">
        <v>263</v>
      </c>
      <c r="C107" s="5">
        <v>5</v>
      </c>
      <c r="D107" s="5" t="s">
        <v>262</v>
      </c>
      <c r="E107" s="7"/>
      <c r="F107" s="5" t="s">
        <v>446</v>
      </c>
      <c r="G107" s="5" t="s">
        <v>448</v>
      </c>
      <c r="H107" s="5" t="s">
        <v>450</v>
      </c>
      <c r="I107" s="5" t="s">
        <v>371</v>
      </c>
      <c r="J107" s="5" t="s">
        <v>263</v>
      </c>
      <c r="K107" s="5">
        <v>5</v>
      </c>
      <c r="L107" s="7"/>
    </row>
    <row r="108" spans="1:12" x14ac:dyDescent="0.3">
      <c r="A108" s="5" t="s">
        <v>372</v>
      </c>
      <c r="B108" s="5" t="s">
        <v>263</v>
      </c>
      <c r="C108" s="5">
        <v>61</v>
      </c>
      <c r="D108" s="5" t="s">
        <v>262</v>
      </c>
      <c r="E108" s="7"/>
      <c r="F108" s="5" t="s">
        <v>446</v>
      </c>
      <c r="G108" s="5" t="s">
        <v>448</v>
      </c>
      <c r="H108" s="5" t="s">
        <v>450</v>
      </c>
      <c r="I108" s="5" t="s">
        <v>372</v>
      </c>
      <c r="J108" s="5" t="s">
        <v>263</v>
      </c>
      <c r="K108" s="5">
        <v>61</v>
      </c>
      <c r="L108" s="7"/>
    </row>
    <row r="109" spans="1:12" x14ac:dyDescent="0.3">
      <c r="A109" s="5" t="s">
        <v>373</v>
      </c>
      <c r="B109" s="5" t="s">
        <v>263</v>
      </c>
      <c r="C109" s="5">
        <v>61</v>
      </c>
      <c r="D109" s="5" t="s">
        <v>262</v>
      </c>
      <c r="E109" s="7"/>
      <c r="F109" s="5" t="s">
        <v>446</v>
      </c>
      <c r="G109" s="5" t="s">
        <v>448</v>
      </c>
      <c r="H109" s="5" t="s">
        <v>450</v>
      </c>
      <c r="I109" s="5" t="s">
        <v>373</v>
      </c>
      <c r="J109" s="5" t="s">
        <v>263</v>
      </c>
      <c r="K109" s="5">
        <v>61</v>
      </c>
      <c r="L109" s="7"/>
    </row>
    <row r="110" spans="1:12" x14ac:dyDescent="0.3">
      <c r="A110" s="5" t="s">
        <v>374</v>
      </c>
      <c r="B110" s="5" t="s">
        <v>263</v>
      </c>
      <c r="C110" s="5">
        <v>60</v>
      </c>
      <c r="D110" s="5" t="s">
        <v>262</v>
      </c>
      <c r="E110" s="7"/>
      <c r="F110" s="5" t="s">
        <v>446</v>
      </c>
      <c r="G110" s="5" t="s">
        <v>448</v>
      </c>
      <c r="H110" s="5" t="s">
        <v>450</v>
      </c>
      <c r="I110" s="5" t="s">
        <v>374</v>
      </c>
      <c r="J110" s="5" t="s">
        <v>263</v>
      </c>
      <c r="K110" s="5">
        <v>60</v>
      </c>
      <c r="L110" s="7"/>
    </row>
    <row r="111" spans="1:12" x14ac:dyDescent="0.3">
      <c r="A111" s="5" t="s">
        <v>375</v>
      </c>
      <c r="B111" s="5" t="s">
        <v>263</v>
      </c>
      <c r="C111" s="5">
        <v>50</v>
      </c>
      <c r="D111" s="5" t="s">
        <v>262</v>
      </c>
      <c r="E111" s="7"/>
      <c r="F111" s="5" t="s">
        <v>446</v>
      </c>
      <c r="G111" s="5" t="s">
        <v>448</v>
      </c>
      <c r="H111" s="5" t="s">
        <v>450</v>
      </c>
      <c r="I111" s="5" t="s">
        <v>375</v>
      </c>
      <c r="J111" s="5" t="s">
        <v>263</v>
      </c>
      <c r="K111" s="5">
        <v>50</v>
      </c>
      <c r="L111" s="7"/>
    </row>
    <row r="112" spans="1:12" x14ac:dyDescent="0.3">
      <c r="A112" s="5" t="s">
        <v>376</v>
      </c>
      <c r="B112" s="5" t="s">
        <v>263</v>
      </c>
      <c r="C112" s="5">
        <v>61</v>
      </c>
      <c r="D112" s="5" t="s">
        <v>262</v>
      </c>
      <c r="E112" s="7"/>
      <c r="F112" s="5" t="s">
        <v>446</v>
      </c>
      <c r="G112" s="5" t="s">
        <v>448</v>
      </c>
      <c r="H112" s="5" t="s">
        <v>450</v>
      </c>
      <c r="I112" s="5" t="s">
        <v>376</v>
      </c>
      <c r="J112" s="5" t="s">
        <v>263</v>
      </c>
      <c r="K112" s="5">
        <v>61</v>
      </c>
      <c r="L112" s="7"/>
    </row>
    <row r="113" spans="1:12" x14ac:dyDescent="0.3">
      <c r="A113" s="5" t="s">
        <v>377</v>
      </c>
      <c r="B113" s="5" t="s">
        <v>263</v>
      </c>
      <c r="C113" s="5">
        <v>30</v>
      </c>
      <c r="D113" s="5" t="s">
        <v>262</v>
      </c>
      <c r="E113" s="7"/>
      <c r="F113" s="5" t="s">
        <v>446</v>
      </c>
      <c r="G113" s="5" t="s">
        <v>448</v>
      </c>
      <c r="H113" s="5" t="s">
        <v>450</v>
      </c>
      <c r="I113" s="5" t="s">
        <v>377</v>
      </c>
      <c r="J113" s="5" t="s">
        <v>263</v>
      </c>
      <c r="K113" s="5">
        <v>30</v>
      </c>
      <c r="L113" s="7"/>
    </row>
    <row r="114" spans="1:12" x14ac:dyDescent="0.3">
      <c r="A114" s="5" t="s">
        <v>378</v>
      </c>
      <c r="B114" s="5" t="s">
        <v>266</v>
      </c>
      <c r="C114" s="5">
        <v>10</v>
      </c>
      <c r="D114" s="5" t="s">
        <v>262</v>
      </c>
      <c r="E114" s="7"/>
      <c r="F114" s="5" t="s">
        <v>446</v>
      </c>
      <c r="G114" s="5" t="s">
        <v>448</v>
      </c>
      <c r="H114" s="5" t="s">
        <v>450</v>
      </c>
      <c r="I114" s="5" t="s">
        <v>378</v>
      </c>
      <c r="J114" s="5" t="s">
        <v>266</v>
      </c>
      <c r="K114" s="5">
        <v>10</v>
      </c>
      <c r="L114" s="7"/>
    </row>
    <row r="115" spans="1:12" x14ac:dyDescent="0.3">
      <c r="A115" s="5" t="s">
        <v>379</v>
      </c>
      <c r="B115" s="5" t="s">
        <v>266</v>
      </c>
      <c r="C115" s="5">
        <v>10</v>
      </c>
      <c r="D115" s="5" t="s">
        <v>262</v>
      </c>
      <c r="E115" s="7"/>
      <c r="F115" s="5" t="s">
        <v>446</v>
      </c>
      <c r="G115" s="5" t="s">
        <v>448</v>
      </c>
      <c r="H115" s="5" t="s">
        <v>450</v>
      </c>
      <c r="I115" s="5" t="s">
        <v>379</v>
      </c>
      <c r="J115" s="5" t="s">
        <v>266</v>
      </c>
      <c r="K115" s="5">
        <v>10</v>
      </c>
      <c r="L115" s="7"/>
    </row>
    <row r="116" spans="1:12" x14ac:dyDescent="0.3">
      <c r="A116" s="5" t="s">
        <v>380</v>
      </c>
      <c r="B116" s="5" t="s">
        <v>266</v>
      </c>
      <c r="C116" s="5">
        <v>10</v>
      </c>
      <c r="D116" s="5" t="s">
        <v>262</v>
      </c>
      <c r="E116" s="7"/>
      <c r="F116" s="5" t="s">
        <v>446</v>
      </c>
      <c r="G116" s="5" t="s">
        <v>448</v>
      </c>
      <c r="H116" s="5" t="s">
        <v>450</v>
      </c>
      <c r="I116" s="5" t="s">
        <v>380</v>
      </c>
      <c r="J116" s="5" t="s">
        <v>266</v>
      </c>
      <c r="K116" s="5">
        <v>10</v>
      </c>
      <c r="L116" s="7"/>
    </row>
    <row r="117" spans="1:12" x14ac:dyDescent="0.3">
      <c r="A117" s="5" t="s">
        <v>381</v>
      </c>
      <c r="B117" s="5" t="s">
        <v>266</v>
      </c>
      <c r="C117" s="5">
        <v>10</v>
      </c>
      <c r="D117" s="5" t="s">
        <v>262</v>
      </c>
      <c r="E117" s="7"/>
      <c r="F117" s="5" t="s">
        <v>446</v>
      </c>
      <c r="G117" s="5" t="s">
        <v>448</v>
      </c>
      <c r="H117" s="5" t="s">
        <v>450</v>
      </c>
      <c r="I117" s="5" t="s">
        <v>381</v>
      </c>
      <c r="J117" s="5" t="s">
        <v>266</v>
      </c>
      <c r="K117" s="5">
        <v>10</v>
      </c>
      <c r="L117" s="7"/>
    </row>
    <row r="118" spans="1:12" x14ac:dyDescent="0.3">
      <c r="A118" s="5" t="s">
        <v>382</v>
      </c>
      <c r="B118" s="5" t="s">
        <v>266</v>
      </c>
      <c r="C118" s="5">
        <v>10</v>
      </c>
      <c r="D118" s="5" t="s">
        <v>262</v>
      </c>
      <c r="E118" s="7"/>
      <c r="F118" s="5" t="s">
        <v>446</v>
      </c>
      <c r="G118" s="5" t="s">
        <v>448</v>
      </c>
      <c r="H118" s="5" t="s">
        <v>450</v>
      </c>
      <c r="I118" s="5" t="s">
        <v>382</v>
      </c>
      <c r="J118" s="5" t="s">
        <v>266</v>
      </c>
      <c r="K118" s="5">
        <v>10</v>
      </c>
      <c r="L118" s="7"/>
    </row>
    <row r="119" spans="1:12" x14ac:dyDescent="0.3">
      <c r="A119" s="5" t="s">
        <v>383</v>
      </c>
      <c r="B119" s="5" t="s">
        <v>266</v>
      </c>
      <c r="C119" s="5">
        <v>10</v>
      </c>
      <c r="D119" s="5" t="s">
        <v>262</v>
      </c>
      <c r="E119" s="7"/>
      <c r="F119" s="5" t="s">
        <v>446</v>
      </c>
      <c r="G119" s="5" t="s">
        <v>448</v>
      </c>
      <c r="H119" s="5" t="s">
        <v>450</v>
      </c>
      <c r="I119" s="5" t="s">
        <v>383</v>
      </c>
      <c r="J119" s="5" t="s">
        <v>266</v>
      </c>
      <c r="K119" s="5">
        <v>10</v>
      </c>
      <c r="L119" s="7"/>
    </row>
    <row r="120" spans="1:12" x14ac:dyDescent="0.3">
      <c r="A120" s="5" t="s">
        <v>384</v>
      </c>
      <c r="B120" s="5" t="s">
        <v>266</v>
      </c>
      <c r="C120" s="5">
        <v>10</v>
      </c>
      <c r="D120" s="5" t="s">
        <v>262</v>
      </c>
      <c r="E120" s="7"/>
      <c r="F120" s="5" t="s">
        <v>446</v>
      </c>
      <c r="G120" s="5" t="s">
        <v>448</v>
      </c>
      <c r="H120" s="5" t="s">
        <v>450</v>
      </c>
      <c r="I120" s="5" t="s">
        <v>384</v>
      </c>
      <c r="J120" s="5" t="s">
        <v>266</v>
      </c>
      <c r="K120" s="5">
        <v>10</v>
      </c>
      <c r="L120" s="7"/>
    </row>
    <row r="121" spans="1:12" x14ac:dyDescent="0.3">
      <c r="A121" s="5" t="s">
        <v>385</v>
      </c>
      <c r="B121" s="5" t="s">
        <v>266</v>
      </c>
      <c r="C121" s="5">
        <v>10</v>
      </c>
      <c r="D121" s="5" t="s">
        <v>262</v>
      </c>
      <c r="E121" s="7"/>
      <c r="F121" s="5" t="s">
        <v>446</v>
      </c>
      <c r="G121" s="5" t="s">
        <v>448</v>
      </c>
      <c r="H121" s="5" t="s">
        <v>450</v>
      </c>
      <c r="I121" s="5" t="s">
        <v>385</v>
      </c>
      <c r="J121" s="5" t="s">
        <v>266</v>
      </c>
      <c r="K121" s="5">
        <v>10</v>
      </c>
      <c r="L121" s="7"/>
    </row>
    <row r="122" spans="1:12" x14ac:dyDescent="0.3">
      <c r="A122" s="5" t="s">
        <v>386</v>
      </c>
      <c r="B122" s="5" t="s">
        <v>263</v>
      </c>
      <c r="C122" s="5">
        <v>60</v>
      </c>
      <c r="D122" s="5" t="s">
        <v>262</v>
      </c>
      <c r="E122" s="7"/>
      <c r="F122" s="5" t="s">
        <v>446</v>
      </c>
      <c r="G122" s="5" t="s">
        <v>448</v>
      </c>
      <c r="H122" s="5" t="s">
        <v>450</v>
      </c>
      <c r="I122" s="5" t="s">
        <v>386</v>
      </c>
      <c r="J122" s="5" t="s">
        <v>263</v>
      </c>
      <c r="K122" s="5">
        <v>60</v>
      </c>
      <c r="L122" s="7"/>
    </row>
    <row r="123" spans="1:12" x14ac:dyDescent="0.3">
      <c r="A123" s="5" t="s">
        <v>387</v>
      </c>
      <c r="B123" s="5" t="s">
        <v>263</v>
      </c>
      <c r="C123" s="5">
        <v>50</v>
      </c>
      <c r="D123" s="5" t="s">
        <v>262</v>
      </c>
      <c r="E123" s="7"/>
      <c r="F123" s="5" t="s">
        <v>446</v>
      </c>
      <c r="G123" s="5" t="s">
        <v>448</v>
      </c>
      <c r="H123" s="5" t="s">
        <v>450</v>
      </c>
      <c r="I123" s="5" t="s">
        <v>387</v>
      </c>
      <c r="J123" s="5" t="s">
        <v>263</v>
      </c>
      <c r="K123" s="5">
        <v>50</v>
      </c>
      <c r="L123" s="7"/>
    </row>
    <row r="124" spans="1:12" x14ac:dyDescent="0.3">
      <c r="A124" s="5" t="s">
        <v>388</v>
      </c>
      <c r="B124" s="5" t="s">
        <v>263</v>
      </c>
      <c r="C124" s="5">
        <v>10</v>
      </c>
      <c r="D124" s="5" t="s">
        <v>262</v>
      </c>
      <c r="E124" s="7"/>
      <c r="F124" s="5" t="s">
        <v>446</v>
      </c>
      <c r="G124" s="5" t="s">
        <v>448</v>
      </c>
      <c r="H124" s="5" t="s">
        <v>450</v>
      </c>
      <c r="I124" s="5" t="s">
        <v>388</v>
      </c>
      <c r="J124" s="5" t="s">
        <v>263</v>
      </c>
      <c r="K124" s="5">
        <v>10</v>
      </c>
      <c r="L124" s="7"/>
    </row>
    <row r="125" spans="1:12" x14ac:dyDescent="0.3">
      <c r="A125" s="5" t="s">
        <v>389</v>
      </c>
      <c r="B125" s="5" t="s">
        <v>263</v>
      </c>
      <c r="C125" s="5">
        <v>30</v>
      </c>
      <c r="D125" s="5" t="s">
        <v>262</v>
      </c>
      <c r="E125" s="7"/>
      <c r="F125" s="5" t="s">
        <v>446</v>
      </c>
      <c r="G125" s="5" t="s">
        <v>448</v>
      </c>
      <c r="H125" s="5" t="s">
        <v>450</v>
      </c>
      <c r="I125" s="5" t="s">
        <v>389</v>
      </c>
      <c r="J125" s="5" t="s">
        <v>263</v>
      </c>
      <c r="K125" s="5">
        <v>30</v>
      </c>
      <c r="L125" s="7"/>
    </row>
    <row r="126" spans="1:12" x14ac:dyDescent="0.3">
      <c r="A126" s="5" t="s">
        <v>390</v>
      </c>
      <c r="B126" s="5" t="s">
        <v>263</v>
      </c>
      <c r="C126" s="5">
        <v>60</v>
      </c>
      <c r="D126" s="5" t="s">
        <v>262</v>
      </c>
      <c r="E126" s="7"/>
      <c r="F126" s="5" t="s">
        <v>446</v>
      </c>
      <c r="G126" s="5" t="s">
        <v>448</v>
      </c>
      <c r="H126" s="5" t="s">
        <v>450</v>
      </c>
      <c r="I126" s="5" t="s">
        <v>390</v>
      </c>
      <c r="J126" s="5" t="s">
        <v>263</v>
      </c>
      <c r="K126" s="5">
        <v>60</v>
      </c>
      <c r="L126" s="7"/>
    </row>
    <row r="127" spans="1:12" x14ac:dyDescent="0.3">
      <c r="A127" s="5" t="s">
        <v>391</v>
      </c>
      <c r="B127" s="5" t="s">
        <v>263</v>
      </c>
      <c r="C127" s="5">
        <v>50</v>
      </c>
      <c r="D127" s="5" t="s">
        <v>262</v>
      </c>
      <c r="E127" s="7"/>
      <c r="F127" s="5" t="s">
        <v>446</v>
      </c>
      <c r="G127" s="5" t="s">
        <v>448</v>
      </c>
      <c r="H127" s="5" t="s">
        <v>450</v>
      </c>
      <c r="I127" s="5" t="s">
        <v>391</v>
      </c>
      <c r="J127" s="5" t="s">
        <v>263</v>
      </c>
      <c r="K127" s="5">
        <v>50</v>
      </c>
      <c r="L127" s="7"/>
    </row>
    <row r="128" spans="1:12" x14ac:dyDescent="0.3">
      <c r="A128" s="5" t="s">
        <v>392</v>
      </c>
      <c r="B128" s="5" t="s">
        <v>263</v>
      </c>
      <c r="C128" s="5">
        <v>2</v>
      </c>
      <c r="D128" s="5" t="s">
        <v>262</v>
      </c>
      <c r="E128" s="7"/>
      <c r="F128" s="5" t="s">
        <v>446</v>
      </c>
      <c r="G128" s="5" t="s">
        <v>448</v>
      </c>
      <c r="H128" s="5" t="s">
        <v>450</v>
      </c>
      <c r="I128" s="5" t="s">
        <v>392</v>
      </c>
      <c r="J128" s="5" t="s">
        <v>263</v>
      </c>
      <c r="K128" s="5">
        <v>2</v>
      </c>
      <c r="L128" s="7"/>
    </row>
    <row r="129" spans="1:13" x14ac:dyDescent="0.3">
      <c r="A129" s="5" t="s">
        <v>393</v>
      </c>
      <c r="B129" s="5" t="s">
        <v>263</v>
      </c>
      <c r="C129" s="5">
        <v>2</v>
      </c>
      <c r="D129" s="5" t="s">
        <v>262</v>
      </c>
      <c r="E129" s="7"/>
      <c r="F129" s="5" t="s">
        <v>446</v>
      </c>
      <c r="G129" s="5" t="s">
        <v>448</v>
      </c>
      <c r="H129" s="5" t="s">
        <v>450</v>
      </c>
      <c r="I129" s="5" t="s">
        <v>393</v>
      </c>
      <c r="J129" s="5" t="s">
        <v>263</v>
      </c>
      <c r="K129" s="5">
        <v>2</v>
      </c>
      <c r="L129" s="7"/>
    </row>
    <row r="130" spans="1:13" ht="115.2" x14ac:dyDescent="0.3">
      <c r="A130" s="5" t="s">
        <v>430</v>
      </c>
      <c r="B130" s="5" t="s">
        <v>263</v>
      </c>
      <c r="C130" s="5">
        <v>50</v>
      </c>
      <c r="D130" s="5" t="s">
        <v>262</v>
      </c>
      <c r="E130" s="7"/>
      <c r="F130" s="5" t="s">
        <v>446</v>
      </c>
      <c r="G130" s="5" t="s">
        <v>448</v>
      </c>
      <c r="H130" s="5" t="s">
        <v>457</v>
      </c>
      <c r="I130" s="5" t="s">
        <v>430</v>
      </c>
      <c r="J130" s="5" t="s">
        <v>263</v>
      </c>
      <c r="K130" s="5">
        <v>50</v>
      </c>
      <c r="L130" s="7" t="s">
        <v>456</v>
      </c>
    </row>
    <row r="131" spans="1:13" ht="100.8" x14ac:dyDescent="0.3">
      <c r="A131" s="9" t="s">
        <v>435</v>
      </c>
      <c r="B131" s="9" t="s">
        <v>263</v>
      </c>
      <c r="C131" s="9">
        <v>20</v>
      </c>
      <c r="D131" s="9" t="s">
        <v>262</v>
      </c>
      <c r="E131" s="11" t="s">
        <v>436</v>
      </c>
      <c r="F131" s="5"/>
      <c r="G131" s="5"/>
      <c r="H131" s="5"/>
      <c r="I131" s="5"/>
      <c r="J131" s="5"/>
      <c r="K131" s="5"/>
      <c r="L131" s="3" t="s">
        <v>462</v>
      </c>
    </row>
    <row r="132" spans="1:13" ht="186" customHeight="1" x14ac:dyDescent="0.3">
      <c r="A132" s="9" t="s">
        <v>437</v>
      </c>
      <c r="B132" s="9" t="s">
        <v>263</v>
      </c>
      <c r="C132" s="9"/>
      <c r="D132" s="9"/>
      <c r="E132" s="11" t="s">
        <v>441</v>
      </c>
      <c r="F132" s="5"/>
      <c r="G132" s="5"/>
      <c r="H132" s="5"/>
      <c r="I132" s="5"/>
      <c r="J132" s="5"/>
      <c r="K132" s="5"/>
      <c r="L132" s="7" t="s">
        <v>461</v>
      </c>
    </row>
    <row r="133" spans="1:13" ht="115.2" x14ac:dyDescent="0.3">
      <c r="A133" s="9" t="s">
        <v>438</v>
      </c>
      <c r="B133" s="9" t="s">
        <v>263</v>
      </c>
      <c r="C133" s="9"/>
      <c r="D133" s="9"/>
      <c r="E133" s="11" t="s">
        <v>441</v>
      </c>
      <c r="F133" s="5" t="s">
        <v>446</v>
      </c>
      <c r="G133" s="5" t="s">
        <v>448</v>
      </c>
      <c r="H133" s="5" t="s">
        <v>459</v>
      </c>
      <c r="I133" s="7" t="s">
        <v>460</v>
      </c>
      <c r="J133" s="5" t="s">
        <v>263</v>
      </c>
      <c r="K133" s="5"/>
      <c r="L133" s="7" t="s">
        <v>458</v>
      </c>
      <c r="M133" s="3"/>
    </row>
    <row r="134" spans="1:13" x14ac:dyDescent="0.3">
      <c r="A134" s="9" t="s">
        <v>439</v>
      </c>
      <c r="B134" s="9" t="s">
        <v>263</v>
      </c>
      <c r="C134" s="9"/>
      <c r="D134" s="9"/>
      <c r="E134" s="11" t="s">
        <v>441</v>
      </c>
      <c r="F134" s="5"/>
      <c r="G134" s="5"/>
      <c r="H134" s="5"/>
      <c r="I134" s="5"/>
      <c r="J134" s="5"/>
      <c r="K134" s="5"/>
      <c r="L134" s="7"/>
    </row>
    <row r="135" spans="1:13" x14ac:dyDescent="0.3">
      <c r="A135" s="9" t="s">
        <v>440</v>
      </c>
      <c r="B135" s="9" t="s">
        <v>263</v>
      </c>
      <c r="C135" s="9"/>
      <c r="D135" s="9"/>
      <c r="E135" s="11" t="s">
        <v>441</v>
      </c>
      <c r="F135" s="5"/>
      <c r="G135" s="5"/>
      <c r="H135" s="5"/>
      <c r="I135" s="5"/>
      <c r="J135" s="5"/>
      <c r="K135" s="5"/>
      <c r="L135" s="7"/>
    </row>
    <row r="136" spans="1:13" x14ac:dyDescent="0.3">
      <c r="A136" s="9" t="s">
        <v>442</v>
      </c>
      <c r="B136" s="9" t="s">
        <v>263</v>
      </c>
      <c r="C136" s="9"/>
      <c r="D136" s="9"/>
      <c r="E136" s="11" t="s">
        <v>441</v>
      </c>
      <c r="F136" s="5"/>
      <c r="G136" s="5"/>
      <c r="H136" s="5"/>
      <c r="I136" s="5"/>
      <c r="J136" s="5"/>
      <c r="K136" s="5"/>
      <c r="L136" s="5"/>
    </row>
    <row r="137" spans="1:13" x14ac:dyDescent="0.3">
      <c r="A137" s="9" t="s">
        <v>443</v>
      </c>
      <c r="B137" s="9" t="s">
        <v>263</v>
      </c>
      <c r="C137" s="9"/>
      <c r="D137" s="9"/>
      <c r="E137" s="11" t="s">
        <v>441</v>
      </c>
      <c r="F137" s="5"/>
      <c r="G137" s="5"/>
      <c r="H137" s="5"/>
      <c r="I137" s="5"/>
      <c r="J137" s="5"/>
      <c r="K137" s="5"/>
      <c r="L137" s="7"/>
    </row>
    <row r="138" spans="1:13" x14ac:dyDescent="0.3">
      <c r="A138" s="9" t="s">
        <v>2</v>
      </c>
      <c r="B138" s="9" t="s">
        <v>263</v>
      </c>
      <c r="C138" s="5"/>
      <c r="D138" s="5"/>
      <c r="E138" s="7"/>
      <c r="F138" s="5"/>
      <c r="G138" s="5"/>
      <c r="H138" s="5"/>
      <c r="I138" s="5"/>
      <c r="J138" s="5"/>
      <c r="K138" s="5"/>
      <c r="L138" s="7"/>
    </row>
    <row r="139" spans="1:13" x14ac:dyDescent="0.3">
      <c r="A139" s="9" t="s">
        <v>113</v>
      </c>
      <c r="B139" s="9" t="s">
        <v>263</v>
      </c>
      <c r="C139" s="5"/>
      <c r="D139" s="5"/>
      <c r="E139" s="11" t="s">
        <v>444</v>
      </c>
      <c r="F139" s="5"/>
      <c r="G139" s="5"/>
      <c r="H139" s="5"/>
      <c r="I139" s="5"/>
      <c r="J139" s="5"/>
      <c r="K139" s="5"/>
      <c r="L139" s="7"/>
    </row>
    <row r="140" spans="1:13" x14ac:dyDescent="0.3">
      <c r="A140" s="9" t="s">
        <v>107</v>
      </c>
      <c r="B140" s="9" t="s">
        <v>263</v>
      </c>
      <c r="C140" s="5"/>
      <c r="D140" s="5"/>
      <c r="E140" s="12" t="s">
        <v>444</v>
      </c>
      <c r="F140" s="5"/>
      <c r="G140" s="5"/>
      <c r="H140" s="5"/>
      <c r="I140" s="5"/>
      <c r="J140" s="5"/>
      <c r="K140" s="5"/>
      <c r="L140" s="7"/>
    </row>
    <row r="141" spans="1:13" x14ac:dyDescent="0.3">
      <c r="A141" s="9" t="s">
        <v>463</v>
      </c>
      <c r="B141" s="9" t="s">
        <v>464</v>
      </c>
      <c r="C141" s="2">
        <v>9</v>
      </c>
      <c r="D141" s="2" t="s">
        <v>262</v>
      </c>
    </row>
    <row r="142" spans="1:13" x14ac:dyDescent="0.3">
      <c r="A142" s="9" t="s">
        <v>57</v>
      </c>
    </row>
    <row r="143" spans="1:13" x14ac:dyDescent="0.3">
      <c r="A143" s="9" t="s">
        <v>58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zoomScale="80" zoomScaleNormal="80" workbookViewId="0">
      <pane ySplit="6" topLeftCell="A7" activePane="bottomLeft" state="frozen"/>
      <selection pane="bottomLeft"/>
    </sheetView>
  </sheetViews>
  <sheetFormatPr baseColWidth="10" defaultRowHeight="14.4" x14ac:dyDescent="0.3"/>
  <cols>
    <col min="1" max="1" width="0.88671875" style="2" customWidth="1"/>
    <col min="2" max="2" width="30.77734375" customWidth="1"/>
    <col min="3" max="3" width="9.77734375" customWidth="1"/>
    <col min="4" max="4" width="5.77734375" customWidth="1"/>
    <col min="5" max="5" width="5.6640625" customWidth="1"/>
    <col min="6" max="6" width="60.77734375" customWidth="1"/>
    <col min="7" max="7" width="0.88671875" customWidth="1"/>
    <col min="8" max="9" width="15.77734375" customWidth="1"/>
    <col min="10" max="10" width="19" customWidth="1"/>
    <col min="11" max="11" width="20" customWidth="1"/>
    <col min="12" max="13" width="60.77734375" customWidth="1"/>
    <col min="14" max="14" width="0.88671875" customWidth="1"/>
  </cols>
  <sheetData>
    <row r="1" spans="2:14" ht="4.95" customHeight="1" thickBot="1" x14ac:dyDescent="0.35">
      <c r="B1" s="2"/>
      <c r="C1" s="2"/>
      <c r="D1" s="2"/>
      <c r="E1" s="2"/>
      <c r="F1" s="2"/>
      <c r="G1" s="32"/>
      <c r="H1" s="2"/>
      <c r="I1" s="2"/>
      <c r="J1" s="2"/>
      <c r="K1" s="2"/>
      <c r="L1" s="2"/>
      <c r="M1" s="2"/>
      <c r="N1" s="2"/>
    </row>
    <row r="2" spans="2:14" s="2" customFormat="1" ht="49.95" customHeight="1" thickBot="1" x14ac:dyDescent="0.35">
      <c r="B2" s="70" t="s">
        <v>654</v>
      </c>
      <c r="C2" s="71"/>
      <c r="D2" s="71"/>
      <c r="E2" s="71"/>
      <c r="F2" s="72"/>
      <c r="G2" s="33"/>
      <c r="H2" s="70" t="s">
        <v>984</v>
      </c>
      <c r="I2" s="71"/>
      <c r="J2" s="71"/>
      <c r="K2" s="71"/>
      <c r="L2" s="71"/>
      <c r="M2" s="72"/>
    </row>
    <row r="3" spans="2:14" s="2" customFormat="1" ht="4.95" customHeight="1" thickBot="1" x14ac:dyDescent="0.35">
      <c r="G3" s="32"/>
    </row>
    <row r="4" spans="2:14" s="2" customFormat="1" ht="30" customHeight="1" thickBot="1" x14ac:dyDescent="0.35">
      <c r="B4" s="13" t="s">
        <v>747</v>
      </c>
      <c r="C4" s="73" t="s">
        <v>739</v>
      </c>
      <c r="D4" s="73"/>
      <c r="E4" s="73"/>
      <c r="F4" s="74"/>
      <c r="G4" s="34"/>
      <c r="H4" s="36" t="s">
        <v>975</v>
      </c>
      <c r="I4" s="75"/>
      <c r="J4" s="76"/>
      <c r="K4" s="76"/>
      <c r="L4" s="76"/>
      <c r="M4" s="77"/>
    </row>
    <row r="5" spans="2:14" s="2" customFormat="1" ht="4.95" customHeight="1" thickBot="1" x14ac:dyDescent="0.35">
      <c r="G5" s="32"/>
    </row>
    <row r="6" spans="2:14"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c r="N6" s="2"/>
    </row>
    <row r="7" spans="2:14" s="2" customFormat="1" x14ac:dyDescent="0.3">
      <c r="B7" s="40" t="s">
        <v>256</v>
      </c>
      <c r="C7" s="41" t="s">
        <v>266</v>
      </c>
      <c r="D7" s="41">
        <v>6</v>
      </c>
      <c r="E7" s="41" t="s">
        <v>262</v>
      </c>
      <c r="F7" s="14" t="s">
        <v>423</v>
      </c>
      <c r="G7" s="39"/>
      <c r="H7" s="42" t="s">
        <v>1127</v>
      </c>
      <c r="I7" s="43" t="s">
        <v>1128</v>
      </c>
      <c r="J7" s="43" t="s">
        <v>1129</v>
      </c>
      <c r="K7" s="43" t="s">
        <v>256</v>
      </c>
      <c r="L7" s="43"/>
      <c r="M7" s="44"/>
    </row>
    <row r="8" spans="2:14" s="2" customFormat="1" x14ac:dyDescent="0.3">
      <c r="B8" s="40" t="s">
        <v>1291</v>
      </c>
      <c r="C8" s="41" t="s">
        <v>263</v>
      </c>
      <c r="D8" s="41">
        <v>15</v>
      </c>
      <c r="E8" s="41" t="s">
        <v>262</v>
      </c>
      <c r="F8" s="14" t="s">
        <v>643</v>
      </c>
      <c r="G8" s="39"/>
      <c r="H8" s="40" t="s">
        <v>446</v>
      </c>
      <c r="I8" s="41" t="s">
        <v>1003</v>
      </c>
      <c r="J8" s="41" t="s">
        <v>1004</v>
      </c>
      <c r="K8" s="41" t="s">
        <v>1005</v>
      </c>
      <c r="L8" s="41"/>
      <c r="M8" s="14"/>
    </row>
    <row r="9" spans="2:14" s="2" customFormat="1" x14ac:dyDescent="0.3">
      <c r="B9" s="40" t="s">
        <v>1292</v>
      </c>
      <c r="C9" s="41" t="s">
        <v>263</v>
      </c>
      <c r="D9" s="41">
        <v>1</v>
      </c>
      <c r="E9" s="41" t="s">
        <v>262</v>
      </c>
      <c r="F9" s="14" t="s">
        <v>655</v>
      </c>
      <c r="G9" s="7"/>
      <c r="H9" s="40" t="s">
        <v>446</v>
      </c>
      <c r="I9" s="41" t="s">
        <v>1003</v>
      </c>
      <c r="J9" s="41" t="s">
        <v>1004</v>
      </c>
      <c r="K9" s="41" t="s">
        <v>1006</v>
      </c>
      <c r="L9" s="41"/>
      <c r="M9" s="14"/>
    </row>
    <row r="10" spans="2:14" s="2" customFormat="1" ht="28.8" x14ac:dyDescent="0.3">
      <c r="B10" s="40" t="s">
        <v>1293</v>
      </c>
      <c r="C10" s="41" t="s">
        <v>263</v>
      </c>
      <c r="D10" s="41">
        <v>6</v>
      </c>
      <c r="E10" s="41" t="s">
        <v>262</v>
      </c>
      <c r="F10" s="14" t="s">
        <v>1046</v>
      </c>
      <c r="G10" s="7"/>
      <c r="H10" s="40" t="s">
        <v>446</v>
      </c>
      <c r="I10" s="41" t="s">
        <v>1003</v>
      </c>
      <c r="J10" s="41" t="s">
        <v>1007</v>
      </c>
      <c r="K10" s="41" t="s">
        <v>1008</v>
      </c>
      <c r="L10" s="41" t="s">
        <v>1009</v>
      </c>
      <c r="M10" s="14"/>
    </row>
    <row r="11" spans="2:14" ht="28.8" x14ac:dyDescent="0.3">
      <c r="B11" s="40" t="s">
        <v>1294</v>
      </c>
      <c r="C11" s="41" t="s">
        <v>263</v>
      </c>
      <c r="D11" s="41">
        <v>30</v>
      </c>
      <c r="E11" s="41" t="s">
        <v>262</v>
      </c>
      <c r="F11" s="14" t="s">
        <v>1047</v>
      </c>
      <c r="G11" s="7"/>
      <c r="H11" s="40" t="s">
        <v>446</v>
      </c>
      <c r="I11" s="41" t="s">
        <v>1003</v>
      </c>
      <c r="J11" s="41" t="s">
        <v>1007</v>
      </c>
      <c r="K11" s="41" t="s">
        <v>1010</v>
      </c>
      <c r="L11" s="41" t="s">
        <v>1009</v>
      </c>
      <c r="M11" s="14"/>
    </row>
    <row r="12" spans="2:14" x14ac:dyDescent="0.3">
      <c r="B12" s="40" t="s">
        <v>1295</v>
      </c>
      <c r="C12" s="41" t="s">
        <v>263</v>
      </c>
      <c r="D12" s="41">
        <v>15</v>
      </c>
      <c r="E12" s="41" t="s">
        <v>262</v>
      </c>
      <c r="F12" s="14" t="s">
        <v>656</v>
      </c>
      <c r="G12" s="7"/>
      <c r="H12" s="40" t="s">
        <v>446</v>
      </c>
      <c r="I12" s="41" t="s">
        <v>1003</v>
      </c>
      <c r="J12" s="41" t="s">
        <v>1004</v>
      </c>
      <c r="K12" s="41" t="s">
        <v>1011</v>
      </c>
      <c r="L12" s="41"/>
      <c r="M12" s="14"/>
    </row>
    <row r="13" spans="2:14" x14ac:dyDescent="0.3">
      <c r="B13" s="40" t="s">
        <v>1296</v>
      </c>
      <c r="C13" s="41" t="s">
        <v>263</v>
      </c>
      <c r="D13" s="41">
        <v>50</v>
      </c>
      <c r="E13" s="41" t="s">
        <v>262</v>
      </c>
      <c r="F13" s="14" t="s">
        <v>657</v>
      </c>
      <c r="G13" s="7"/>
      <c r="H13" s="40" t="s">
        <v>446</v>
      </c>
      <c r="I13" s="41" t="s">
        <v>1003</v>
      </c>
      <c r="J13" s="41" t="s">
        <v>1004</v>
      </c>
      <c r="K13" s="41" t="s">
        <v>1012</v>
      </c>
      <c r="L13" s="41"/>
      <c r="M13" s="14"/>
    </row>
    <row r="14" spans="2:14" x14ac:dyDescent="0.3">
      <c r="B14" s="40" t="s">
        <v>1297</v>
      </c>
      <c r="C14" s="41" t="s">
        <v>263</v>
      </c>
      <c r="D14" s="41">
        <v>10</v>
      </c>
      <c r="E14" s="41" t="s">
        <v>433</v>
      </c>
      <c r="F14" s="14" t="s">
        <v>658</v>
      </c>
      <c r="G14" s="7"/>
      <c r="H14" s="40" t="s">
        <v>446</v>
      </c>
      <c r="I14" s="41" t="s">
        <v>1003</v>
      </c>
      <c r="J14" s="41" t="s">
        <v>1004</v>
      </c>
      <c r="K14" s="41" t="s">
        <v>1013</v>
      </c>
      <c r="L14" s="41"/>
      <c r="M14" s="14"/>
    </row>
    <row r="15" spans="2:14" s="2" customFormat="1" x14ac:dyDescent="0.3">
      <c r="B15" s="40" t="s">
        <v>1298</v>
      </c>
      <c r="C15" s="41" t="s">
        <v>263</v>
      </c>
      <c r="D15" s="41">
        <v>1</v>
      </c>
      <c r="E15" s="41" t="s">
        <v>262</v>
      </c>
      <c r="F15" s="14" t="s">
        <v>659</v>
      </c>
      <c r="G15" s="7"/>
      <c r="H15" s="40" t="s">
        <v>446</v>
      </c>
      <c r="I15" s="41" t="s">
        <v>1003</v>
      </c>
      <c r="J15" s="41" t="s">
        <v>1004</v>
      </c>
      <c r="K15" s="41" t="s">
        <v>1014</v>
      </c>
      <c r="L15" s="41"/>
      <c r="M15" s="14"/>
    </row>
    <row r="16" spans="2:14" ht="28.8" x14ac:dyDescent="0.3">
      <c r="B16" s="40" t="s">
        <v>1299</v>
      </c>
      <c r="C16" s="41" t="s">
        <v>263</v>
      </c>
      <c r="D16" s="41">
        <v>20</v>
      </c>
      <c r="E16" s="41" t="s">
        <v>262</v>
      </c>
      <c r="F16" s="14" t="s">
        <v>660</v>
      </c>
      <c r="G16" s="7"/>
      <c r="H16" s="40" t="s">
        <v>446</v>
      </c>
      <c r="I16" s="41" t="s">
        <v>1003</v>
      </c>
      <c r="J16" s="41" t="s">
        <v>1015</v>
      </c>
      <c r="K16" s="41" t="s">
        <v>1016</v>
      </c>
      <c r="L16" s="41" t="s">
        <v>1017</v>
      </c>
      <c r="M16" s="14"/>
    </row>
    <row r="17" spans="2:13" x14ac:dyDescent="0.3">
      <c r="B17" s="40" t="s">
        <v>1300</v>
      </c>
      <c r="C17" s="41" t="s">
        <v>263</v>
      </c>
      <c r="D17" s="41">
        <v>200</v>
      </c>
      <c r="E17" s="41" t="s">
        <v>262</v>
      </c>
      <c r="F17" s="14" t="s">
        <v>661</v>
      </c>
      <c r="G17" s="7"/>
      <c r="H17" s="40" t="s">
        <v>446</v>
      </c>
      <c r="I17" s="41" t="s">
        <v>1003</v>
      </c>
      <c r="J17" s="41" t="s">
        <v>1004</v>
      </c>
      <c r="K17" s="41" t="s">
        <v>1018</v>
      </c>
      <c r="L17" s="41"/>
      <c r="M17" s="14"/>
    </row>
    <row r="18" spans="2:13" x14ac:dyDescent="0.3">
      <c r="B18" s="40" t="s">
        <v>821</v>
      </c>
      <c r="C18" s="41" t="s">
        <v>263</v>
      </c>
      <c r="D18" s="41">
        <v>50</v>
      </c>
      <c r="E18" s="41" t="s">
        <v>433</v>
      </c>
      <c r="F18" s="14" t="s">
        <v>662</v>
      </c>
      <c r="G18" s="7"/>
      <c r="H18" s="40" t="s">
        <v>446</v>
      </c>
      <c r="I18" s="41" t="s">
        <v>1003</v>
      </c>
      <c r="J18" s="41" t="s">
        <v>1004</v>
      </c>
      <c r="K18" s="41" t="s">
        <v>1019</v>
      </c>
      <c r="L18" s="41"/>
      <c r="M18" s="14"/>
    </row>
    <row r="19" spans="2:13" x14ac:dyDescent="0.3">
      <c r="B19" s="40" t="s">
        <v>1301</v>
      </c>
      <c r="C19" s="41" t="s">
        <v>263</v>
      </c>
      <c r="D19" s="41">
        <v>50</v>
      </c>
      <c r="E19" s="41" t="s">
        <v>433</v>
      </c>
      <c r="F19" s="14" t="s">
        <v>663</v>
      </c>
      <c r="G19" s="7"/>
      <c r="H19" s="40" t="s">
        <v>446</v>
      </c>
      <c r="I19" s="41" t="s">
        <v>1003</v>
      </c>
      <c r="J19" s="41" t="s">
        <v>1004</v>
      </c>
      <c r="K19" s="41" t="s">
        <v>1020</v>
      </c>
      <c r="L19" s="41"/>
      <c r="M19" s="14"/>
    </row>
    <row r="20" spans="2:13" x14ac:dyDescent="0.3">
      <c r="B20" s="40" t="s">
        <v>1302</v>
      </c>
      <c r="C20" s="41" t="s">
        <v>419</v>
      </c>
      <c r="D20" s="41"/>
      <c r="E20" s="41" t="s">
        <v>433</v>
      </c>
      <c r="F20" s="14" t="s">
        <v>644</v>
      </c>
      <c r="G20" s="7"/>
      <c r="H20" s="40" t="s">
        <v>446</v>
      </c>
      <c r="I20" s="41" t="s">
        <v>1003</v>
      </c>
      <c r="J20" s="41" t="s">
        <v>1004</v>
      </c>
      <c r="K20" s="41" t="s">
        <v>1021</v>
      </c>
      <c r="L20" s="41"/>
      <c r="M20" s="14"/>
    </row>
    <row r="21" spans="2:13" x14ac:dyDescent="0.3">
      <c r="B21" s="40" t="s">
        <v>1303</v>
      </c>
      <c r="C21" s="41" t="s">
        <v>419</v>
      </c>
      <c r="D21" s="41"/>
      <c r="E21" s="41" t="s">
        <v>433</v>
      </c>
      <c r="F21" s="14" t="s">
        <v>645</v>
      </c>
      <c r="G21" s="7"/>
      <c r="H21" s="40" t="s">
        <v>446</v>
      </c>
      <c r="I21" s="41" t="s">
        <v>1003</v>
      </c>
      <c r="J21" s="41" t="s">
        <v>1004</v>
      </c>
      <c r="K21" s="41" t="s">
        <v>1022</v>
      </c>
      <c r="L21" s="41"/>
      <c r="M21" s="14"/>
    </row>
    <row r="22" spans="2:13" x14ac:dyDescent="0.3">
      <c r="B22" s="40" t="s">
        <v>1304</v>
      </c>
      <c r="C22" s="41" t="s">
        <v>263</v>
      </c>
      <c r="D22" s="41">
        <v>2</v>
      </c>
      <c r="E22" s="41" t="s">
        <v>433</v>
      </c>
      <c r="F22" s="14" t="s">
        <v>646</v>
      </c>
      <c r="G22" s="7"/>
      <c r="H22" s="40" t="s">
        <v>446</v>
      </c>
      <c r="I22" s="41" t="s">
        <v>1003</v>
      </c>
      <c r="J22" s="41" t="s">
        <v>1004</v>
      </c>
      <c r="K22" s="41" t="s">
        <v>1023</v>
      </c>
      <c r="L22" s="41"/>
      <c r="M22" s="14"/>
    </row>
    <row r="23" spans="2:13" s="2" customFormat="1" x14ac:dyDescent="0.3">
      <c r="B23" s="40" t="s">
        <v>1305</v>
      </c>
      <c r="C23" s="41" t="s">
        <v>263</v>
      </c>
      <c r="D23" s="41">
        <v>50</v>
      </c>
      <c r="E23" s="41" t="s">
        <v>433</v>
      </c>
      <c r="F23" s="14" t="s">
        <v>647</v>
      </c>
      <c r="G23" s="7"/>
      <c r="H23" s="40" t="s">
        <v>446</v>
      </c>
      <c r="I23" s="41" t="s">
        <v>1003</v>
      </c>
      <c r="J23" s="41" t="s">
        <v>1024</v>
      </c>
      <c r="K23" s="41" t="s">
        <v>1025</v>
      </c>
      <c r="L23" s="41" t="s">
        <v>1026</v>
      </c>
      <c r="M23" s="14"/>
    </row>
    <row r="24" spans="2:13" x14ac:dyDescent="0.3">
      <c r="B24" s="40" t="s">
        <v>1306</v>
      </c>
      <c r="C24" s="41" t="s">
        <v>263</v>
      </c>
      <c r="D24" s="41">
        <v>200</v>
      </c>
      <c r="E24" s="41" t="s">
        <v>433</v>
      </c>
      <c r="F24" s="14" t="s">
        <v>648</v>
      </c>
      <c r="G24" s="7"/>
      <c r="H24" s="40" t="s">
        <v>446</v>
      </c>
      <c r="I24" s="41" t="s">
        <v>1003</v>
      </c>
      <c r="J24" s="41" t="s">
        <v>1004</v>
      </c>
      <c r="K24" s="41" t="s">
        <v>1027</v>
      </c>
      <c r="L24" s="41"/>
      <c r="M24" s="14"/>
    </row>
    <row r="25" spans="2:13" x14ac:dyDescent="0.3">
      <c r="B25" s="40" t="s">
        <v>1307</v>
      </c>
      <c r="C25" s="41" t="s">
        <v>263</v>
      </c>
      <c r="D25" s="41">
        <v>50</v>
      </c>
      <c r="E25" s="41" t="s">
        <v>433</v>
      </c>
      <c r="F25" s="14" t="s">
        <v>649</v>
      </c>
      <c r="G25" s="7"/>
      <c r="H25" s="40" t="s">
        <v>446</v>
      </c>
      <c r="I25" s="41" t="s">
        <v>1003</v>
      </c>
      <c r="J25" s="41" t="s">
        <v>1004</v>
      </c>
      <c r="K25" s="41" t="s">
        <v>1028</v>
      </c>
      <c r="L25" s="41"/>
      <c r="M25" s="14"/>
    </row>
    <row r="26" spans="2:13" x14ac:dyDescent="0.3">
      <c r="B26" s="40" t="s">
        <v>1308</v>
      </c>
      <c r="C26" s="41" t="s">
        <v>263</v>
      </c>
      <c r="D26" s="41">
        <v>50</v>
      </c>
      <c r="E26" s="41" t="s">
        <v>433</v>
      </c>
      <c r="F26" s="14" t="s">
        <v>649</v>
      </c>
      <c r="G26" s="7"/>
      <c r="H26" s="40" t="s">
        <v>446</v>
      </c>
      <c r="I26" s="41" t="s">
        <v>1003</v>
      </c>
      <c r="J26" s="41" t="s">
        <v>1004</v>
      </c>
      <c r="K26" s="41" t="s">
        <v>1029</v>
      </c>
      <c r="L26" s="41"/>
      <c r="M26" s="14"/>
    </row>
    <row r="27" spans="2:13" x14ac:dyDescent="0.3">
      <c r="B27" s="40" t="s">
        <v>1309</v>
      </c>
      <c r="C27" s="41" t="s">
        <v>263</v>
      </c>
      <c r="D27" s="41">
        <v>50</v>
      </c>
      <c r="E27" s="41" t="s">
        <v>433</v>
      </c>
      <c r="F27" s="14" t="s">
        <v>649</v>
      </c>
      <c r="G27" s="7"/>
      <c r="H27" s="40" t="s">
        <v>446</v>
      </c>
      <c r="I27" s="41" t="s">
        <v>1003</v>
      </c>
      <c r="J27" s="41" t="s">
        <v>1004</v>
      </c>
      <c r="K27" s="41" t="s">
        <v>1030</v>
      </c>
      <c r="L27" s="41"/>
      <c r="M27" s="14"/>
    </row>
    <row r="28" spans="2:13" x14ac:dyDescent="0.3">
      <c r="B28" s="40" t="s">
        <v>1310</v>
      </c>
      <c r="C28" s="41" t="s">
        <v>263</v>
      </c>
      <c r="D28" s="41">
        <v>1</v>
      </c>
      <c r="E28" s="41" t="s">
        <v>433</v>
      </c>
      <c r="F28" s="14" t="s">
        <v>650</v>
      </c>
      <c r="G28" s="7"/>
      <c r="H28" s="40" t="s">
        <v>446</v>
      </c>
      <c r="I28" s="41" t="s">
        <v>1003</v>
      </c>
      <c r="J28" s="41" t="s">
        <v>1004</v>
      </c>
      <c r="K28" s="41" t="s">
        <v>1031</v>
      </c>
      <c r="L28" s="41"/>
      <c r="M28" s="14"/>
    </row>
    <row r="29" spans="2:13" s="2" customFormat="1" x14ac:dyDescent="0.3">
      <c r="B29" s="40" t="s">
        <v>1311</v>
      </c>
      <c r="C29" s="41" t="s">
        <v>266</v>
      </c>
      <c r="D29" s="41">
        <v>5</v>
      </c>
      <c r="E29" s="41" t="s">
        <v>433</v>
      </c>
      <c r="F29" s="14" t="s">
        <v>651</v>
      </c>
      <c r="G29" s="7"/>
      <c r="H29" s="40" t="s">
        <v>446</v>
      </c>
      <c r="I29" s="41" t="s">
        <v>1003</v>
      </c>
      <c r="J29" s="41" t="s">
        <v>1004</v>
      </c>
      <c r="K29" s="41" t="s">
        <v>1032</v>
      </c>
      <c r="L29" s="41"/>
      <c r="M29" s="14"/>
    </row>
    <row r="30" spans="2:13" s="2" customFormat="1" x14ac:dyDescent="0.3">
      <c r="B30" s="40" t="s">
        <v>1312</v>
      </c>
      <c r="C30" s="41" t="s">
        <v>263</v>
      </c>
      <c r="D30" s="41">
        <v>50</v>
      </c>
      <c r="E30" s="41" t="s">
        <v>433</v>
      </c>
      <c r="F30" s="14" t="s">
        <v>652</v>
      </c>
      <c r="G30" s="7"/>
      <c r="H30" s="40" t="s">
        <v>446</v>
      </c>
      <c r="I30" s="41" t="s">
        <v>1003</v>
      </c>
      <c r="J30" s="41" t="s">
        <v>1033</v>
      </c>
      <c r="K30" s="41" t="s">
        <v>1034</v>
      </c>
      <c r="L30" s="41" t="s">
        <v>1035</v>
      </c>
      <c r="M30" s="14"/>
    </row>
    <row r="31" spans="2:13" s="2" customFormat="1" x14ac:dyDescent="0.3">
      <c r="B31" s="40" t="s">
        <v>1313</v>
      </c>
      <c r="C31" s="41" t="s">
        <v>266</v>
      </c>
      <c r="D31" s="41">
        <v>4</v>
      </c>
      <c r="E31" s="41" t="s">
        <v>433</v>
      </c>
      <c r="F31" s="14" t="s">
        <v>664</v>
      </c>
      <c r="G31" s="7"/>
      <c r="H31" s="40" t="s">
        <v>446</v>
      </c>
      <c r="I31" s="41" t="s">
        <v>1003</v>
      </c>
      <c r="J31" s="41" t="s">
        <v>1033</v>
      </c>
      <c r="K31" s="41" t="s">
        <v>1036</v>
      </c>
      <c r="L31" s="41"/>
      <c r="M31" s="14"/>
    </row>
    <row r="32" spans="2:13" x14ac:dyDescent="0.3">
      <c r="B32" s="40" t="s">
        <v>1314</v>
      </c>
      <c r="C32" s="41" t="s">
        <v>263</v>
      </c>
      <c r="D32" s="41">
        <v>20</v>
      </c>
      <c r="E32" s="41" t="s">
        <v>433</v>
      </c>
      <c r="F32" s="14" t="s">
        <v>665</v>
      </c>
      <c r="G32" s="7"/>
      <c r="H32" s="40" t="s">
        <v>446</v>
      </c>
      <c r="I32" s="41" t="s">
        <v>1003</v>
      </c>
      <c r="J32" s="41" t="s">
        <v>1037</v>
      </c>
      <c r="K32" s="41" t="s">
        <v>1038</v>
      </c>
      <c r="L32" s="41"/>
      <c r="M32" s="14"/>
    </row>
    <row r="33" spans="2:13" s="2" customFormat="1" x14ac:dyDescent="0.3">
      <c r="B33" s="40" t="s">
        <v>1159</v>
      </c>
      <c r="C33" s="41" t="s">
        <v>266</v>
      </c>
      <c r="D33" s="41">
        <v>10</v>
      </c>
      <c r="E33" s="41" t="s">
        <v>433</v>
      </c>
      <c r="F33" s="14" t="s">
        <v>653</v>
      </c>
      <c r="G33" s="7"/>
      <c r="H33" s="40" t="s">
        <v>446</v>
      </c>
      <c r="I33" s="41" t="s">
        <v>1003</v>
      </c>
      <c r="J33" s="41" t="s">
        <v>1004</v>
      </c>
      <c r="K33" s="41" t="s">
        <v>1039</v>
      </c>
      <c r="L33" s="41"/>
      <c r="M33" s="14"/>
    </row>
    <row r="34" spans="2:13" x14ac:dyDescent="0.3">
      <c r="B34" s="40" t="s">
        <v>1160</v>
      </c>
      <c r="C34" s="41" t="s">
        <v>263</v>
      </c>
      <c r="D34" s="41">
        <v>50</v>
      </c>
      <c r="E34" s="41" t="s">
        <v>433</v>
      </c>
      <c r="F34" s="14" t="s">
        <v>666</v>
      </c>
      <c r="G34" s="7"/>
      <c r="H34" s="40" t="s">
        <v>446</v>
      </c>
      <c r="I34" s="41" t="s">
        <v>1003</v>
      </c>
      <c r="J34" s="41" t="s">
        <v>1040</v>
      </c>
      <c r="K34" s="41" t="s">
        <v>1041</v>
      </c>
      <c r="L34" s="41" t="s">
        <v>1042</v>
      </c>
      <c r="M34" s="14"/>
    </row>
    <row r="35" spans="2:13" s="2" customFormat="1" x14ac:dyDescent="0.3">
      <c r="B35" s="40" t="s">
        <v>1315</v>
      </c>
      <c r="C35" s="41" t="s">
        <v>266</v>
      </c>
      <c r="D35" s="41">
        <v>10</v>
      </c>
      <c r="E35" s="41" t="s">
        <v>433</v>
      </c>
      <c r="F35" s="14" t="s">
        <v>667</v>
      </c>
      <c r="G35" s="7"/>
      <c r="H35" s="40" t="s">
        <v>446</v>
      </c>
      <c r="I35" s="41" t="s">
        <v>1003</v>
      </c>
      <c r="J35" s="41" t="s">
        <v>1040</v>
      </c>
      <c r="K35" s="41" t="s">
        <v>1043</v>
      </c>
      <c r="L35" s="41" t="s">
        <v>1044</v>
      </c>
      <c r="M35" s="14" t="s">
        <v>1045</v>
      </c>
    </row>
    <row r="36" spans="2:13" x14ac:dyDescent="0.3">
      <c r="B36" s="40" t="s">
        <v>1316</v>
      </c>
      <c r="C36" s="41" t="s">
        <v>263</v>
      </c>
      <c r="D36" s="41">
        <v>50</v>
      </c>
      <c r="E36" s="41" t="s">
        <v>433</v>
      </c>
      <c r="F36" s="14" t="s">
        <v>668</v>
      </c>
      <c r="G36" s="7"/>
      <c r="H36" s="40" t="s">
        <v>446</v>
      </c>
      <c r="I36" s="41" t="s">
        <v>1003</v>
      </c>
      <c r="J36" s="41" t="s">
        <v>1040</v>
      </c>
      <c r="K36" s="41" t="s">
        <v>1041</v>
      </c>
      <c r="L36" s="41" t="s">
        <v>1044</v>
      </c>
      <c r="M36" s="14" t="s">
        <v>1045</v>
      </c>
    </row>
    <row r="37" spans="2:13" ht="15" thickBot="1" x14ac:dyDescent="0.35">
      <c r="B37" s="45" t="s">
        <v>1317</v>
      </c>
      <c r="C37" s="46" t="s">
        <v>263</v>
      </c>
      <c r="D37" s="46">
        <v>50</v>
      </c>
      <c r="E37" s="46" t="s">
        <v>433</v>
      </c>
      <c r="F37" s="47" t="s">
        <v>669</v>
      </c>
      <c r="G37" s="7"/>
      <c r="H37" s="45" t="s">
        <v>446</v>
      </c>
      <c r="I37" s="46" t="s">
        <v>1003</v>
      </c>
      <c r="J37" s="46" t="s">
        <v>1004</v>
      </c>
      <c r="K37" s="46" t="s">
        <v>1318</v>
      </c>
      <c r="L37" s="46"/>
      <c r="M37" s="4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row r="206" spans="2:13" x14ac:dyDescent="0.3">
      <c r="B206" s="7"/>
      <c r="C206" s="7"/>
      <c r="D206" s="7"/>
      <c r="E206" s="7"/>
      <c r="F206" s="7"/>
      <c r="G206" s="7"/>
      <c r="H206" s="7"/>
      <c r="I206" s="7"/>
      <c r="J206" s="7"/>
      <c r="K206" s="7"/>
      <c r="L206" s="7"/>
      <c r="M206" s="7"/>
    </row>
  </sheetData>
  <mergeCells count="4">
    <mergeCell ref="B2:F2"/>
    <mergeCell ref="C4:F4"/>
    <mergeCell ref="H2:M2"/>
    <mergeCell ref="I4:M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5"/>
  <sheetViews>
    <sheetView showGridLines="0" zoomScale="80" zoomScaleNormal="80" workbookViewId="0">
      <pane ySplit="6" topLeftCell="A7" activePane="bottomLeft" state="frozen"/>
      <selection pane="bottomLeft"/>
    </sheetView>
  </sheetViews>
  <sheetFormatPr baseColWidth="10" defaultColWidth="11.5546875" defaultRowHeight="14.4" x14ac:dyDescent="0.3"/>
  <cols>
    <col min="1" max="1" width="0.88671875" style="2" customWidth="1"/>
    <col min="2" max="2" width="30.77734375" style="2" customWidth="1"/>
    <col min="3" max="3" width="9.77734375" style="2" customWidth="1"/>
    <col min="4" max="4" width="5.77734375" style="2" customWidth="1"/>
    <col min="5" max="5" width="5.6640625" style="2" customWidth="1"/>
    <col min="6" max="6" width="60.77734375" style="2" customWidth="1"/>
    <col min="7" max="7" width="0.88671875" style="2" customWidth="1"/>
    <col min="8" max="9" width="15.77734375" style="2" customWidth="1"/>
    <col min="10" max="10" width="17.88671875" style="2" customWidth="1"/>
    <col min="11" max="11" width="22.5546875" style="2" customWidth="1"/>
    <col min="12" max="13" width="60.77734375" style="2" customWidth="1"/>
    <col min="14" max="14" width="0.88671875" style="2" customWidth="1"/>
    <col min="15" max="16384" width="11.5546875" style="2"/>
  </cols>
  <sheetData>
    <row r="1" spans="2:13" ht="4.95" customHeight="1" thickBot="1" x14ac:dyDescent="0.35">
      <c r="G1" s="32"/>
    </row>
    <row r="2" spans="2:13" ht="49.95" customHeight="1" thickBot="1" x14ac:dyDescent="0.35">
      <c r="B2" s="70" t="s">
        <v>628</v>
      </c>
      <c r="C2" s="71"/>
      <c r="D2" s="71"/>
      <c r="E2" s="71"/>
      <c r="F2" s="72"/>
      <c r="G2" s="33"/>
      <c r="H2" s="70" t="s">
        <v>985</v>
      </c>
      <c r="I2" s="71"/>
      <c r="J2" s="71"/>
      <c r="K2" s="71"/>
      <c r="L2" s="71"/>
      <c r="M2" s="72"/>
    </row>
    <row r="3" spans="2:13" ht="4.95" customHeight="1" thickBot="1" x14ac:dyDescent="0.35">
      <c r="G3" s="32"/>
    </row>
    <row r="4" spans="2:13" ht="30" customHeight="1" thickBot="1" x14ac:dyDescent="0.35">
      <c r="B4" s="13" t="s">
        <v>747</v>
      </c>
      <c r="C4" s="73" t="s">
        <v>740</v>
      </c>
      <c r="D4" s="73"/>
      <c r="E4" s="73"/>
      <c r="F4" s="74"/>
      <c r="G4" s="34"/>
      <c r="H4" s="36" t="s">
        <v>975</v>
      </c>
      <c r="I4" s="75"/>
      <c r="J4" s="76"/>
      <c r="K4" s="76"/>
      <c r="L4" s="76"/>
      <c r="M4" s="77"/>
    </row>
    <row r="5" spans="2:13" ht="4.95" customHeight="1" thickBot="1" x14ac:dyDescent="0.35">
      <c r="G5" s="32"/>
    </row>
    <row r="6" spans="2:13" ht="30" customHeight="1" thickBot="1" x14ac:dyDescent="0.35">
      <c r="B6" s="36" t="s">
        <v>465</v>
      </c>
      <c r="C6" s="37" t="s">
        <v>466</v>
      </c>
      <c r="D6" s="37" t="s">
        <v>980</v>
      </c>
      <c r="E6" s="37" t="s">
        <v>467</v>
      </c>
      <c r="F6" s="38" t="s">
        <v>472</v>
      </c>
      <c r="G6" s="35"/>
      <c r="H6" s="36" t="s">
        <v>445</v>
      </c>
      <c r="I6" s="37" t="s">
        <v>976</v>
      </c>
      <c r="J6" s="37" t="s">
        <v>977</v>
      </c>
      <c r="K6" s="37" t="s">
        <v>978</v>
      </c>
      <c r="L6" s="37" t="s">
        <v>452</v>
      </c>
      <c r="M6" s="38" t="s">
        <v>979</v>
      </c>
    </row>
    <row r="7" spans="2:13" x14ac:dyDescent="0.3">
      <c r="B7" s="54" t="s">
        <v>1319</v>
      </c>
      <c r="C7" s="49" t="s">
        <v>266</v>
      </c>
      <c r="D7" s="49">
        <v>9</v>
      </c>
      <c r="E7" s="49" t="s">
        <v>262</v>
      </c>
      <c r="F7" s="64" t="s">
        <v>267</v>
      </c>
      <c r="G7" s="39"/>
      <c r="H7" s="42" t="s">
        <v>1320</v>
      </c>
      <c r="I7" s="43" t="s">
        <v>1321</v>
      </c>
      <c r="J7" s="43" t="s">
        <v>1322</v>
      </c>
      <c r="K7" s="43" t="s">
        <v>1323</v>
      </c>
      <c r="L7" s="43"/>
      <c r="M7" s="44"/>
    </row>
    <row r="8" spans="2:13" x14ac:dyDescent="0.3">
      <c r="B8" s="40" t="s">
        <v>1324</v>
      </c>
      <c r="C8" s="41" t="s">
        <v>263</v>
      </c>
      <c r="D8" s="41">
        <v>2</v>
      </c>
      <c r="E8" s="41" t="s">
        <v>262</v>
      </c>
      <c r="F8" s="14" t="s">
        <v>629</v>
      </c>
      <c r="G8" s="39"/>
      <c r="H8" s="40" t="s">
        <v>1320</v>
      </c>
      <c r="I8" s="41" t="s">
        <v>1321</v>
      </c>
      <c r="J8" s="41" t="s">
        <v>1322</v>
      </c>
      <c r="K8" s="41" t="s">
        <v>1325</v>
      </c>
      <c r="L8" s="41"/>
      <c r="M8" s="14"/>
    </row>
    <row r="9" spans="2:13" x14ac:dyDescent="0.3">
      <c r="B9" s="40" t="s">
        <v>1326</v>
      </c>
      <c r="C9" s="41" t="s">
        <v>263</v>
      </c>
      <c r="D9" s="41">
        <v>30</v>
      </c>
      <c r="E9" s="41" t="s">
        <v>262</v>
      </c>
      <c r="F9" s="14" t="s">
        <v>630</v>
      </c>
      <c r="G9" s="7"/>
      <c r="H9" s="40" t="s">
        <v>1320</v>
      </c>
      <c r="I9" s="41" t="s">
        <v>1321</v>
      </c>
      <c r="J9" s="41" t="s">
        <v>1322</v>
      </c>
      <c r="K9" s="41"/>
      <c r="L9" s="41"/>
      <c r="M9" s="14"/>
    </row>
    <row r="10" spans="2:13" x14ac:dyDescent="0.3">
      <c r="B10" s="40" t="s">
        <v>1327</v>
      </c>
      <c r="C10" s="41" t="s">
        <v>266</v>
      </c>
      <c r="D10" s="41">
        <v>15</v>
      </c>
      <c r="E10" s="41" t="s">
        <v>262</v>
      </c>
      <c r="F10" s="14" t="s">
        <v>631</v>
      </c>
      <c r="G10" s="7"/>
      <c r="H10" s="40" t="s">
        <v>1320</v>
      </c>
      <c r="I10" s="41" t="s">
        <v>1321</v>
      </c>
      <c r="J10" s="41" t="s">
        <v>1322</v>
      </c>
      <c r="K10" s="41" t="s">
        <v>1328</v>
      </c>
      <c r="L10" s="41"/>
      <c r="M10" s="14"/>
    </row>
    <row r="11" spans="2:13" x14ac:dyDescent="0.3">
      <c r="B11" s="40" t="s">
        <v>1329</v>
      </c>
      <c r="C11" s="41" t="s">
        <v>263</v>
      </c>
      <c r="D11" s="41">
        <v>130</v>
      </c>
      <c r="E11" s="41" t="s">
        <v>262</v>
      </c>
      <c r="F11" s="14" t="s">
        <v>632</v>
      </c>
      <c r="G11" s="7"/>
      <c r="H11" s="40" t="s">
        <v>1320</v>
      </c>
      <c r="I11" s="41" t="s">
        <v>1321</v>
      </c>
      <c r="J11" s="41" t="s">
        <v>1322</v>
      </c>
      <c r="K11" s="41" t="s">
        <v>1330</v>
      </c>
      <c r="L11" s="41"/>
      <c r="M11" s="14"/>
    </row>
    <row r="12" spans="2:13" x14ac:dyDescent="0.3">
      <c r="B12" s="40" t="s">
        <v>1331</v>
      </c>
      <c r="C12" s="41" t="s">
        <v>263</v>
      </c>
      <c r="D12" s="41">
        <v>130</v>
      </c>
      <c r="E12" s="41" t="s">
        <v>262</v>
      </c>
      <c r="F12" s="14" t="s">
        <v>633</v>
      </c>
      <c r="G12" s="7"/>
      <c r="H12" s="40" t="s">
        <v>1320</v>
      </c>
      <c r="I12" s="41" t="s">
        <v>1321</v>
      </c>
      <c r="J12" s="41" t="s">
        <v>1322</v>
      </c>
      <c r="K12" s="41" t="s">
        <v>1332</v>
      </c>
      <c r="L12" s="41"/>
      <c r="M12" s="14"/>
    </row>
    <row r="13" spans="2:13" x14ac:dyDescent="0.3">
      <c r="B13" s="40" t="s">
        <v>1333</v>
      </c>
      <c r="C13" s="41" t="s">
        <v>263</v>
      </c>
      <c r="D13" s="41">
        <v>130</v>
      </c>
      <c r="E13" s="41" t="s">
        <v>262</v>
      </c>
      <c r="F13" s="14" t="s">
        <v>634</v>
      </c>
      <c r="G13" s="7"/>
      <c r="H13" s="40" t="s">
        <v>1320</v>
      </c>
      <c r="I13" s="41" t="s">
        <v>1321</v>
      </c>
      <c r="J13" s="41" t="s">
        <v>1322</v>
      </c>
      <c r="K13" s="41" t="s">
        <v>1334</v>
      </c>
      <c r="L13" s="41"/>
      <c r="M13" s="14"/>
    </row>
    <row r="14" spans="2:13" x14ac:dyDescent="0.3">
      <c r="B14" s="40" t="s">
        <v>818</v>
      </c>
      <c r="C14" s="41" t="s">
        <v>263</v>
      </c>
      <c r="D14" s="41">
        <v>5</v>
      </c>
      <c r="E14" s="41" t="s">
        <v>262</v>
      </c>
      <c r="F14" s="14" t="s">
        <v>484</v>
      </c>
      <c r="G14" s="7"/>
      <c r="H14" s="40" t="s">
        <v>1320</v>
      </c>
      <c r="I14" s="41" t="s">
        <v>1321</v>
      </c>
      <c r="J14" s="41" t="s">
        <v>1322</v>
      </c>
      <c r="K14" s="41" t="s">
        <v>818</v>
      </c>
      <c r="L14" s="41" t="s">
        <v>1335</v>
      </c>
      <c r="M14" s="14"/>
    </row>
    <row r="15" spans="2:13" x14ac:dyDescent="0.3">
      <c r="B15" s="40" t="s">
        <v>1301</v>
      </c>
      <c r="C15" s="41" t="s">
        <v>263</v>
      </c>
      <c r="D15" s="41">
        <v>30</v>
      </c>
      <c r="E15" s="41" t="s">
        <v>262</v>
      </c>
      <c r="F15" s="14" t="s">
        <v>485</v>
      </c>
      <c r="G15" s="7"/>
      <c r="H15" s="40" t="s">
        <v>1320</v>
      </c>
      <c r="I15" s="41" t="s">
        <v>1321</v>
      </c>
      <c r="J15" s="41" t="s">
        <v>1322</v>
      </c>
      <c r="K15" s="41" t="s">
        <v>819</v>
      </c>
      <c r="L15" s="41" t="s">
        <v>1335</v>
      </c>
      <c r="M15" s="14"/>
    </row>
    <row r="16" spans="2:13" x14ac:dyDescent="0.3">
      <c r="B16" s="40" t="s">
        <v>820</v>
      </c>
      <c r="C16" s="41" t="s">
        <v>263</v>
      </c>
      <c r="D16" s="41">
        <v>5</v>
      </c>
      <c r="E16" s="41" t="s">
        <v>262</v>
      </c>
      <c r="F16" s="14" t="s">
        <v>484</v>
      </c>
      <c r="G16" s="7"/>
      <c r="H16" s="40" t="s">
        <v>1320</v>
      </c>
      <c r="I16" s="41" t="s">
        <v>1321</v>
      </c>
      <c r="J16" s="41" t="s">
        <v>1322</v>
      </c>
      <c r="K16" s="41" t="s">
        <v>820</v>
      </c>
      <c r="L16" s="41" t="s">
        <v>1335</v>
      </c>
      <c r="M16" s="14"/>
    </row>
    <row r="17" spans="2:13" x14ac:dyDescent="0.3">
      <c r="B17" s="40" t="s">
        <v>821</v>
      </c>
      <c r="C17" s="41" t="s">
        <v>263</v>
      </c>
      <c r="D17" s="41">
        <v>50</v>
      </c>
      <c r="E17" s="41" t="s">
        <v>262</v>
      </c>
      <c r="F17" s="14" t="s">
        <v>485</v>
      </c>
      <c r="G17" s="7"/>
      <c r="H17" s="40" t="s">
        <v>1320</v>
      </c>
      <c r="I17" s="41" t="s">
        <v>1321</v>
      </c>
      <c r="J17" s="41" t="s">
        <v>1322</v>
      </c>
      <c r="K17" s="41" t="s">
        <v>821</v>
      </c>
      <c r="L17" s="41" t="s">
        <v>1335</v>
      </c>
      <c r="M17" s="14"/>
    </row>
    <row r="18" spans="2:13" x14ac:dyDescent="0.3">
      <c r="B18" s="40" t="s">
        <v>822</v>
      </c>
      <c r="C18" s="41" t="s">
        <v>263</v>
      </c>
      <c r="D18" s="41">
        <v>7</v>
      </c>
      <c r="E18" s="41" t="s">
        <v>262</v>
      </c>
      <c r="F18" s="14" t="s">
        <v>486</v>
      </c>
      <c r="G18" s="7"/>
      <c r="H18" s="40" t="s">
        <v>1127</v>
      </c>
      <c r="I18" s="41" t="s">
        <v>1128</v>
      </c>
      <c r="J18" s="41" t="s">
        <v>1280</v>
      </c>
      <c r="K18" s="41" t="s">
        <v>822</v>
      </c>
      <c r="L18" s="41" t="s">
        <v>1335</v>
      </c>
      <c r="M18" s="14"/>
    </row>
    <row r="19" spans="2:13" x14ac:dyDescent="0.3">
      <c r="B19" s="40" t="s">
        <v>823</v>
      </c>
      <c r="C19" s="41" t="s">
        <v>263</v>
      </c>
      <c r="D19" s="41">
        <v>50</v>
      </c>
      <c r="E19" s="41" t="s">
        <v>262</v>
      </c>
      <c r="F19" s="14" t="s">
        <v>487</v>
      </c>
      <c r="G19" s="7"/>
      <c r="H19" s="40" t="s">
        <v>1127</v>
      </c>
      <c r="I19" s="41" t="s">
        <v>1128</v>
      </c>
      <c r="J19" s="41" t="s">
        <v>1280</v>
      </c>
      <c r="K19" s="41" t="s">
        <v>823</v>
      </c>
      <c r="L19" s="41" t="s">
        <v>1335</v>
      </c>
      <c r="M19" s="14"/>
    </row>
    <row r="20" spans="2:13" x14ac:dyDescent="0.3">
      <c r="B20" s="40" t="s">
        <v>1336</v>
      </c>
      <c r="C20" s="41" t="s">
        <v>263</v>
      </c>
      <c r="D20" s="41">
        <v>10</v>
      </c>
      <c r="E20" s="41" t="s">
        <v>262</v>
      </c>
      <c r="F20" s="14" t="s">
        <v>486</v>
      </c>
      <c r="G20" s="7"/>
      <c r="H20" s="40" t="s">
        <v>1320</v>
      </c>
      <c r="I20" s="41" t="s">
        <v>1321</v>
      </c>
      <c r="J20" s="41" t="s">
        <v>1322</v>
      </c>
      <c r="K20" s="41" t="s">
        <v>1337</v>
      </c>
      <c r="L20" s="41"/>
      <c r="M20" s="14"/>
    </row>
    <row r="21" spans="2:13" x14ac:dyDescent="0.3">
      <c r="B21" s="40" t="s">
        <v>1338</v>
      </c>
      <c r="C21" s="41" t="s">
        <v>263</v>
      </c>
      <c r="D21" s="41">
        <v>50</v>
      </c>
      <c r="E21" s="41" t="s">
        <v>262</v>
      </c>
      <c r="F21" s="14" t="s">
        <v>487</v>
      </c>
      <c r="G21" s="7"/>
      <c r="H21" s="40" t="s">
        <v>1127</v>
      </c>
      <c r="I21" s="41" t="s">
        <v>1128</v>
      </c>
      <c r="J21" s="41" t="s">
        <v>1280</v>
      </c>
      <c r="K21" s="41" t="s">
        <v>825</v>
      </c>
      <c r="L21" s="41" t="s">
        <v>1335</v>
      </c>
      <c r="M21" s="14"/>
    </row>
    <row r="22" spans="2:13" x14ac:dyDescent="0.3">
      <c r="B22" s="40" t="s">
        <v>1339</v>
      </c>
      <c r="C22" s="41" t="s">
        <v>263</v>
      </c>
      <c r="D22" s="41">
        <v>20</v>
      </c>
      <c r="E22" s="41" t="s">
        <v>262</v>
      </c>
      <c r="F22" s="14" t="s">
        <v>635</v>
      </c>
      <c r="G22" s="7"/>
      <c r="H22" s="40" t="s">
        <v>1320</v>
      </c>
      <c r="I22" s="41" t="s">
        <v>1321</v>
      </c>
      <c r="J22" s="41" t="s">
        <v>1322</v>
      </c>
      <c r="K22" s="41" t="s">
        <v>1340</v>
      </c>
      <c r="L22" s="41"/>
      <c r="M22" s="14"/>
    </row>
    <row r="23" spans="2:13" x14ac:dyDescent="0.3">
      <c r="B23" s="40" t="s">
        <v>1341</v>
      </c>
      <c r="C23" s="41" t="s">
        <v>263</v>
      </c>
      <c r="D23" s="41">
        <v>20</v>
      </c>
      <c r="E23" s="41" t="s">
        <v>262</v>
      </c>
      <c r="F23" s="14" t="s">
        <v>635</v>
      </c>
      <c r="G23" s="7"/>
      <c r="H23" s="40" t="s">
        <v>1320</v>
      </c>
      <c r="I23" s="41" t="s">
        <v>1321</v>
      </c>
      <c r="J23" s="41" t="s">
        <v>1322</v>
      </c>
      <c r="K23" s="41" t="s">
        <v>1342</v>
      </c>
      <c r="L23" s="41"/>
      <c r="M23" s="14"/>
    </row>
    <row r="24" spans="2:13" x14ac:dyDescent="0.3">
      <c r="B24" s="40" t="s">
        <v>841</v>
      </c>
      <c r="C24" s="41" t="s">
        <v>263</v>
      </c>
      <c r="D24" s="41">
        <v>2</v>
      </c>
      <c r="E24" s="41" t="s">
        <v>262</v>
      </c>
      <c r="F24" s="14" t="s">
        <v>1343</v>
      </c>
      <c r="G24" s="7"/>
      <c r="H24" s="40" t="s">
        <v>1320</v>
      </c>
      <c r="I24" s="41" t="s">
        <v>1321</v>
      </c>
      <c r="J24" s="41" t="s">
        <v>1322</v>
      </c>
      <c r="K24" s="41" t="s">
        <v>1344</v>
      </c>
      <c r="L24" s="41"/>
      <c r="M24" s="14"/>
    </row>
    <row r="25" spans="2:13" x14ac:dyDescent="0.3">
      <c r="B25" s="40" t="s">
        <v>1345</v>
      </c>
      <c r="C25" s="41" t="s">
        <v>263</v>
      </c>
      <c r="D25" s="41">
        <v>2</v>
      </c>
      <c r="E25" s="41" t="s">
        <v>262</v>
      </c>
      <c r="F25" s="14" t="s">
        <v>637</v>
      </c>
      <c r="G25" s="7"/>
      <c r="H25" s="40" t="s">
        <v>1320</v>
      </c>
      <c r="I25" s="41" t="s">
        <v>1321</v>
      </c>
      <c r="J25" s="41" t="s">
        <v>1322</v>
      </c>
      <c r="K25" s="41" t="s">
        <v>1346</v>
      </c>
      <c r="L25" s="41"/>
      <c r="M25" s="14"/>
    </row>
    <row r="26" spans="2:13" x14ac:dyDescent="0.3">
      <c r="B26" s="40" t="s">
        <v>842</v>
      </c>
      <c r="C26" s="41" t="s">
        <v>263</v>
      </c>
      <c r="D26" s="41">
        <v>50</v>
      </c>
      <c r="E26" s="41" t="s">
        <v>262</v>
      </c>
      <c r="F26" s="14" t="s">
        <v>640</v>
      </c>
      <c r="G26" s="7"/>
      <c r="H26" s="40" t="s">
        <v>1320</v>
      </c>
      <c r="I26" s="41" t="s">
        <v>1321</v>
      </c>
      <c r="J26" s="41" t="s">
        <v>1347</v>
      </c>
      <c r="K26" s="41" t="s">
        <v>1348</v>
      </c>
      <c r="L26" s="41" t="s">
        <v>1349</v>
      </c>
      <c r="M26" s="14"/>
    </row>
    <row r="27" spans="2:13" x14ac:dyDescent="0.3">
      <c r="B27" s="40" t="s">
        <v>1350</v>
      </c>
      <c r="C27" s="41" t="s">
        <v>263</v>
      </c>
      <c r="D27" s="41">
        <v>50</v>
      </c>
      <c r="E27" s="41" t="s">
        <v>262</v>
      </c>
      <c r="F27" s="14" t="s">
        <v>636</v>
      </c>
      <c r="G27" s="7"/>
      <c r="H27" s="40" t="s">
        <v>1320</v>
      </c>
      <c r="I27" s="41" t="s">
        <v>1321</v>
      </c>
      <c r="J27" s="41" t="s">
        <v>1347</v>
      </c>
      <c r="K27" s="41" t="s">
        <v>1351</v>
      </c>
      <c r="L27" s="41" t="s">
        <v>1349</v>
      </c>
      <c r="M27" s="14"/>
    </row>
    <row r="28" spans="2:13" x14ac:dyDescent="0.3">
      <c r="B28" s="40" t="s">
        <v>1352</v>
      </c>
      <c r="C28" s="41" t="s">
        <v>263</v>
      </c>
      <c r="D28" s="41">
        <v>2</v>
      </c>
      <c r="E28" s="41" t="s">
        <v>262</v>
      </c>
      <c r="F28" s="14" t="s">
        <v>641</v>
      </c>
      <c r="G28" s="7"/>
      <c r="H28" s="40" t="s">
        <v>1320</v>
      </c>
      <c r="I28" s="41" t="s">
        <v>1321</v>
      </c>
      <c r="J28" s="41" t="s">
        <v>1322</v>
      </c>
      <c r="K28" s="41" t="s">
        <v>1353</v>
      </c>
      <c r="L28" s="41"/>
      <c r="M28" s="14"/>
    </row>
    <row r="29" spans="2:13" x14ac:dyDescent="0.3">
      <c r="B29" s="40" t="s">
        <v>1354</v>
      </c>
      <c r="C29" s="41" t="s">
        <v>263</v>
      </c>
      <c r="D29" s="41">
        <v>50</v>
      </c>
      <c r="E29" s="41" t="s">
        <v>262</v>
      </c>
      <c r="F29" s="14" t="s">
        <v>642</v>
      </c>
      <c r="G29" s="7"/>
      <c r="H29" s="40" t="s">
        <v>1320</v>
      </c>
      <c r="I29" s="41" t="s">
        <v>1321</v>
      </c>
      <c r="J29" s="41" t="s">
        <v>1355</v>
      </c>
      <c r="K29" s="41" t="s">
        <v>1096</v>
      </c>
      <c r="L29" s="41" t="s">
        <v>1356</v>
      </c>
      <c r="M29" s="14"/>
    </row>
    <row r="30" spans="2:13" x14ac:dyDescent="0.3">
      <c r="B30" s="40" t="s">
        <v>1357</v>
      </c>
      <c r="C30" s="41" t="s">
        <v>263</v>
      </c>
      <c r="D30" s="41">
        <v>2</v>
      </c>
      <c r="E30" s="41" t="s">
        <v>262</v>
      </c>
      <c r="F30" s="14" t="s">
        <v>638</v>
      </c>
      <c r="G30" s="7"/>
      <c r="H30" s="40" t="s">
        <v>1320</v>
      </c>
      <c r="I30" s="41" t="s">
        <v>1321</v>
      </c>
      <c r="J30" s="41" t="s">
        <v>1322</v>
      </c>
      <c r="K30" s="41" t="s">
        <v>1358</v>
      </c>
      <c r="L30" s="41"/>
      <c r="M30" s="14"/>
    </row>
    <row r="31" spans="2:13" ht="15" thickBot="1" x14ac:dyDescent="0.35">
      <c r="B31" s="45" t="s">
        <v>1359</v>
      </c>
      <c r="C31" s="46" t="s">
        <v>263</v>
      </c>
      <c r="D31" s="46">
        <v>20</v>
      </c>
      <c r="E31" s="46" t="s">
        <v>262</v>
      </c>
      <c r="F31" s="47" t="s">
        <v>639</v>
      </c>
      <c r="G31" s="7"/>
      <c r="H31" s="45" t="s">
        <v>1320</v>
      </c>
      <c r="I31" s="46" t="s">
        <v>1321</v>
      </c>
      <c r="J31" s="46" t="s">
        <v>1360</v>
      </c>
      <c r="K31" s="46" t="s">
        <v>1361</v>
      </c>
      <c r="L31" s="46" t="s">
        <v>1362</v>
      </c>
      <c r="M31" s="47"/>
    </row>
    <row r="32" spans="2:13" x14ac:dyDescent="0.3">
      <c r="B32" s="7"/>
      <c r="C32" s="7"/>
      <c r="D32" s="7"/>
      <c r="E32" s="7"/>
      <c r="F32" s="7"/>
      <c r="G32" s="7"/>
      <c r="H32" s="7"/>
      <c r="I32" s="7"/>
      <c r="J32" s="7"/>
      <c r="K32" s="7"/>
      <c r="L32" s="7"/>
      <c r="M32" s="7"/>
    </row>
    <row r="33" spans="2:13" x14ac:dyDescent="0.3">
      <c r="B33" s="7"/>
      <c r="C33" s="7"/>
      <c r="D33" s="7"/>
      <c r="E33" s="7"/>
      <c r="F33" s="7"/>
      <c r="G33" s="7"/>
      <c r="H33" s="7"/>
      <c r="I33" s="7"/>
      <c r="J33" s="7"/>
      <c r="K33" s="7"/>
      <c r="L33" s="7"/>
      <c r="M33" s="7"/>
    </row>
    <row r="34" spans="2:13" x14ac:dyDescent="0.3">
      <c r="B34" s="7"/>
      <c r="C34" s="7"/>
      <c r="D34" s="7"/>
      <c r="E34" s="7"/>
      <c r="F34" s="7"/>
      <c r="G34" s="7"/>
      <c r="H34" s="7"/>
      <c r="I34" s="7"/>
      <c r="J34" s="7"/>
      <c r="K34" s="7"/>
      <c r="L34" s="7"/>
      <c r="M34" s="7"/>
    </row>
    <row r="35" spans="2:13" x14ac:dyDescent="0.3">
      <c r="B35" s="7"/>
      <c r="C35" s="7"/>
      <c r="D35" s="7"/>
      <c r="E35" s="7"/>
      <c r="F35" s="7"/>
      <c r="G35" s="7"/>
      <c r="H35" s="7"/>
      <c r="I35" s="7"/>
      <c r="J35" s="7"/>
      <c r="K35" s="7"/>
      <c r="L35" s="7"/>
      <c r="M35" s="7"/>
    </row>
    <row r="36" spans="2:13" x14ac:dyDescent="0.3">
      <c r="B36" s="7"/>
      <c r="C36" s="7"/>
      <c r="D36" s="7"/>
      <c r="E36" s="7"/>
      <c r="F36" s="7"/>
      <c r="G36" s="7"/>
      <c r="H36" s="7"/>
      <c r="I36" s="7"/>
      <c r="J36" s="7"/>
      <c r="K36" s="7"/>
      <c r="L36" s="7"/>
      <c r="M36" s="7"/>
    </row>
    <row r="37" spans="2:13" x14ac:dyDescent="0.3">
      <c r="B37" s="7"/>
      <c r="C37" s="7"/>
      <c r="D37" s="7"/>
      <c r="E37" s="7"/>
      <c r="F37" s="7"/>
      <c r="G37" s="7"/>
      <c r="H37" s="7"/>
      <c r="I37" s="7"/>
      <c r="J37" s="7"/>
      <c r="K37" s="7"/>
      <c r="L37" s="7"/>
      <c r="M37" s="7"/>
    </row>
    <row r="38" spans="2:13" x14ac:dyDescent="0.3">
      <c r="B38" s="7"/>
      <c r="C38" s="7"/>
      <c r="D38" s="7"/>
      <c r="E38" s="7"/>
      <c r="F38" s="7"/>
      <c r="G38" s="7"/>
      <c r="H38" s="7"/>
      <c r="I38" s="7"/>
      <c r="J38" s="7"/>
      <c r="K38" s="7"/>
      <c r="L38" s="7"/>
      <c r="M38" s="7"/>
    </row>
    <row r="39" spans="2:13" x14ac:dyDescent="0.3">
      <c r="B39" s="7"/>
      <c r="C39" s="7"/>
      <c r="D39" s="7"/>
      <c r="E39" s="7"/>
      <c r="F39" s="7"/>
      <c r="G39" s="7"/>
      <c r="H39" s="7"/>
      <c r="I39" s="7"/>
      <c r="J39" s="7"/>
      <c r="K39" s="7"/>
      <c r="L39" s="7"/>
      <c r="M39" s="7"/>
    </row>
    <row r="40" spans="2:13" x14ac:dyDescent="0.3">
      <c r="B40" s="7"/>
      <c r="C40" s="7"/>
      <c r="D40" s="7"/>
      <c r="E40" s="7"/>
      <c r="F40" s="7"/>
      <c r="G40" s="7"/>
      <c r="H40" s="7"/>
      <c r="I40" s="7"/>
      <c r="J40" s="7"/>
      <c r="K40" s="7"/>
      <c r="L40" s="7"/>
      <c r="M40" s="7"/>
    </row>
    <row r="41" spans="2:13" x14ac:dyDescent="0.3">
      <c r="B41" s="7"/>
      <c r="C41" s="7"/>
      <c r="D41" s="7"/>
      <c r="E41" s="7"/>
      <c r="F41" s="7"/>
      <c r="G41" s="7"/>
      <c r="H41" s="7"/>
      <c r="I41" s="7"/>
      <c r="J41" s="7"/>
      <c r="K41" s="7"/>
      <c r="L41" s="7"/>
      <c r="M41" s="7"/>
    </row>
    <row r="42" spans="2:13" x14ac:dyDescent="0.3">
      <c r="B42" s="7"/>
      <c r="C42" s="7"/>
      <c r="D42" s="7"/>
      <c r="E42" s="7"/>
      <c r="F42" s="7"/>
      <c r="G42" s="7"/>
      <c r="H42" s="7"/>
      <c r="I42" s="7"/>
      <c r="J42" s="7"/>
      <c r="K42" s="7"/>
      <c r="L42" s="7"/>
      <c r="M42" s="7"/>
    </row>
    <row r="43" spans="2:13" x14ac:dyDescent="0.3">
      <c r="B43" s="7"/>
      <c r="C43" s="7"/>
      <c r="D43" s="7"/>
      <c r="E43" s="7"/>
      <c r="F43" s="7"/>
      <c r="G43" s="7"/>
      <c r="H43" s="7"/>
      <c r="I43" s="7"/>
      <c r="J43" s="7"/>
      <c r="K43" s="7"/>
      <c r="L43" s="7"/>
      <c r="M43" s="7"/>
    </row>
    <row r="44" spans="2:13" x14ac:dyDescent="0.3">
      <c r="B44" s="7"/>
      <c r="C44" s="7"/>
      <c r="D44" s="7"/>
      <c r="E44" s="7"/>
      <c r="F44" s="7"/>
      <c r="G44" s="7"/>
      <c r="H44" s="7"/>
      <c r="I44" s="7"/>
      <c r="J44" s="7"/>
      <c r="K44" s="7"/>
      <c r="L44" s="7"/>
      <c r="M44" s="7"/>
    </row>
    <row r="45" spans="2:13" x14ac:dyDescent="0.3">
      <c r="B45" s="7"/>
      <c r="C45" s="7"/>
      <c r="D45" s="7"/>
      <c r="E45" s="7"/>
      <c r="F45" s="7"/>
      <c r="G45" s="7"/>
      <c r="H45" s="7"/>
      <c r="I45" s="7"/>
      <c r="J45" s="7"/>
      <c r="K45" s="7"/>
      <c r="L45" s="7"/>
      <c r="M45" s="7"/>
    </row>
    <row r="46" spans="2:13" x14ac:dyDescent="0.3">
      <c r="B46" s="7"/>
      <c r="C46" s="7"/>
      <c r="D46" s="7"/>
      <c r="E46" s="7"/>
      <c r="F46" s="7"/>
      <c r="G46" s="7"/>
      <c r="H46" s="7"/>
      <c r="I46" s="7"/>
      <c r="J46" s="7"/>
      <c r="K46" s="7"/>
      <c r="L46" s="7"/>
      <c r="M46" s="7"/>
    </row>
    <row r="47" spans="2:13" x14ac:dyDescent="0.3">
      <c r="B47" s="7"/>
      <c r="C47" s="7"/>
      <c r="D47" s="7"/>
      <c r="E47" s="7"/>
      <c r="F47" s="7"/>
      <c r="G47" s="7"/>
      <c r="H47" s="7"/>
      <c r="I47" s="7"/>
      <c r="J47" s="7"/>
      <c r="K47" s="7"/>
      <c r="L47" s="7"/>
      <c r="M47" s="7"/>
    </row>
    <row r="48" spans="2:13" x14ac:dyDescent="0.3">
      <c r="B48" s="7"/>
      <c r="C48" s="7"/>
      <c r="D48" s="7"/>
      <c r="E48" s="7"/>
      <c r="F48" s="7"/>
      <c r="G48" s="7"/>
      <c r="H48" s="7"/>
      <c r="I48" s="7"/>
      <c r="J48" s="7"/>
      <c r="K48" s="7"/>
      <c r="L48" s="7"/>
      <c r="M48" s="7"/>
    </row>
    <row r="49" spans="2:13" x14ac:dyDescent="0.3">
      <c r="B49" s="7"/>
      <c r="C49" s="7"/>
      <c r="D49" s="7"/>
      <c r="E49" s="7"/>
      <c r="F49" s="7"/>
      <c r="G49" s="7"/>
      <c r="H49" s="7"/>
      <c r="I49" s="7"/>
      <c r="J49" s="7"/>
      <c r="K49" s="7"/>
      <c r="L49" s="7"/>
      <c r="M49" s="7"/>
    </row>
    <row r="50" spans="2:13" x14ac:dyDescent="0.3">
      <c r="B50" s="7"/>
      <c r="C50" s="7"/>
      <c r="D50" s="7"/>
      <c r="E50" s="7"/>
      <c r="F50" s="7"/>
      <c r="G50" s="7"/>
      <c r="H50" s="7"/>
      <c r="I50" s="7"/>
      <c r="J50" s="7"/>
      <c r="K50" s="7"/>
      <c r="L50" s="7"/>
      <c r="M50" s="7"/>
    </row>
    <row r="51" spans="2:13" x14ac:dyDescent="0.3">
      <c r="B51" s="7"/>
      <c r="C51" s="7"/>
      <c r="D51" s="7"/>
      <c r="E51" s="7"/>
      <c r="F51" s="7"/>
      <c r="G51" s="7"/>
      <c r="H51" s="7"/>
      <c r="I51" s="7"/>
      <c r="J51" s="7"/>
      <c r="K51" s="7"/>
      <c r="L51" s="7"/>
      <c r="M51" s="7"/>
    </row>
    <row r="52" spans="2:13" x14ac:dyDescent="0.3">
      <c r="B52" s="7"/>
      <c r="C52" s="7"/>
      <c r="D52" s="7"/>
      <c r="E52" s="7"/>
      <c r="F52" s="7"/>
      <c r="G52" s="7"/>
      <c r="H52" s="7"/>
      <c r="I52" s="7"/>
      <c r="J52" s="7"/>
      <c r="K52" s="7"/>
      <c r="L52" s="7"/>
      <c r="M52" s="7"/>
    </row>
    <row r="53" spans="2:13" x14ac:dyDescent="0.3">
      <c r="B53" s="7"/>
      <c r="C53" s="7"/>
      <c r="D53" s="7"/>
      <c r="E53" s="7"/>
      <c r="F53" s="7"/>
      <c r="G53" s="7"/>
      <c r="H53" s="7"/>
      <c r="I53" s="7"/>
      <c r="J53" s="7"/>
      <c r="K53" s="7"/>
      <c r="L53" s="7"/>
      <c r="M53" s="7"/>
    </row>
    <row r="54" spans="2:13" x14ac:dyDescent="0.3">
      <c r="B54" s="7"/>
      <c r="C54" s="7"/>
      <c r="D54" s="7"/>
      <c r="E54" s="7"/>
      <c r="F54" s="7"/>
      <c r="G54" s="7"/>
      <c r="H54" s="7"/>
      <c r="I54" s="7"/>
      <c r="J54" s="7"/>
      <c r="K54" s="7"/>
      <c r="L54" s="7"/>
      <c r="M54" s="7"/>
    </row>
    <row r="55" spans="2:13" x14ac:dyDescent="0.3">
      <c r="B55" s="7"/>
      <c r="C55" s="7"/>
      <c r="D55" s="7"/>
      <c r="E55" s="7"/>
      <c r="F55" s="7"/>
      <c r="G55" s="7"/>
      <c r="H55" s="7"/>
      <c r="I55" s="7"/>
      <c r="J55" s="7"/>
      <c r="K55" s="7"/>
      <c r="L55" s="7"/>
      <c r="M55" s="7"/>
    </row>
    <row r="56" spans="2:13" x14ac:dyDescent="0.3">
      <c r="B56" s="7"/>
      <c r="C56" s="7"/>
      <c r="D56" s="7"/>
      <c r="E56" s="7"/>
      <c r="F56" s="7"/>
      <c r="G56" s="7"/>
      <c r="H56" s="7"/>
      <c r="I56" s="7"/>
      <c r="J56" s="7"/>
      <c r="K56" s="7"/>
      <c r="L56" s="7"/>
      <c r="M56" s="7"/>
    </row>
    <row r="57" spans="2:13" x14ac:dyDescent="0.3">
      <c r="B57" s="7"/>
      <c r="C57" s="7"/>
      <c r="D57" s="7"/>
      <c r="E57" s="7"/>
      <c r="F57" s="7"/>
      <c r="G57" s="7"/>
      <c r="H57" s="7"/>
      <c r="I57" s="7"/>
      <c r="J57" s="7"/>
      <c r="K57" s="7"/>
      <c r="L57" s="7"/>
      <c r="M57" s="7"/>
    </row>
    <row r="58" spans="2:13" x14ac:dyDescent="0.3">
      <c r="B58" s="7"/>
      <c r="C58" s="7"/>
      <c r="D58" s="7"/>
      <c r="E58" s="7"/>
      <c r="F58" s="7"/>
      <c r="G58" s="7"/>
      <c r="H58" s="7"/>
      <c r="I58" s="7"/>
      <c r="J58" s="7"/>
      <c r="K58" s="7"/>
      <c r="L58" s="7"/>
      <c r="M58" s="7"/>
    </row>
    <row r="59" spans="2:13" x14ac:dyDescent="0.3">
      <c r="B59" s="7"/>
      <c r="C59" s="7"/>
      <c r="D59" s="7"/>
      <c r="E59" s="7"/>
      <c r="F59" s="7"/>
      <c r="G59" s="7"/>
      <c r="H59" s="7"/>
      <c r="I59" s="7"/>
      <c r="J59" s="7"/>
      <c r="K59" s="7"/>
      <c r="L59" s="7"/>
      <c r="M59" s="7"/>
    </row>
    <row r="60" spans="2:13" x14ac:dyDescent="0.3">
      <c r="B60" s="7"/>
      <c r="C60" s="7"/>
      <c r="D60" s="7"/>
      <c r="E60" s="7"/>
      <c r="F60" s="7"/>
      <c r="G60" s="7"/>
      <c r="H60" s="7"/>
      <c r="I60" s="7"/>
      <c r="J60" s="7"/>
      <c r="K60" s="7"/>
      <c r="L60" s="7"/>
      <c r="M60" s="7"/>
    </row>
    <row r="61" spans="2:13" x14ac:dyDescent="0.3">
      <c r="B61" s="7"/>
      <c r="C61" s="7"/>
      <c r="D61" s="7"/>
      <c r="E61" s="7"/>
      <c r="F61" s="7"/>
      <c r="G61" s="7"/>
      <c r="H61" s="7"/>
      <c r="I61" s="7"/>
      <c r="J61" s="7"/>
      <c r="K61" s="7"/>
      <c r="L61" s="7"/>
      <c r="M61" s="7"/>
    </row>
    <row r="62" spans="2:13" x14ac:dyDescent="0.3">
      <c r="B62" s="7"/>
      <c r="C62" s="7"/>
      <c r="D62" s="7"/>
      <c r="E62" s="7"/>
      <c r="F62" s="7"/>
      <c r="G62" s="7"/>
      <c r="H62" s="7"/>
      <c r="I62" s="7"/>
      <c r="J62" s="7"/>
      <c r="K62" s="7"/>
      <c r="L62" s="7"/>
      <c r="M62" s="7"/>
    </row>
    <row r="63" spans="2:13" x14ac:dyDescent="0.3">
      <c r="B63" s="7"/>
      <c r="C63" s="7"/>
      <c r="D63" s="7"/>
      <c r="E63" s="7"/>
      <c r="F63" s="7"/>
      <c r="G63" s="7"/>
      <c r="H63" s="7"/>
      <c r="I63" s="7"/>
      <c r="J63" s="7"/>
      <c r="K63" s="7"/>
      <c r="L63" s="7"/>
      <c r="M63" s="7"/>
    </row>
    <row r="64" spans="2:13" x14ac:dyDescent="0.3">
      <c r="B64" s="7"/>
      <c r="C64" s="7"/>
      <c r="D64" s="7"/>
      <c r="E64" s="7"/>
      <c r="F64" s="7"/>
      <c r="G64" s="7"/>
      <c r="H64" s="7"/>
      <c r="I64" s="7"/>
      <c r="J64" s="7"/>
      <c r="K64" s="7"/>
      <c r="L64" s="7"/>
      <c r="M64" s="7"/>
    </row>
    <row r="65" spans="2:13" x14ac:dyDescent="0.3">
      <c r="B65" s="7"/>
      <c r="C65" s="7"/>
      <c r="D65" s="7"/>
      <c r="E65" s="7"/>
      <c r="F65" s="7"/>
      <c r="G65" s="7"/>
      <c r="H65" s="7"/>
      <c r="I65" s="7"/>
      <c r="J65" s="7"/>
      <c r="K65" s="7"/>
      <c r="L65" s="7"/>
      <c r="M65" s="7"/>
    </row>
    <row r="66" spans="2:13" x14ac:dyDescent="0.3">
      <c r="B66" s="7"/>
      <c r="C66" s="7"/>
      <c r="D66" s="7"/>
      <c r="E66" s="7"/>
      <c r="F66" s="7"/>
      <c r="G66" s="7"/>
      <c r="H66" s="7"/>
      <c r="I66" s="7"/>
      <c r="J66" s="7"/>
      <c r="K66" s="7"/>
      <c r="L66" s="7"/>
      <c r="M66" s="7"/>
    </row>
    <row r="67" spans="2:13" x14ac:dyDescent="0.3">
      <c r="B67" s="7"/>
      <c r="C67" s="7"/>
      <c r="D67" s="7"/>
      <c r="E67" s="7"/>
      <c r="F67" s="7"/>
      <c r="G67" s="7"/>
      <c r="H67" s="7"/>
      <c r="I67" s="7"/>
      <c r="J67" s="7"/>
      <c r="K67" s="7"/>
      <c r="L67" s="7"/>
      <c r="M67" s="7"/>
    </row>
    <row r="68" spans="2:13" x14ac:dyDescent="0.3">
      <c r="B68" s="7"/>
      <c r="C68" s="7"/>
      <c r="D68" s="7"/>
      <c r="E68" s="7"/>
      <c r="F68" s="7"/>
      <c r="G68" s="7"/>
      <c r="H68" s="7"/>
      <c r="I68" s="7"/>
      <c r="J68" s="7"/>
      <c r="K68" s="7"/>
      <c r="L68" s="7"/>
      <c r="M68" s="7"/>
    </row>
    <row r="69" spans="2:13" x14ac:dyDescent="0.3">
      <c r="B69" s="7"/>
      <c r="C69" s="7"/>
      <c r="D69" s="7"/>
      <c r="E69" s="7"/>
      <c r="F69" s="7"/>
      <c r="G69" s="7"/>
      <c r="H69" s="7"/>
      <c r="I69" s="7"/>
      <c r="J69" s="7"/>
      <c r="K69" s="7"/>
      <c r="L69" s="7"/>
      <c r="M69" s="7"/>
    </row>
    <row r="70" spans="2:13" x14ac:dyDescent="0.3">
      <c r="B70" s="7"/>
      <c r="C70" s="7"/>
      <c r="D70" s="7"/>
      <c r="E70" s="7"/>
      <c r="F70" s="7"/>
      <c r="G70" s="7"/>
      <c r="H70" s="7"/>
      <c r="I70" s="7"/>
      <c r="J70" s="7"/>
      <c r="K70" s="7"/>
      <c r="L70" s="7"/>
      <c r="M70" s="7"/>
    </row>
    <row r="71" spans="2:13" x14ac:dyDescent="0.3">
      <c r="B71" s="7"/>
      <c r="C71" s="7"/>
      <c r="D71" s="7"/>
      <c r="E71" s="7"/>
      <c r="F71" s="7"/>
      <c r="G71" s="7"/>
      <c r="H71" s="7"/>
      <c r="I71" s="7"/>
      <c r="J71" s="7"/>
      <c r="K71" s="7"/>
      <c r="L71" s="7"/>
      <c r="M71" s="7"/>
    </row>
    <row r="72" spans="2:13" x14ac:dyDescent="0.3">
      <c r="B72" s="7"/>
      <c r="C72" s="7"/>
      <c r="D72" s="7"/>
      <c r="E72" s="7"/>
      <c r="F72" s="7"/>
      <c r="G72" s="7"/>
      <c r="H72" s="7"/>
      <c r="I72" s="7"/>
      <c r="J72" s="7"/>
      <c r="K72" s="7"/>
      <c r="L72" s="7"/>
      <c r="M72" s="7"/>
    </row>
    <row r="73" spans="2:13" x14ac:dyDescent="0.3">
      <c r="B73" s="7"/>
      <c r="C73" s="7"/>
      <c r="D73" s="7"/>
      <c r="E73" s="7"/>
      <c r="F73" s="7"/>
      <c r="G73" s="7"/>
      <c r="H73" s="7"/>
      <c r="I73" s="7"/>
      <c r="J73" s="7"/>
      <c r="K73" s="7"/>
      <c r="L73" s="7"/>
      <c r="M73" s="7"/>
    </row>
    <row r="74" spans="2:13" x14ac:dyDescent="0.3">
      <c r="B74" s="7"/>
      <c r="C74" s="7"/>
      <c r="D74" s="7"/>
      <c r="E74" s="7"/>
      <c r="F74" s="7"/>
      <c r="G74" s="7"/>
      <c r="H74" s="7"/>
      <c r="I74" s="7"/>
      <c r="J74" s="7"/>
      <c r="K74" s="7"/>
      <c r="L74" s="7"/>
      <c r="M74" s="7"/>
    </row>
    <row r="75" spans="2:13" x14ac:dyDescent="0.3">
      <c r="B75" s="7"/>
      <c r="C75" s="7"/>
      <c r="D75" s="7"/>
      <c r="E75" s="7"/>
      <c r="F75" s="7"/>
      <c r="G75" s="7"/>
      <c r="H75" s="7"/>
      <c r="I75" s="7"/>
      <c r="J75" s="7"/>
      <c r="K75" s="7"/>
      <c r="L75" s="7"/>
      <c r="M75" s="7"/>
    </row>
    <row r="76" spans="2:13" x14ac:dyDescent="0.3">
      <c r="B76" s="7"/>
      <c r="C76" s="7"/>
      <c r="D76" s="7"/>
      <c r="E76" s="7"/>
      <c r="F76" s="7"/>
      <c r="G76" s="7"/>
      <c r="H76" s="7"/>
      <c r="I76" s="7"/>
      <c r="J76" s="7"/>
      <c r="K76" s="7"/>
      <c r="L76" s="7"/>
      <c r="M76" s="7"/>
    </row>
    <row r="77" spans="2:13" x14ac:dyDescent="0.3">
      <c r="B77" s="7"/>
      <c r="C77" s="7"/>
      <c r="D77" s="7"/>
      <c r="E77" s="7"/>
      <c r="F77" s="7"/>
      <c r="G77" s="7"/>
      <c r="H77" s="7"/>
      <c r="I77" s="7"/>
      <c r="J77" s="7"/>
      <c r="K77" s="7"/>
      <c r="L77" s="7"/>
      <c r="M77" s="7"/>
    </row>
    <row r="78" spans="2:13" x14ac:dyDescent="0.3">
      <c r="B78" s="7"/>
      <c r="C78" s="7"/>
      <c r="D78" s="7"/>
      <c r="E78" s="7"/>
      <c r="F78" s="7"/>
      <c r="G78" s="7"/>
      <c r="H78" s="7"/>
      <c r="I78" s="7"/>
      <c r="J78" s="7"/>
      <c r="K78" s="7"/>
      <c r="L78" s="7"/>
      <c r="M78" s="7"/>
    </row>
    <row r="79" spans="2:13" x14ac:dyDescent="0.3">
      <c r="B79" s="7"/>
      <c r="C79" s="7"/>
      <c r="D79" s="7"/>
      <c r="E79" s="7"/>
      <c r="F79" s="7"/>
      <c r="G79" s="7"/>
      <c r="H79" s="7"/>
      <c r="I79" s="7"/>
      <c r="J79" s="7"/>
      <c r="K79" s="7"/>
      <c r="L79" s="7"/>
      <c r="M79" s="7"/>
    </row>
    <row r="80" spans="2:13" x14ac:dyDescent="0.3">
      <c r="B80" s="7"/>
      <c r="C80" s="7"/>
      <c r="D80" s="7"/>
      <c r="E80" s="7"/>
      <c r="F80" s="7"/>
      <c r="G80" s="7"/>
      <c r="H80" s="7"/>
      <c r="I80" s="7"/>
      <c r="J80" s="7"/>
      <c r="K80" s="7"/>
      <c r="L80" s="7"/>
      <c r="M80" s="7"/>
    </row>
    <row r="81" spans="2:13" x14ac:dyDescent="0.3">
      <c r="B81" s="7"/>
      <c r="C81" s="7"/>
      <c r="D81" s="7"/>
      <c r="E81" s="7"/>
      <c r="F81" s="7"/>
      <c r="G81" s="7"/>
      <c r="H81" s="7"/>
      <c r="I81" s="7"/>
      <c r="J81" s="7"/>
      <c r="K81" s="7"/>
      <c r="L81" s="7"/>
      <c r="M81" s="7"/>
    </row>
    <row r="82" spans="2:13" x14ac:dyDescent="0.3">
      <c r="B82" s="7"/>
      <c r="C82" s="7"/>
      <c r="D82" s="7"/>
      <c r="E82" s="7"/>
      <c r="F82" s="7"/>
      <c r="G82" s="7"/>
      <c r="H82" s="7"/>
      <c r="I82" s="7"/>
      <c r="J82" s="7"/>
      <c r="K82" s="7"/>
      <c r="L82" s="7"/>
      <c r="M82" s="7"/>
    </row>
    <row r="83" spans="2:13" x14ac:dyDescent="0.3">
      <c r="B83" s="7"/>
      <c r="C83" s="7"/>
      <c r="D83" s="7"/>
      <c r="E83" s="7"/>
      <c r="F83" s="7"/>
      <c r="G83" s="7"/>
      <c r="H83" s="7"/>
      <c r="I83" s="7"/>
      <c r="J83" s="7"/>
      <c r="K83" s="7"/>
      <c r="L83" s="7"/>
      <c r="M83" s="7"/>
    </row>
    <row r="84" spans="2:13" x14ac:dyDescent="0.3">
      <c r="B84" s="7"/>
      <c r="C84" s="7"/>
      <c r="D84" s="7"/>
      <c r="E84" s="7"/>
      <c r="F84" s="7"/>
      <c r="G84" s="7"/>
      <c r="H84" s="7"/>
      <c r="I84" s="7"/>
      <c r="J84" s="7"/>
      <c r="K84" s="7"/>
      <c r="L84" s="7"/>
      <c r="M84" s="7"/>
    </row>
    <row r="85" spans="2:13" x14ac:dyDescent="0.3">
      <c r="B85" s="7"/>
      <c r="C85" s="7"/>
      <c r="D85" s="7"/>
      <c r="E85" s="7"/>
      <c r="F85" s="7"/>
      <c r="G85" s="7"/>
      <c r="H85" s="7"/>
      <c r="I85" s="7"/>
      <c r="J85" s="7"/>
      <c r="K85" s="7"/>
      <c r="L85" s="7"/>
      <c r="M85" s="7"/>
    </row>
    <row r="86" spans="2:13" x14ac:dyDescent="0.3">
      <c r="B86" s="7"/>
      <c r="C86" s="7"/>
      <c r="D86" s="7"/>
      <c r="E86" s="7"/>
      <c r="F86" s="7"/>
      <c r="G86" s="7"/>
      <c r="H86" s="7"/>
      <c r="I86" s="7"/>
      <c r="J86" s="7"/>
      <c r="K86" s="7"/>
      <c r="L86" s="7"/>
      <c r="M86" s="7"/>
    </row>
    <row r="87" spans="2:13" x14ac:dyDescent="0.3">
      <c r="B87" s="7"/>
      <c r="C87" s="7"/>
      <c r="D87" s="7"/>
      <c r="E87" s="7"/>
      <c r="F87" s="7"/>
      <c r="G87" s="7"/>
      <c r="H87" s="7"/>
      <c r="I87" s="7"/>
      <c r="J87" s="7"/>
      <c r="K87" s="7"/>
      <c r="L87" s="7"/>
      <c r="M87" s="7"/>
    </row>
    <row r="88" spans="2:13" x14ac:dyDescent="0.3">
      <c r="B88" s="7"/>
      <c r="C88" s="7"/>
      <c r="D88" s="7"/>
      <c r="E88" s="7"/>
      <c r="F88" s="7"/>
      <c r="G88" s="7"/>
      <c r="H88" s="7"/>
      <c r="I88" s="7"/>
      <c r="J88" s="7"/>
      <c r="K88" s="7"/>
      <c r="L88" s="7"/>
      <c r="M88" s="7"/>
    </row>
    <row r="89" spans="2:13" x14ac:dyDescent="0.3">
      <c r="B89" s="7"/>
      <c r="C89" s="7"/>
      <c r="D89" s="7"/>
      <c r="E89" s="7"/>
      <c r="F89" s="7"/>
      <c r="G89" s="7"/>
      <c r="H89" s="7"/>
      <c r="I89" s="7"/>
      <c r="J89" s="7"/>
      <c r="K89" s="7"/>
      <c r="L89" s="7"/>
      <c r="M89" s="7"/>
    </row>
    <row r="90" spans="2:13" x14ac:dyDescent="0.3">
      <c r="B90" s="7"/>
      <c r="C90" s="7"/>
      <c r="D90" s="7"/>
      <c r="E90" s="7"/>
      <c r="F90" s="7"/>
      <c r="G90" s="7"/>
      <c r="H90" s="7"/>
      <c r="I90" s="7"/>
      <c r="J90" s="7"/>
      <c r="K90" s="7"/>
      <c r="L90" s="7"/>
      <c r="M90" s="7"/>
    </row>
    <row r="91" spans="2:13" x14ac:dyDescent="0.3">
      <c r="B91" s="7"/>
      <c r="C91" s="7"/>
      <c r="D91" s="7"/>
      <c r="E91" s="7"/>
      <c r="F91" s="7"/>
      <c r="G91" s="7"/>
      <c r="H91" s="7"/>
      <c r="I91" s="7"/>
      <c r="J91" s="7"/>
      <c r="K91" s="7"/>
      <c r="L91" s="7"/>
      <c r="M91" s="7"/>
    </row>
    <row r="92" spans="2:13" x14ac:dyDescent="0.3">
      <c r="B92" s="7"/>
      <c r="C92" s="7"/>
      <c r="D92" s="7"/>
      <c r="E92" s="7"/>
      <c r="F92" s="7"/>
      <c r="G92" s="7"/>
      <c r="H92" s="7"/>
      <c r="I92" s="7"/>
      <c r="J92" s="7"/>
      <c r="K92" s="7"/>
      <c r="L92" s="7"/>
      <c r="M92" s="7"/>
    </row>
    <row r="93" spans="2:13" x14ac:dyDescent="0.3">
      <c r="B93" s="7"/>
      <c r="C93" s="7"/>
      <c r="D93" s="7"/>
      <c r="E93" s="7"/>
      <c r="F93" s="7"/>
      <c r="G93" s="7"/>
      <c r="H93" s="7"/>
      <c r="I93" s="7"/>
      <c r="J93" s="7"/>
      <c r="K93" s="7"/>
      <c r="L93" s="7"/>
      <c r="M93" s="7"/>
    </row>
    <row r="94" spans="2:13" x14ac:dyDescent="0.3">
      <c r="B94" s="7"/>
      <c r="C94" s="7"/>
      <c r="D94" s="7"/>
      <c r="E94" s="7"/>
      <c r="F94" s="7"/>
      <c r="G94" s="7"/>
      <c r="H94" s="7"/>
      <c r="I94" s="7"/>
      <c r="J94" s="7"/>
      <c r="K94" s="7"/>
      <c r="L94" s="7"/>
      <c r="M94" s="7"/>
    </row>
    <row r="95" spans="2:13" x14ac:dyDescent="0.3">
      <c r="B95" s="7"/>
      <c r="C95" s="7"/>
      <c r="D95" s="7"/>
      <c r="E95" s="7"/>
      <c r="F95" s="7"/>
      <c r="G95" s="7"/>
      <c r="H95" s="7"/>
      <c r="I95" s="7"/>
      <c r="J95" s="7"/>
      <c r="K95" s="7"/>
      <c r="L95" s="7"/>
      <c r="M95" s="7"/>
    </row>
    <row r="96" spans="2:13" x14ac:dyDescent="0.3">
      <c r="B96" s="7"/>
      <c r="C96" s="7"/>
      <c r="D96" s="7"/>
      <c r="E96" s="7"/>
      <c r="F96" s="7"/>
      <c r="G96" s="7"/>
      <c r="H96" s="7"/>
      <c r="I96" s="7"/>
      <c r="J96" s="7"/>
      <c r="K96" s="7"/>
      <c r="L96" s="7"/>
      <c r="M96" s="7"/>
    </row>
    <row r="97" spans="2:13" x14ac:dyDescent="0.3">
      <c r="B97" s="7"/>
      <c r="C97" s="7"/>
      <c r="D97" s="7"/>
      <c r="E97" s="7"/>
      <c r="F97" s="7"/>
      <c r="G97" s="7"/>
      <c r="H97" s="7"/>
      <c r="I97" s="7"/>
      <c r="J97" s="7"/>
      <c r="K97" s="7"/>
      <c r="L97" s="7"/>
      <c r="M97" s="7"/>
    </row>
    <row r="98" spans="2:13" x14ac:dyDescent="0.3">
      <c r="B98" s="7"/>
      <c r="C98" s="7"/>
      <c r="D98" s="7"/>
      <c r="E98" s="7"/>
      <c r="F98" s="7"/>
      <c r="G98" s="7"/>
      <c r="H98" s="7"/>
      <c r="I98" s="7"/>
      <c r="J98" s="7"/>
      <c r="K98" s="7"/>
      <c r="L98" s="7"/>
      <c r="M98" s="7"/>
    </row>
    <row r="99" spans="2:13" x14ac:dyDescent="0.3">
      <c r="B99" s="7"/>
      <c r="C99" s="7"/>
      <c r="D99" s="7"/>
      <c r="E99" s="7"/>
      <c r="F99" s="7"/>
      <c r="G99" s="7"/>
      <c r="H99" s="7"/>
      <c r="I99" s="7"/>
      <c r="J99" s="7"/>
      <c r="K99" s="7"/>
      <c r="L99" s="7"/>
      <c r="M99" s="7"/>
    </row>
    <row r="100" spans="2:13" x14ac:dyDescent="0.3">
      <c r="B100" s="7"/>
      <c r="C100" s="7"/>
      <c r="D100" s="7"/>
      <c r="E100" s="7"/>
      <c r="F100" s="7"/>
      <c r="G100" s="7"/>
      <c r="H100" s="7"/>
      <c r="I100" s="7"/>
      <c r="J100" s="7"/>
      <c r="K100" s="7"/>
      <c r="L100" s="7"/>
      <c r="M100" s="7"/>
    </row>
    <row r="101" spans="2:13" x14ac:dyDescent="0.3">
      <c r="B101" s="7"/>
      <c r="C101" s="7"/>
      <c r="D101" s="7"/>
      <c r="E101" s="7"/>
      <c r="F101" s="7"/>
      <c r="G101" s="7"/>
      <c r="H101" s="7"/>
      <c r="I101" s="7"/>
      <c r="J101" s="7"/>
      <c r="K101" s="7"/>
      <c r="L101" s="7"/>
      <c r="M101" s="7"/>
    </row>
    <row r="102" spans="2:13" x14ac:dyDescent="0.3">
      <c r="B102" s="7"/>
      <c r="C102" s="7"/>
      <c r="D102" s="7"/>
      <c r="E102" s="7"/>
      <c r="F102" s="7"/>
      <c r="G102" s="7"/>
      <c r="H102" s="7"/>
      <c r="I102" s="7"/>
      <c r="J102" s="7"/>
      <c r="K102" s="7"/>
      <c r="L102" s="7"/>
      <c r="M102" s="7"/>
    </row>
    <row r="103" spans="2:13" x14ac:dyDescent="0.3">
      <c r="B103" s="7"/>
      <c r="C103" s="7"/>
      <c r="D103" s="7"/>
      <c r="E103" s="7"/>
      <c r="F103" s="7"/>
      <c r="G103" s="7"/>
      <c r="H103" s="7"/>
      <c r="I103" s="7"/>
      <c r="J103" s="7"/>
      <c r="K103" s="7"/>
      <c r="L103" s="7"/>
      <c r="M103" s="7"/>
    </row>
    <row r="104" spans="2:13" x14ac:dyDescent="0.3">
      <c r="B104" s="7"/>
      <c r="C104" s="7"/>
      <c r="D104" s="7"/>
      <c r="E104" s="7"/>
      <c r="F104" s="7"/>
      <c r="G104" s="7"/>
      <c r="H104" s="7"/>
      <c r="I104" s="7"/>
      <c r="J104" s="7"/>
      <c r="K104" s="7"/>
      <c r="L104" s="7"/>
      <c r="M104" s="7"/>
    </row>
    <row r="105" spans="2:13" x14ac:dyDescent="0.3">
      <c r="B105" s="7"/>
      <c r="C105" s="7"/>
      <c r="D105" s="7"/>
      <c r="E105" s="7"/>
      <c r="F105" s="7"/>
      <c r="G105" s="7"/>
      <c r="H105" s="7"/>
      <c r="I105" s="7"/>
      <c r="J105" s="7"/>
      <c r="K105" s="7"/>
      <c r="L105" s="7"/>
      <c r="M105" s="7"/>
    </row>
    <row r="106" spans="2:13" x14ac:dyDescent="0.3">
      <c r="B106" s="7"/>
      <c r="C106" s="7"/>
      <c r="D106" s="7"/>
      <c r="E106" s="7"/>
      <c r="F106" s="7"/>
      <c r="G106" s="7"/>
      <c r="H106" s="7"/>
      <c r="I106" s="7"/>
      <c r="J106" s="7"/>
      <c r="K106" s="7"/>
      <c r="L106" s="7"/>
      <c r="M106" s="7"/>
    </row>
    <row r="107" spans="2:13" x14ac:dyDescent="0.3">
      <c r="B107" s="7"/>
      <c r="C107" s="7"/>
      <c r="D107" s="7"/>
      <c r="E107" s="7"/>
      <c r="F107" s="7"/>
      <c r="G107" s="7"/>
      <c r="H107" s="7"/>
      <c r="I107" s="7"/>
      <c r="J107" s="7"/>
      <c r="K107" s="7"/>
      <c r="L107" s="7"/>
      <c r="M107" s="7"/>
    </row>
    <row r="108" spans="2:13" x14ac:dyDescent="0.3">
      <c r="B108" s="7"/>
      <c r="C108" s="7"/>
      <c r="D108" s="7"/>
      <c r="E108" s="7"/>
      <c r="F108" s="7"/>
      <c r="G108" s="7"/>
      <c r="H108" s="7"/>
      <c r="I108" s="7"/>
      <c r="J108" s="7"/>
      <c r="K108" s="7"/>
      <c r="L108" s="7"/>
      <c r="M108" s="7"/>
    </row>
    <row r="109" spans="2:13" x14ac:dyDescent="0.3">
      <c r="B109" s="7"/>
      <c r="C109" s="7"/>
      <c r="D109" s="7"/>
      <c r="E109" s="7"/>
      <c r="F109" s="7"/>
      <c r="G109" s="7"/>
      <c r="H109" s="7"/>
      <c r="I109" s="7"/>
      <c r="J109" s="7"/>
      <c r="K109" s="7"/>
      <c r="L109" s="7"/>
      <c r="M109" s="7"/>
    </row>
    <row r="110" spans="2:13" x14ac:dyDescent="0.3">
      <c r="B110" s="7"/>
      <c r="C110" s="7"/>
      <c r="D110" s="7"/>
      <c r="E110" s="7"/>
      <c r="F110" s="7"/>
      <c r="G110" s="7"/>
      <c r="H110" s="7"/>
      <c r="I110" s="7"/>
      <c r="J110" s="7"/>
      <c r="K110" s="7"/>
      <c r="L110" s="7"/>
      <c r="M110" s="7"/>
    </row>
    <row r="111" spans="2:13" x14ac:dyDescent="0.3">
      <c r="B111" s="7"/>
      <c r="C111" s="7"/>
      <c r="D111" s="7"/>
      <c r="E111" s="7"/>
      <c r="F111" s="7"/>
      <c r="G111" s="7"/>
      <c r="H111" s="7"/>
      <c r="I111" s="7"/>
      <c r="J111" s="7"/>
      <c r="K111" s="7"/>
      <c r="L111" s="7"/>
      <c r="M111" s="7"/>
    </row>
    <row r="112" spans="2:13" x14ac:dyDescent="0.3">
      <c r="B112" s="7"/>
      <c r="C112" s="7"/>
      <c r="D112" s="7"/>
      <c r="E112" s="7"/>
      <c r="F112" s="7"/>
      <c r="G112" s="7"/>
      <c r="H112" s="7"/>
      <c r="I112" s="7"/>
      <c r="J112" s="7"/>
      <c r="K112" s="7"/>
      <c r="L112" s="7"/>
      <c r="M112" s="7"/>
    </row>
    <row r="113" spans="2:13" x14ac:dyDescent="0.3">
      <c r="B113" s="7"/>
      <c r="C113" s="7"/>
      <c r="D113" s="7"/>
      <c r="E113" s="7"/>
      <c r="F113" s="7"/>
      <c r="G113" s="7"/>
      <c r="H113" s="7"/>
      <c r="I113" s="7"/>
      <c r="J113" s="7"/>
      <c r="K113" s="7"/>
      <c r="L113" s="7"/>
      <c r="M113" s="7"/>
    </row>
    <row r="114" spans="2:13" x14ac:dyDescent="0.3">
      <c r="B114" s="7"/>
      <c r="C114" s="7"/>
      <c r="D114" s="7"/>
      <c r="E114" s="7"/>
      <c r="F114" s="7"/>
      <c r="G114" s="7"/>
      <c r="H114" s="7"/>
      <c r="I114" s="7"/>
      <c r="J114" s="7"/>
      <c r="K114" s="7"/>
      <c r="L114" s="7"/>
      <c r="M114" s="7"/>
    </row>
    <row r="115" spans="2:13" x14ac:dyDescent="0.3">
      <c r="B115" s="7"/>
      <c r="C115" s="7"/>
      <c r="D115" s="7"/>
      <c r="E115" s="7"/>
      <c r="F115" s="7"/>
      <c r="G115" s="7"/>
      <c r="H115" s="7"/>
      <c r="I115" s="7"/>
      <c r="J115" s="7"/>
      <c r="K115" s="7"/>
      <c r="L115" s="7"/>
      <c r="M115" s="7"/>
    </row>
    <row r="116" spans="2:13" x14ac:dyDescent="0.3">
      <c r="B116" s="7"/>
      <c r="C116" s="7"/>
      <c r="D116" s="7"/>
      <c r="E116" s="7"/>
      <c r="F116" s="7"/>
      <c r="G116" s="7"/>
      <c r="H116" s="7"/>
      <c r="I116" s="7"/>
      <c r="J116" s="7"/>
      <c r="K116" s="7"/>
      <c r="L116" s="7"/>
      <c r="M116" s="7"/>
    </row>
    <row r="117" spans="2:13" x14ac:dyDescent="0.3">
      <c r="B117" s="7"/>
      <c r="C117" s="7"/>
      <c r="D117" s="7"/>
      <c r="E117" s="7"/>
      <c r="F117" s="7"/>
      <c r="G117" s="7"/>
      <c r="H117" s="7"/>
      <c r="I117" s="7"/>
      <c r="J117" s="7"/>
      <c r="K117" s="7"/>
      <c r="L117" s="7"/>
      <c r="M117" s="7"/>
    </row>
    <row r="118" spans="2:13" x14ac:dyDescent="0.3">
      <c r="B118" s="7"/>
      <c r="C118" s="7"/>
      <c r="D118" s="7"/>
      <c r="E118" s="7"/>
      <c r="F118" s="7"/>
      <c r="G118" s="7"/>
      <c r="H118" s="7"/>
      <c r="I118" s="7"/>
      <c r="J118" s="7"/>
      <c r="K118" s="7"/>
      <c r="L118" s="7"/>
      <c r="M118" s="7"/>
    </row>
    <row r="119" spans="2:13" x14ac:dyDescent="0.3">
      <c r="B119" s="7"/>
      <c r="C119" s="7"/>
      <c r="D119" s="7"/>
      <c r="E119" s="7"/>
      <c r="F119" s="7"/>
      <c r="G119" s="7"/>
      <c r="H119" s="7"/>
      <c r="I119" s="7"/>
      <c r="J119" s="7"/>
      <c r="K119" s="7"/>
      <c r="L119" s="7"/>
      <c r="M119" s="7"/>
    </row>
    <row r="120" spans="2:13" x14ac:dyDescent="0.3">
      <c r="B120" s="7"/>
      <c r="C120" s="7"/>
      <c r="D120" s="7"/>
      <c r="E120" s="7"/>
      <c r="F120" s="7"/>
      <c r="G120" s="7"/>
      <c r="H120" s="7"/>
      <c r="I120" s="7"/>
      <c r="J120" s="7"/>
      <c r="K120" s="7"/>
      <c r="L120" s="7"/>
      <c r="M120" s="7"/>
    </row>
    <row r="121" spans="2:13" x14ac:dyDescent="0.3">
      <c r="B121" s="7"/>
      <c r="C121" s="7"/>
      <c r="D121" s="7"/>
      <c r="E121" s="7"/>
      <c r="F121" s="7"/>
      <c r="G121" s="7"/>
      <c r="H121" s="7"/>
      <c r="I121" s="7"/>
      <c r="J121" s="7"/>
      <c r="K121" s="7"/>
      <c r="L121" s="7"/>
      <c r="M121" s="7"/>
    </row>
    <row r="122" spans="2:13" x14ac:dyDescent="0.3">
      <c r="B122" s="7"/>
      <c r="C122" s="7"/>
      <c r="D122" s="7"/>
      <c r="E122" s="7"/>
      <c r="F122" s="7"/>
      <c r="G122" s="7"/>
      <c r="H122" s="7"/>
      <c r="I122" s="7"/>
      <c r="J122" s="7"/>
      <c r="K122" s="7"/>
      <c r="L122" s="7"/>
      <c r="M122" s="7"/>
    </row>
    <row r="123" spans="2:13" x14ac:dyDescent="0.3">
      <c r="B123" s="7"/>
      <c r="C123" s="7"/>
      <c r="D123" s="7"/>
      <c r="E123" s="7"/>
      <c r="F123" s="7"/>
      <c r="G123" s="7"/>
      <c r="H123" s="7"/>
      <c r="I123" s="7"/>
      <c r="J123" s="7"/>
      <c r="K123" s="7"/>
      <c r="L123" s="7"/>
      <c r="M123" s="7"/>
    </row>
    <row r="124" spans="2:13" x14ac:dyDescent="0.3">
      <c r="B124" s="7"/>
      <c r="C124" s="7"/>
      <c r="D124" s="7"/>
      <c r="E124" s="7"/>
      <c r="F124" s="7"/>
      <c r="G124" s="7"/>
      <c r="H124" s="7"/>
      <c r="I124" s="7"/>
      <c r="J124" s="7"/>
      <c r="K124" s="7"/>
      <c r="L124" s="7"/>
      <c r="M124" s="7"/>
    </row>
    <row r="125" spans="2:13" x14ac:dyDescent="0.3">
      <c r="B125" s="7"/>
      <c r="C125" s="7"/>
      <c r="D125" s="7"/>
      <c r="E125" s="7"/>
      <c r="F125" s="7"/>
      <c r="G125" s="7"/>
      <c r="H125" s="7"/>
      <c r="I125" s="7"/>
      <c r="J125" s="7"/>
      <c r="K125" s="7"/>
      <c r="L125" s="7"/>
      <c r="M125" s="7"/>
    </row>
    <row r="126" spans="2:13" x14ac:dyDescent="0.3">
      <c r="B126" s="7"/>
      <c r="C126" s="7"/>
      <c r="D126" s="7"/>
      <c r="E126" s="7"/>
      <c r="F126" s="7"/>
      <c r="G126" s="7"/>
      <c r="H126" s="7"/>
      <c r="I126" s="7"/>
      <c r="J126" s="7"/>
      <c r="K126" s="7"/>
      <c r="L126" s="7"/>
      <c r="M126" s="7"/>
    </row>
    <row r="127" spans="2:13" x14ac:dyDescent="0.3">
      <c r="B127" s="7"/>
      <c r="C127" s="7"/>
      <c r="D127" s="7"/>
      <c r="E127" s="7"/>
      <c r="F127" s="7"/>
      <c r="G127" s="7"/>
      <c r="H127" s="7"/>
      <c r="I127" s="7"/>
      <c r="J127" s="7"/>
      <c r="K127" s="7"/>
      <c r="L127" s="7"/>
      <c r="M127" s="7"/>
    </row>
    <row r="128" spans="2:13" x14ac:dyDescent="0.3">
      <c r="B128" s="7"/>
      <c r="C128" s="7"/>
      <c r="D128" s="7"/>
      <c r="E128" s="7"/>
      <c r="F128" s="7"/>
      <c r="G128" s="7"/>
      <c r="H128" s="7"/>
      <c r="I128" s="7"/>
      <c r="J128" s="7"/>
      <c r="K128" s="7"/>
      <c r="L128" s="7"/>
      <c r="M128" s="7"/>
    </row>
    <row r="129" spans="2:13" x14ac:dyDescent="0.3">
      <c r="B129" s="7"/>
      <c r="C129" s="7"/>
      <c r="D129" s="7"/>
      <c r="E129" s="7"/>
      <c r="F129" s="7"/>
      <c r="G129" s="7"/>
      <c r="H129" s="7"/>
      <c r="I129" s="7"/>
      <c r="J129" s="7"/>
      <c r="K129" s="7"/>
      <c r="L129" s="7"/>
      <c r="M129" s="7"/>
    </row>
    <row r="130" spans="2:13" x14ac:dyDescent="0.3">
      <c r="B130" s="7"/>
      <c r="C130" s="7"/>
      <c r="D130" s="7"/>
      <c r="E130" s="7"/>
      <c r="F130" s="7"/>
      <c r="G130" s="7"/>
      <c r="H130" s="7"/>
      <c r="I130" s="7"/>
      <c r="J130" s="7"/>
      <c r="K130" s="7"/>
      <c r="L130" s="7"/>
      <c r="M130" s="7"/>
    </row>
    <row r="131" spans="2:13" x14ac:dyDescent="0.3">
      <c r="B131" s="7"/>
      <c r="C131" s="7"/>
      <c r="D131" s="7"/>
      <c r="E131" s="7"/>
      <c r="F131" s="7"/>
      <c r="G131" s="7"/>
      <c r="H131" s="7"/>
      <c r="I131" s="7"/>
      <c r="J131" s="7"/>
      <c r="K131" s="7"/>
      <c r="L131" s="7"/>
      <c r="M131" s="7"/>
    </row>
    <row r="132" spans="2:13" x14ac:dyDescent="0.3">
      <c r="B132" s="7"/>
      <c r="C132" s="7"/>
      <c r="D132" s="7"/>
      <c r="E132" s="7"/>
      <c r="F132" s="7"/>
      <c r="G132" s="7"/>
      <c r="H132" s="7"/>
      <c r="I132" s="7"/>
      <c r="J132" s="7"/>
      <c r="K132" s="7"/>
      <c r="L132" s="7"/>
      <c r="M132" s="7"/>
    </row>
    <row r="133" spans="2:13" x14ac:dyDescent="0.3">
      <c r="B133" s="7"/>
      <c r="C133" s="7"/>
      <c r="D133" s="7"/>
      <c r="E133" s="7"/>
      <c r="F133" s="7"/>
      <c r="G133" s="7"/>
      <c r="H133" s="7"/>
      <c r="I133" s="7"/>
      <c r="J133" s="7"/>
      <c r="K133" s="7"/>
      <c r="L133" s="7"/>
      <c r="M133" s="7"/>
    </row>
    <row r="134" spans="2:13" x14ac:dyDescent="0.3">
      <c r="B134" s="7"/>
      <c r="C134" s="7"/>
      <c r="D134" s="7"/>
      <c r="E134" s="7"/>
      <c r="F134" s="7"/>
      <c r="G134" s="7"/>
      <c r="H134" s="7"/>
      <c r="I134" s="7"/>
      <c r="J134" s="7"/>
      <c r="K134" s="7"/>
      <c r="L134" s="7"/>
      <c r="M134" s="7"/>
    </row>
    <row r="135" spans="2:13" x14ac:dyDescent="0.3">
      <c r="B135" s="7"/>
      <c r="C135" s="7"/>
      <c r="D135" s="7"/>
      <c r="E135" s="7"/>
      <c r="F135" s="7"/>
      <c r="G135" s="7"/>
      <c r="H135" s="7"/>
      <c r="I135" s="7"/>
      <c r="J135" s="7"/>
      <c r="K135" s="7"/>
      <c r="L135" s="7"/>
      <c r="M135" s="7"/>
    </row>
    <row r="136" spans="2:13" x14ac:dyDescent="0.3">
      <c r="B136" s="7"/>
      <c r="C136" s="7"/>
      <c r="D136" s="7"/>
      <c r="E136" s="7"/>
      <c r="F136" s="7"/>
      <c r="G136" s="7"/>
      <c r="H136" s="7"/>
      <c r="I136" s="7"/>
      <c r="J136" s="7"/>
      <c r="K136" s="7"/>
      <c r="L136" s="7"/>
      <c r="M136" s="7"/>
    </row>
    <row r="137" spans="2:13" x14ac:dyDescent="0.3">
      <c r="B137" s="7"/>
      <c r="C137" s="7"/>
      <c r="D137" s="7"/>
      <c r="E137" s="7"/>
      <c r="F137" s="7"/>
      <c r="G137" s="7"/>
      <c r="H137" s="7"/>
      <c r="I137" s="7"/>
      <c r="J137" s="7"/>
      <c r="K137" s="7"/>
      <c r="L137" s="7"/>
      <c r="M137" s="7"/>
    </row>
    <row r="138" spans="2:13" x14ac:dyDescent="0.3">
      <c r="B138" s="7"/>
      <c r="C138" s="7"/>
      <c r="D138" s="7"/>
      <c r="E138" s="7"/>
      <c r="F138" s="7"/>
      <c r="G138" s="7"/>
      <c r="H138" s="7"/>
      <c r="I138" s="7"/>
      <c r="J138" s="7"/>
      <c r="K138" s="7"/>
      <c r="L138" s="7"/>
      <c r="M138" s="7"/>
    </row>
    <row r="139" spans="2:13" x14ac:dyDescent="0.3">
      <c r="B139" s="7"/>
      <c r="C139" s="7"/>
      <c r="D139" s="7"/>
      <c r="E139" s="7"/>
      <c r="F139" s="7"/>
      <c r="G139" s="7"/>
      <c r="H139" s="7"/>
      <c r="I139" s="7"/>
      <c r="J139" s="7"/>
      <c r="K139" s="7"/>
      <c r="L139" s="7"/>
      <c r="M139" s="7"/>
    </row>
    <row r="140" spans="2:13" x14ac:dyDescent="0.3">
      <c r="B140" s="7"/>
      <c r="C140" s="7"/>
      <c r="D140" s="7"/>
      <c r="E140" s="7"/>
      <c r="F140" s="7"/>
      <c r="G140" s="7"/>
      <c r="H140" s="7"/>
      <c r="I140" s="7"/>
      <c r="J140" s="7"/>
      <c r="K140" s="7"/>
      <c r="L140" s="7"/>
      <c r="M140" s="7"/>
    </row>
    <row r="141" spans="2:13" x14ac:dyDescent="0.3">
      <c r="B141" s="7"/>
      <c r="C141" s="7"/>
      <c r="D141" s="7"/>
      <c r="E141" s="7"/>
      <c r="F141" s="7"/>
      <c r="G141" s="7"/>
      <c r="H141" s="7"/>
      <c r="I141" s="7"/>
      <c r="J141" s="7"/>
      <c r="K141" s="7"/>
      <c r="L141" s="7"/>
      <c r="M141" s="7"/>
    </row>
    <row r="142" spans="2:13" x14ac:dyDescent="0.3">
      <c r="B142" s="7"/>
      <c r="C142" s="7"/>
      <c r="D142" s="7"/>
      <c r="E142" s="7"/>
      <c r="F142" s="7"/>
      <c r="G142" s="7"/>
      <c r="H142" s="7"/>
      <c r="I142" s="7"/>
      <c r="J142" s="7"/>
      <c r="K142" s="7"/>
      <c r="L142" s="7"/>
      <c r="M142" s="7"/>
    </row>
    <row r="143" spans="2:13" x14ac:dyDescent="0.3">
      <c r="B143" s="7"/>
      <c r="C143" s="7"/>
      <c r="D143" s="7"/>
      <c r="E143" s="7"/>
      <c r="F143" s="7"/>
      <c r="G143" s="7"/>
      <c r="H143" s="7"/>
      <c r="I143" s="7"/>
      <c r="J143" s="7"/>
      <c r="K143" s="7"/>
      <c r="L143" s="7"/>
      <c r="M143" s="7"/>
    </row>
    <row r="144" spans="2:13" x14ac:dyDescent="0.3">
      <c r="B144" s="7"/>
      <c r="C144" s="7"/>
      <c r="D144" s="7"/>
      <c r="E144" s="7"/>
      <c r="F144" s="7"/>
      <c r="G144" s="7"/>
      <c r="H144" s="7"/>
      <c r="I144" s="7"/>
      <c r="J144" s="7"/>
      <c r="K144" s="7"/>
      <c r="L144" s="7"/>
      <c r="M144" s="7"/>
    </row>
    <row r="145" spans="2:13" x14ac:dyDescent="0.3">
      <c r="B145" s="7"/>
      <c r="C145" s="7"/>
      <c r="D145" s="7"/>
      <c r="E145" s="7"/>
      <c r="F145" s="7"/>
      <c r="G145" s="7"/>
      <c r="H145" s="7"/>
      <c r="I145" s="7"/>
      <c r="J145" s="7"/>
      <c r="K145" s="7"/>
      <c r="L145" s="7"/>
      <c r="M145" s="7"/>
    </row>
    <row r="146" spans="2:13" x14ac:dyDescent="0.3">
      <c r="B146" s="7"/>
      <c r="C146" s="7"/>
      <c r="D146" s="7"/>
      <c r="E146" s="7"/>
      <c r="F146" s="7"/>
      <c r="G146" s="7"/>
      <c r="H146" s="7"/>
      <c r="I146" s="7"/>
      <c r="J146" s="7"/>
      <c r="K146" s="7"/>
      <c r="L146" s="7"/>
      <c r="M146" s="7"/>
    </row>
    <row r="147" spans="2:13" x14ac:dyDescent="0.3">
      <c r="B147" s="7"/>
      <c r="C147" s="7"/>
      <c r="D147" s="7"/>
      <c r="E147" s="7"/>
      <c r="F147" s="7"/>
      <c r="G147" s="7"/>
      <c r="H147" s="7"/>
      <c r="I147" s="7"/>
      <c r="J147" s="7"/>
      <c r="K147" s="7"/>
      <c r="L147" s="7"/>
      <c r="M147" s="7"/>
    </row>
    <row r="148" spans="2:13" x14ac:dyDescent="0.3">
      <c r="B148" s="7"/>
      <c r="C148" s="7"/>
      <c r="D148" s="7"/>
      <c r="E148" s="7"/>
      <c r="F148" s="7"/>
      <c r="G148" s="7"/>
      <c r="H148" s="7"/>
      <c r="I148" s="7"/>
      <c r="J148" s="7"/>
      <c r="K148" s="7"/>
      <c r="L148" s="7"/>
      <c r="M148" s="7"/>
    </row>
    <row r="149" spans="2:13" x14ac:dyDescent="0.3">
      <c r="B149" s="7"/>
      <c r="C149" s="7"/>
      <c r="D149" s="7"/>
      <c r="E149" s="7"/>
      <c r="F149" s="7"/>
      <c r="G149" s="7"/>
      <c r="H149" s="7"/>
      <c r="I149" s="7"/>
      <c r="J149" s="7"/>
      <c r="K149" s="7"/>
      <c r="L149" s="7"/>
      <c r="M149" s="7"/>
    </row>
    <row r="150" spans="2:13" x14ac:dyDescent="0.3">
      <c r="B150" s="7"/>
      <c r="C150" s="7"/>
      <c r="D150" s="7"/>
      <c r="E150" s="7"/>
      <c r="F150" s="7"/>
      <c r="G150" s="7"/>
      <c r="H150" s="7"/>
      <c r="I150" s="7"/>
      <c r="J150" s="7"/>
      <c r="K150" s="7"/>
      <c r="L150" s="7"/>
      <c r="M150" s="7"/>
    </row>
    <row r="151" spans="2:13" x14ac:dyDescent="0.3">
      <c r="B151" s="7"/>
      <c r="C151" s="7"/>
      <c r="D151" s="7"/>
      <c r="E151" s="7"/>
      <c r="F151" s="7"/>
      <c r="G151" s="7"/>
      <c r="H151" s="7"/>
      <c r="I151" s="7"/>
      <c r="J151" s="7"/>
      <c r="K151" s="7"/>
      <c r="L151" s="7"/>
      <c r="M151" s="7"/>
    </row>
    <row r="152" spans="2:13" x14ac:dyDescent="0.3">
      <c r="B152" s="7"/>
      <c r="C152" s="7"/>
      <c r="D152" s="7"/>
      <c r="E152" s="7"/>
      <c r="F152" s="7"/>
      <c r="G152" s="7"/>
      <c r="H152" s="7"/>
      <c r="I152" s="7"/>
      <c r="J152" s="7"/>
      <c r="K152" s="7"/>
      <c r="L152" s="7"/>
      <c r="M152" s="7"/>
    </row>
    <row r="153" spans="2:13" x14ac:dyDescent="0.3">
      <c r="B153" s="7"/>
      <c r="C153" s="7"/>
      <c r="D153" s="7"/>
      <c r="E153" s="7"/>
      <c r="F153" s="7"/>
      <c r="G153" s="7"/>
      <c r="H153" s="7"/>
      <c r="I153" s="7"/>
      <c r="J153" s="7"/>
      <c r="K153" s="7"/>
      <c r="L153" s="7"/>
      <c r="M153" s="7"/>
    </row>
    <row r="154" spans="2:13" x14ac:dyDescent="0.3">
      <c r="B154" s="7"/>
      <c r="C154" s="7"/>
      <c r="D154" s="7"/>
      <c r="E154" s="7"/>
      <c r="F154" s="7"/>
      <c r="G154" s="7"/>
      <c r="H154" s="7"/>
      <c r="I154" s="7"/>
      <c r="J154" s="7"/>
      <c r="K154" s="7"/>
      <c r="L154" s="7"/>
      <c r="M154" s="7"/>
    </row>
    <row r="155" spans="2:13" x14ac:dyDescent="0.3">
      <c r="B155" s="7"/>
      <c r="C155" s="7"/>
      <c r="D155" s="7"/>
      <c r="E155" s="7"/>
      <c r="F155" s="7"/>
      <c r="G155" s="7"/>
      <c r="H155" s="7"/>
      <c r="I155" s="7"/>
      <c r="J155" s="7"/>
      <c r="K155" s="7"/>
      <c r="L155" s="7"/>
      <c r="M155" s="7"/>
    </row>
    <row r="156" spans="2:13" x14ac:dyDescent="0.3">
      <c r="B156" s="7"/>
      <c r="C156" s="7"/>
      <c r="D156" s="7"/>
      <c r="E156" s="7"/>
      <c r="F156" s="7"/>
      <c r="G156" s="7"/>
      <c r="H156" s="7"/>
      <c r="I156" s="7"/>
      <c r="J156" s="7"/>
      <c r="K156" s="7"/>
      <c r="L156" s="7"/>
      <c r="M156" s="7"/>
    </row>
    <row r="157" spans="2:13" x14ac:dyDescent="0.3">
      <c r="B157" s="7"/>
      <c r="C157" s="7"/>
      <c r="D157" s="7"/>
      <c r="E157" s="7"/>
      <c r="F157" s="7"/>
      <c r="G157" s="7"/>
      <c r="H157" s="7"/>
      <c r="I157" s="7"/>
      <c r="J157" s="7"/>
      <c r="K157" s="7"/>
      <c r="L157" s="7"/>
      <c r="M157" s="7"/>
    </row>
    <row r="158" spans="2:13" x14ac:dyDescent="0.3">
      <c r="B158" s="7"/>
      <c r="C158" s="7"/>
      <c r="D158" s="7"/>
      <c r="E158" s="7"/>
      <c r="F158" s="7"/>
      <c r="G158" s="7"/>
      <c r="H158" s="7"/>
      <c r="I158" s="7"/>
      <c r="J158" s="7"/>
      <c r="K158" s="7"/>
      <c r="L158" s="7"/>
      <c r="M158" s="7"/>
    </row>
    <row r="159" spans="2:13" x14ac:dyDescent="0.3">
      <c r="B159" s="7"/>
      <c r="C159" s="7"/>
      <c r="D159" s="7"/>
      <c r="E159" s="7"/>
      <c r="F159" s="7"/>
      <c r="G159" s="7"/>
      <c r="H159" s="7"/>
      <c r="I159" s="7"/>
      <c r="J159" s="7"/>
      <c r="K159" s="7"/>
      <c r="L159" s="7"/>
      <c r="M159" s="7"/>
    </row>
    <row r="160" spans="2:13" x14ac:dyDescent="0.3">
      <c r="B160" s="7"/>
      <c r="C160" s="7"/>
      <c r="D160" s="7"/>
      <c r="E160" s="7"/>
      <c r="F160" s="7"/>
      <c r="G160" s="7"/>
      <c r="H160" s="7"/>
      <c r="I160" s="7"/>
      <c r="J160" s="7"/>
      <c r="K160" s="7"/>
      <c r="L160" s="7"/>
      <c r="M160" s="7"/>
    </row>
    <row r="161" spans="2:13" x14ac:dyDescent="0.3">
      <c r="B161" s="7"/>
      <c r="C161" s="7"/>
      <c r="D161" s="7"/>
      <c r="E161" s="7"/>
      <c r="F161" s="7"/>
      <c r="G161" s="7"/>
      <c r="H161" s="7"/>
      <c r="I161" s="7"/>
      <c r="J161" s="7"/>
      <c r="K161" s="7"/>
      <c r="L161" s="7"/>
      <c r="M161" s="7"/>
    </row>
    <row r="162" spans="2:13" x14ac:dyDescent="0.3">
      <c r="B162" s="7"/>
      <c r="C162" s="7"/>
      <c r="D162" s="7"/>
      <c r="E162" s="7"/>
      <c r="F162" s="7"/>
      <c r="G162" s="7"/>
      <c r="H162" s="7"/>
      <c r="I162" s="7"/>
      <c r="J162" s="7"/>
      <c r="K162" s="7"/>
      <c r="L162" s="7"/>
      <c r="M162" s="7"/>
    </row>
    <row r="163" spans="2:13" x14ac:dyDescent="0.3">
      <c r="B163" s="7"/>
      <c r="C163" s="7"/>
      <c r="D163" s="7"/>
      <c r="E163" s="7"/>
      <c r="F163" s="7"/>
      <c r="G163" s="7"/>
      <c r="H163" s="7"/>
      <c r="I163" s="7"/>
      <c r="J163" s="7"/>
      <c r="K163" s="7"/>
      <c r="L163" s="7"/>
      <c r="M163" s="7"/>
    </row>
    <row r="164" spans="2:13" x14ac:dyDescent="0.3">
      <c r="B164" s="7"/>
      <c r="C164" s="7"/>
      <c r="D164" s="7"/>
      <c r="E164" s="7"/>
      <c r="F164" s="7"/>
      <c r="G164" s="7"/>
      <c r="H164" s="7"/>
      <c r="I164" s="7"/>
      <c r="J164" s="7"/>
      <c r="K164" s="7"/>
      <c r="L164" s="7"/>
      <c r="M164" s="7"/>
    </row>
    <row r="165" spans="2:13" x14ac:dyDescent="0.3">
      <c r="B165" s="7"/>
      <c r="C165" s="7"/>
      <c r="D165" s="7"/>
      <c r="E165" s="7"/>
      <c r="F165" s="7"/>
      <c r="G165" s="7"/>
      <c r="H165" s="7"/>
      <c r="I165" s="7"/>
      <c r="J165" s="7"/>
      <c r="K165" s="7"/>
      <c r="L165" s="7"/>
      <c r="M165" s="7"/>
    </row>
    <row r="166" spans="2:13" x14ac:dyDescent="0.3">
      <c r="B166" s="7"/>
      <c r="C166" s="7"/>
      <c r="D166" s="7"/>
      <c r="E166" s="7"/>
      <c r="F166" s="7"/>
      <c r="G166" s="7"/>
      <c r="H166" s="7"/>
      <c r="I166" s="7"/>
      <c r="J166" s="7"/>
      <c r="K166" s="7"/>
      <c r="L166" s="7"/>
      <c r="M166" s="7"/>
    </row>
    <row r="167" spans="2:13" x14ac:dyDescent="0.3">
      <c r="B167" s="7"/>
      <c r="C167" s="7"/>
      <c r="D167" s="7"/>
      <c r="E167" s="7"/>
      <c r="F167" s="7"/>
      <c r="G167" s="7"/>
      <c r="H167" s="7"/>
      <c r="I167" s="7"/>
      <c r="J167" s="7"/>
      <c r="K167" s="7"/>
      <c r="L167" s="7"/>
      <c r="M167" s="7"/>
    </row>
    <row r="168" spans="2:13" x14ac:dyDescent="0.3">
      <c r="B168" s="7"/>
      <c r="C168" s="7"/>
      <c r="D168" s="7"/>
      <c r="E168" s="7"/>
      <c r="F168" s="7"/>
      <c r="G168" s="7"/>
      <c r="H168" s="7"/>
      <c r="I168" s="7"/>
      <c r="J168" s="7"/>
      <c r="K168" s="7"/>
      <c r="L168" s="7"/>
      <c r="M168" s="7"/>
    </row>
    <row r="169" spans="2:13" x14ac:dyDescent="0.3">
      <c r="B169" s="7"/>
      <c r="C169" s="7"/>
      <c r="D169" s="7"/>
      <c r="E169" s="7"/>
      <c r="F169" s="7"/>
      <c r="G169" s="7"/>
      <c r="H169" s="7"/>
      <c r="I169" s="7"/>
      <c r="J169" s="7"/>
      <c r="K169" s="7"/>
      <c r="L169" s="7"/>
      <c r="M169" s="7"/>
    </row>
    <row r="170" spans="2:13" x14ac:dyDescent="0.3">
      <c r="B170" s="7"/>
      <c r="C170" s="7"/>
      <c r="D170" s="7"/>
      <c r="E170" s="7"/>
      <c r="F170" s="7"/>
      <c r="G170" s="7"/>
      <c r="H170" s="7"/>
      <c r="I170" s="7"/>
      <c r="J170" s="7"/>
      <c r="K170" s="7"/>
      <c r="L170" s="7"/>
      <c r="M170" s="7"/>
    </row>
    <row r="171" spans="2:13" x14ac:dyDescent="0.3">
      <c r="B171" s="7"/>
      <c r="C171" s="7"/>
      <c r="D171" s="7"/>
      <c r="E171" s="7"/>
      <c r="F171" s="7"/>
      <c r="G171" s="7"/>
      <c r="H171" s="7"/>
      <c r="I171" s="7"/>
      <c r="J171" s="7"/>
      <c r="K171" s="7"/>
      <c r="L171" s="7"/>
      <c r="M171" s="7"/>
    </row>
    <row r="172" spans="2:13" x14ac:dyDescent="0.3">
      <c r="B172" s="7"/>
      <c r="C172" s="7"/>
      <c r="D172" s="7"/>
      <c r="E172" s="7"/>
      <c r="F172" s="7"/>
      <c r="G172" s="7"/>
      <c r="H172" s="7"/>
      <c r="I172" s="7"/>
      <c r="J172" s="7"/>
      <c r="K172" s="7"/>
      <c r="L172" s="7"/>
      <c r="M172" s="7"/>
    </row>
    <row r="173" spans="2:13" x14ac:dyDescent="0.3">
      <c r="B173" s="7"/>
      <c r="C173" s="7"/>
      <c r="D173" s="7"/>
      <c r="E173" s="7"/>
      <c r="F173" s="7"/>
      <c r="G173" s="7"/>
      <c r="H173" s="7"/>
      <c r="I173" s="7"/>
      <c r="J173" s="7"/>
      <c r="K173" s="7"/>
      <c r="L173" s="7"/>
      <c r="M173" s="7"/>
    </row>
    <row r="174" spans="2:13" x14ac:dyDescent="0.3">
      <c r="B174" s="7"/>
      <c r="C174" s="7"/>
      <c r="D174" s="7"/>
      <c r="E174" s="7"/>
      <c r="F174" s="7"/>
      <c r="G174" s="7"/>
      <c r="H174" s="7"/>
      <c r="I174" s="7"/>
      <c r="J174" s="7"/>
      <c r="K174" s="7"/>
      <c r="L174" s="7"/>
      <c r="M174" s="7"/>
    </row>
    <row r="175" spans="2:13" x14ac:dyDescent="0.3">
      <c r="B175" s="7"/>
      <c r="C175" s="7"/>
      <c r="D175" s="7"/>
      <c r="E175" s="7"/>
      <c r="F175" s="7"/>
      <c r="G175" s="7"/>
      <c r="H175" s="7"/>
      <c r="I175" s="7"/>
      <c r="J175" s="7"/>
      <c r="K175" s="7"/>
      <c r="L175" s="7"/>
      <c r="M175" s="7"/>
    </row>
    <row r="176" spans="2:13" x14ac:dyDescent="0.3">
      <c r="B176" s="7"/>
      <c r="C176" s="7"/>
      <c r="D176" s="7"/>
      <c r="E176" s="7"/>
      <c r="F176" s="7"/>
      <c r="G176" s="7"/>
      <c r="H176" s="7"/>
      <c r="I176" s="7"/>
      <c r="J176" s="7"/>
      <c r="K176" s="7"/>
      <c r="L176" s="7"/>
      <c r="M176" s="7"/>
    </row>
    <row r="177" spans="2:13" x14ac:dyDescent="0.3">
      <c r="B177" s="7"/>
      <c r="C177" s="7"/>
      <c r="D177" s="7"/>
      <c r="E177" s="7"/>
      <c r="F177" s="7"/>
      <c r="G177" s="7"/>
      <c r="H177" s="7"/>
      <c r="I177" s="7"/>
      <c r="J177" s="7"/>
      <c r="K177" s="7"/>
      <c r="L177" s="7"/>
      <c r="M177" s="7"/>
    </row>
    <row r="178" spans="2:13" x14ac:dyDescent="0.3">
      <c r="B178" s="7"/>
      <c r="C178" s="7"/>
      <c r="D178" s="7"/>
      <c r="E178" s="7"/>
      <c r="F178" s="7"/>
      <c r="G178" s="7"/>
      <c r="H178" s="7"/>
      <c r="I178" s="7"/>
      <c r="J178" s="7"/>
      <c r="K178" s="7"/>
      <c r="L178" s="7"/>
      <c r="M178" s="7"/>
    </row>
    <row r="179" spans="2:13" x14ac:dyDescent="0.3">
      <c r="B179" s="7"/>
      <c r="C179" s="7"/>
      <c r="D179" s="7"/>
      <c r="E179" s="7"/>
      <c r="F179" s="7"/>
      <c r="G179" s="7"/>
      <c r="H179" s="7"/>
      <c r="I179" s="7"/>
      <c r="J179" s="7"/>
      <c r="K179" s="7"/>
      <c r="L179" s="7"/>
      <c r="M179" s="7"/>
    </row>
    <row r="180" spans="2:13" x14ac:dyDescent="0.3">
      <c r="B180" s="7"/>
      <c r="C180" s="7"/>
      <c r="D180" s="7"/>
      <c r="E180" s="7"/>
      <c r="F180" s="7"/>
      <c r="G180" s="7"/>
      <c r="H180" s="7"/>
      <c r="I180" s="7"/>
      <c r="J180" s="7"/>
      <c r="K180" s="7"/>
      <c r="L180" s="7"/>
      <c r="M180" s="7"/>
    </row>
    <row r="181" spans="2:13" x14ac:dyDescent="0.3">
      <c r="B181" s="7"/>
      <c r="C181" s="7"/>
      <c r="D181" s="7"/>
      <c r="E181" s="7"/>
      <c r="F181" s="7"/>
      <c r="G181" s="7"/>
      <c r="H181" s="7"/>
      <c r="I181" s="7"/>
      <c r="J181" s="7"/>
      <c r="K181" s="7"/>
      <c r="L181" s="7"/>
      <c r="M181" s="7"/>
    </row>
    <row r="182" spans="2:13" x14ac:dyDescent="0.3">
      <c r="B182" s="7"/>
      <c r="C182" s="7"/>
      <c r="D182" s="7"/>
      <c r="E182" s="7"/>
      <c r="F182" s="7"/>
      <c r="G182" s="7"/>
      <c r="H182" s="7"/>
      <c r="I182" s="7"/>
      <c r="J182" s="7"/>
      <c r="K182" s="7"/>
      <c r="L182" s="7"/>
      <c r="M182" s="7"/>
    </row>
    <row r="183" spans="2:13" x14ac:dyDescent="0.3">
      <c r="B183" s="7"/>
      <c r="C183" s="7"/>
      <c r="D183" s="7"/>
      <c r="E183" s="7"/>
      <c r="F183" s="7"/>
      <c r="G183" s="7"/>
      <c r="H183" s="7"/>
      <c r="I183" s="7"/>
      <c r="J183" s="7"/>
      <c r="K183" s="7"/>
      <c r="L183" s="7"/>
      <c r="M183" s="7"/>
    </row>
    <row r="184" spans="2:13" x14ac:dyDescent="0.3">
      <c r="B184" s="7"/>
      <c r="C184" s="7"/>
      <c r="D184" s="7"/>
      <c r="E184" s="7"/>
      <c r="F184" s="7"/>
      <c r="G184" s="7"/>
      <c r="H184" s="7"/>
      <c r="I184" s="7"/>
      <c r="J184" s="7"/>
      <c r="K184" s="7"/>
      <c r="L184" s="7"/>
      <c r="M184" s="7"/>
    </row>
    <row r="185" spans="2:13" x14ac:dyDescent="0.3">
      <c r="B185" s="7"/>
      <c r="C185" s="7"/>
      <c r="D185" s="7"/>
      <c r="E185" s="7"/>
      <c r="F185" s="7"/>
      <c r="G185" s="7"/>
      <c r="H185" s="7"/>
      <c r="I185" s="7"/>
      <c r="J185" s="7"/>
      <c r="K185" s="7"/>
      <c r="L185" s="7"/>
      <c r="M185" s="7"/>
    </row>
    <row r="186" spans="2:13" x14ac:dyDescent="0.3">
      <c r="B186" s="7"/>
      <c r="C186" s="7"/>
      <c r="D186" s="7"/>
      <c r="E186" s="7"/>
      <c r="F186" s="7"/>
      <c r="G186" s="7"/>
      <c r="H186" s="7"/>
      <c r="I186" s="7"/>
      <c r="J186" s="7"/>
      <c r="K186" s="7"/>
      <c r="L186" s="7"/>
      <c r="M186" s="7"/>
    </row>
    <row r="187" spans="2:13" x14ac:dyDescent="0.3">
      <c r="B187" s="7"/>
      <c r="C187" s="7"/>
      <c r="D187" s="7"/>
      <c r="E187" s="7"/>
      <c r="F187" s="7"/>
      <c r="G187" s="7"/>
      <c r="H187" s="7"/>
      <c r="I187" s="7"/>
      <c r="J187" s="7"/>
      <c r="K187" s="7"/>
      <c r="L187" s="7"/>
      <c r="M187" s="7"/>
    </row>
    <row r="188" spans="2:13" x14ac:dyDescent="0.3">
      <c r="B188" s="7"/>
      <c r="C188" s="7"/>
      <c r="D188" s="7"/>
      <c r="E188" s="7"/>
      <c r="F188" s="7"/>
      <c r="G188" s="7"/>
      <c r="H188" s="7"/>
      <c r="I188" s="7"/>
      <c r="J188" s="7"/>
      <c r="K188" s="7"/>
      <c r="L188" s="7"/>
      <c r="M188" s="7"/>
    </row>
    <row r="189" spans="2:13" x14ac:dyDescent="0.3">
      <c r="B189" s="7"/>
      <c r="C189" s="7"/>
      <c r="D189" s="7"/>
      <c r="E189" s="7"/>
      <c r="F189" s="7"/>
      <c r="G189" s="7"/>
      <c r="H189" s="7"/>
      <c r="I189" s="7"/>
      <c r="J189" s="7"/>
      <c r="K189" s="7"/>
      <c r="L189" s="7"/>
      <c r="M189" s="7"/>
    </row>
    <row r="190" spans="2:13" x14ac:dyDescent="0.3">
      <c r="B190" s="7"/>
      <c r="C190" s="7"/>
      <c r="D190" s="7"/>
      <c r="E190" s="7"/>
      <c r="F190" s="7"/>
      <c r="G190" s="7"/>
      <c r="H190" s="7"/>
      <c r="I190" s="7"/>
      <c r="J190" s="7"/>
      <c r="K190" s="7"/>
      <c r="L190" s="7"/>
      <c r="M190" s="7"/>
    </row>
    <row r="191" spans="2:13" x14ac:dyDescent="0.3">
      <c r="B191" s="7"/>
      <c r="C191" s="7"/>
      <c r="D191" s="7"/>
      <c r="E191" s="7"/>
      <c r="F191" s="7"/>
      <c r="G191" s="7"/>
      <c r="H191" s="7"/>
      <c r="I191" s="7"/>
      <c r="J191" s="7"/>
      <c r="K191" s="7"/>
      <c r="L191" s="7"/>
      <c r="M191" s="7"/>
    </row>
    <row r="192" spans="2:13" x14ac:dyDescent="0.3">
      <c r="B192" s="7"/>
      <c r="C192" s="7"/>
      <c r="D192" s="7"/>
      <c r="E192" s="7"/>
      <c r="F192" s="7"/>
      <c r="G192" s="7"/>
      <c r="H192" s="7"/>
      <c r="I192" s="7"/>
      <c r="J192" s="7"/>
      <c r="K192" s="7"/>
      <c r="L192" s="7"/>
      <c r="M192" s="7"/>
    </row>
    <row r="193" spans="2:13" x14ac:dyDescent="0.3">
      <c r="B193" s="7"/>
      <c r="C193" s="7"/>
      <c r="D193" s="7"/>
      <c r="E193" s="7"/>
      <c r="F193" s="7"/>
      <c r="G193" s="7"/>
      <c r="H193" s="7"/>
      <c r="I193" s="7"/>
      <c r="J193" s="7"/>
      <c r="K193" s="7"/>
      <c r="L193" s="7"/>
      <c r="M193" s="7"/>
    </row>
    <row r="194" spans="2:13" x14ac:dyDescent="0.3">
      <c r="B194" s="7"/>
      <c r="C194" s="7"/>
      <c r="D194" s="7"/>
      <c r="E194" s="7"/>
      <c r="F194" s="7"/>
      <c r="G194" s="7"/>
      <c r="H194" s="7"/>
      <c r="I194" s="7"/>
      <c r="J194" s="7"/>
      <c r="K194" s="7"/>
      <c r="L194" s="7"/>
      <c r="M194" s="7"/>
    </row>
    <row r="195" spans="2:13" x14ac:dyDescent="0.3">
      <c r="B195" s="7"/>
      <c r="C195" s="7"/>
      <c r="D195" s="7"/>
      <c r="E195" s="7"/>
      <c r="F195" s="7"/>
      <c r="G195" s="7"/>
      <c r="H195" s="7"/>
      <c r="I195" s="7"/>
      <c r="J195" s="7"/>
      <c r="K195" s="7"/>
      <c r="L195" s="7"/>
      <c r="M195" s="7"/>
    </row>
    <row r="196" spans="2:13" x14ac:dyDescent="0.3">
      <c r="B196" s="7"/>
      <c r="C196" s="7"/>
      <c r="D196" s="7"/>
      <c r="E196" s="7"/>
      <c r="F196" s="7"/>
      <c r="G196" s="7"/>
      <c r="H196" s="7"/>
      <c r="I196" s="7"/>
      <c r="J196" s="7"/>
      <c r="K196" s="7"/>
      <c r="L196" s="7"/>
      <c r="M196" s="7"/>
    </row>
    <row r="197" spans="2:13" x14ac:dyDescent="0.3">
      <c r="B197" s="7"/>
      <c r="C197" s="7"/>
      <c r="D197" s="7"/>
      <c r="E197" s="7"/>
      <c r="F197" s="7"/>
      <c r="G197" s="7"/>
      <c r="H197" s="7"/>
      <c r="I197" s="7"/>
      <c r="J197" s="7"/>
      <c r="K197" s="7"/>
      <c r="L197" s="7"/>
      <c r="M197" s="7"/>
    </row>
    <row r="198" spans="2:13" x14ac:dyDescent="0.3">
      <c r="B198" s="7"/>
      <c r="C198" s="7"/>
      <c r="D198" s="7"/>
      <c r="E198" s="7"/>
      <c r="F198" s="7"/>
      <c r="G198" s="7"/>
      <c r="H198" s="7"/>
      <c r="I198" s="7"/>
      <c r="J198" s="7"/>
      <c r="K198" s="7"/>
      <c r="L198" s="7"/>
      <c r="M198" s="7"/>
    </row>
    <row r="199" spans="2:13" x14ac:dyDescent="0.3">
      <c r="B199" s="7"/>
      <c r="C199" s="7"/>
      <c r="D199" s="7"/>
      <c r="E199" s="7"/>
      <c r="F199" s="7"/>
      <c r="G199" s="7"/>
      <c r="H199" s="7"/>
      <c r="I199" s="7"/>
      <c r="J199" s="7"/>
      <c r="K199" s="7"/>
      <c r="L199" s="7"/>
      <c r="M199" s="7"/>
    </row>
    <row r="200" spans="2:13" x14ac:dyDescent="0.3">
      <c r="B200" s="7"/>
      <c r="C200" s="7"/>
      <c r="D200" s="7"/>
      <c r="E200" s="7"/>
      <c r="F200" s="7"/>
      <c r="G200" s="7"/>
      <c r="H200" s="7"/>
      <c r="I200" s="7"/>
      <c r="J200" s="7"/>
      <c r="K200" s="7"/>
      <c r="L200" s="7"/>
      <c r="M200" s="7"/>
    </row>
    <row r="201" spans="2:13" x14ac:dyDescent="0.3">
      <c r="B201" s="7"/>
      <c r="C201" s="7"/>
      <c r="D201" s="7"/>
      <c r="E201" s="7"/>
      <c r="F201" s="7"/>
      <c r="G201" s="7"/>
      <c r="H201" s="7"/>
      <c r="I201" s="7"/>
      <c r="J201" s="7"/>
      <c r="K201" s="7"/>
      <c r="L201" s="7"/>
      <c r="M201" s="7"/>
    </row>
    <row r="202" spans="2:13" x14ac:dyDescent="0.3">
      <c r="B202" s="7"/>
      <c r="C202" s="7"/>
      <c r="D202" s="7"/>
      <c r="E202" s="7"/>
      <c r="F202" s="7"/>
      <c r="G202" s="7"/>
      <c r="H202" s="7"/>
      <c r="I202" s="7"/>
      <c r="J202" s="7"/>
      <c r="K202" s="7"/>
      <c r="L202" s="7"/>
      <c r="M202" s="7"/>
    </row>
    <row r="203" spans="2:13" x14ac:dyDescent="0.3">
      <c r="B203" s="7"/>
      <c r="C203" s="7"/>
      <c r="D203" s="7"/>
      <c r="E203" s="7"/>
      <c r="F203" s="7"/>
      <c r="G203" s="7"/>
      <c r="H203" s="7"/>
      <c r="I203" s="7"/>
      <c r="J203" s="7"/>
      <c r="K203" s="7"/>
      <c r="L203" s="7"/>
      <c r="M203" s="7"/>
    </row>
    <row r="204" spans="2:13" x14ac:dyDescent="0.3">
      <c r="B204" s="7"/>
      <c r="C204" s="7"/>
      <c r="D204" s="7"/>
      <c r="E204" s="7"/>
      <c r="F204" s="7"/>
      <c r="G204" s="7"/>
      <c r="H204" s="7"/>
      <c r="I204" s="7"/>
      <c r="J204" s="7"/>
      <c r="K204" s="7"/>
      <c r="L204" s="7"/>
      <c r="M204" s="7"/>
    </row>
    <row r="205" spans="2:13" x14ac:dyDescent="0.3">
      <c r="B205" s="7"/>
      <c r="C205" s="7"/>
      <c r="D205" s="7"/>
      <c r="E205" s="7"/>
      <c r="F205" s="7"/>
      <c r="G205" s="7"/>
      <c r="H205" s="7"/>
      <c r="I205" s="7"/>
      <c r="J205" s="7"/>
      <c r="K205" s="7"/>
      <c r="L205" s="7"/>
      <c r="M205" s="7"/>
    </row>
  </sheetData>
  <mergeCells count="4">
    <mergeCell ref="B2:F2"/>
    <mergeCell ref="C4:F4"/>
    <mergeCell ref="H2:M2"/>
    <mergeCell ref="I4:M4"/>
  </mergeCells>
  <printOptions horizontalCentered="1"/>
  <pageMargins left="0.19685039370078741" right="0.19685039370078741" top="0.39370078740157483" bottom="0.39370078740157483" header="0.19685039370078741" footer="0.19685039370078741"/>
  <pageSetup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workbookViewId="0">
      <pane ySplit="1" topLeftCell="A2" activePane="bottomLeft" state="frozen"/>
      <selection activeCell="C96" sqref="C96:C98"/>
      <selection pane="bottomLeft" activeCell="C96" sqref="C96:C98"/>
    </sheetView>
  </sheetViews>
  <sheetFormatPr baseColWidth="10" defaultRowHeight="14.4" x14ac:dyDescent="0.3"/>
  <cols>
    <col min="1" max="3" width="56.109375" bestFit="1" customWidth="1"/>
  </cols>
  <sheetData>
    <row r="1" spans="1:3" ht="15" x14ac:dyDescent="0.2">
      <c r="A1" s="1" t="s">
        <v>137</v>
      </c>
      <c r="B1" s="1" t="s">
        <v>138</v>
      </c>
      <c r="C1" s="1" t="s">
        <v>204</v>
      </c>
    </row>
    <row r="2" spans="1:3" ht="15" x14ac:dyDescent="0.25">
      <c r="A2" t="s">
        <v>256</v>
      </c>
      <c r="B2" t="str">
        <f>IFERROR(VLOOKUP(A2,'Activas TV'!$A:$C,1,FALSE),"NO EXISTE CAMPO")</f>
        <v>NO EXISTE CAMPO</v>
      </c>
      <c r="C2" t="str">
        <f>IFERROR(VLOOKUP(A2,'Activas NET'!$A:$C,1,FALSE),"NO EXISTE CAMPO")</f>
        <v>NO EXISTE CAMPO</v>
      </c>
    </row>
    <row r="3" spans="1:3" ht="15" x14ac:dyDescent="0.2">
      <c r="A3" t="s">
        <v>133</v>
      </c>
      <c r="B3" t="str">
        <f>IFERROR(VLOOKUP(A3,'Activas TV'!$A:$C,1,FALSE),"NO EXISTE CAMPO")</f>
        <v>NO EXISTE CAMPO</v>
      </c>
      <c r="C3" t="str">
        <f>IFERROR(VLOOKUP(A3,'Activas NET'!$A:$C,1,FALSE),"NO EXISTE CAMPO")</f>
        <v>NO EXISTE CAMPO</v>
      </c>
    </row>
    <row r="4" spans="1:3" ht="15" x14ac:dyDescent="0.2">
      <c r="A4" t="s">
        <v>255</v>
      </c>
      <c r="B4" t="str">
        <f>IFERROR(VLOOKUP(A4,'Activas TV'!$A:$C,1,FALSE),"NO EXISTE CAMPO")</f>
        <v>NO EXISTE CAMPO</v>
      </c>
      <c r="C4" t="str">
        <f>IFERROR(VLOOKUP(A4,'Activas NET'!$A:$C,1,FALSE),"NO EXISTE CAMPO")</f>
        <v>NO EXISTE CAMPO</v>
      </c>
    </row>
    <row r="5" spans="1:3" ht="15" x14ac:dyDescent="0.2">
      <c r="A5" t="s">
        <v>0</v>
      </c>
      <c r="B5" t="str">
        <f>IFERROR(VLOOKUP(A5,'Activas TV'!$A:$C,1,FALSE),"NO EXISTE CAMPO")</f>
        <v>COD CLIENTE</v>
      </c>
      <c r="C5" t="str">
        <f>IFERROR(VLOOKUP(A5,'Activas NET'!$A:$C,1,FALSE),"NO EXISTE CAMPO")</f>
        <v>COD CLIENTE</v>
      </c>
    </row>
    <row r="6" spans="1:3" x14ac:dyDescent="0.3">
      <c r="A6" t="s">
        <v>1</v>
      </c>
      <c r="B6" t="str">
        <f>IFERROR(VLOOKUP(A6,'Activas TV'!$A:$C,1,FALSE),"NO EXISTE CAMPO")</f>
        <v>AUDITOR DE GEOINSTALACIÓN</v>
      </c>
      <c r="C6" t="str">
        <f>IFERROR(VLOOKUP(A6,'Activas NET'!$A:$C,1,FALSE),"NO EXISTE CAMPO")</f>
        <v>AUDITOR DE GEOINSTALACIÓN</v>
      </c>
    </row>
    <row r="7" spans="1:3" x14ac:dyDescent="0.3">
      <c r="A7" t="s">
        <v>2</v>
      </c>
      <c r="B7" t="str">
        <f>IFERROR(VLOOKUP(A7,'Activas TV'!$A:$C,1,FALSE),"NO EXISTE CAMPO")</f>
        <v>MODELO DE ASIGNACIÓN DE VENTA</v>
      </c>
      <c r="C7" t="str">
        <f>IFERROR(VLOOKUP(A7,'Activas NET'!$A:$C,1,FALSE),"NO EXISTE CAMPO")</f>
        <v>MODELO DE ASIGNACIÓN DE VENTA</v>
      </c>
    </row>
    <row r="8" spans="1:3" x14ac:dyDescent="0.3">
      <c r="A8" t="s">
        <v>3</v>
      </c>
      <c r="B8" t="str">
        <f>IFERROR(VLOOKUP(A8,'Activas TV'!$A:$C,1,FALSE),"NO EXISTE CAMPO")</f>
        <v>AÑO VA</v>
      </c>
      <c r="C8" t="str">
        <f>IFERROR(VLOOKUP(A8,'Activas NET'!$A:$C,1,FALSE),"NO EXISTE CAMPO")</f>
        <v>AÑO VA</v>
      </c>
    </row>
    <row r="9" spans="1:3" ht="15" x14ac:dyDescent="0.2">
      <c r="A9" t="s">
        <v>4</v>
      </c>
      <c r="B9" t="str">
        <f>IFERROR(VLOOKUP(A9,'Activas TV'!$A:$C,1,FALSE),"NO EXISTE CAMPO")</f>
        <v>MES VA</v>
      </c>
      <c r="C9" t="str">
        <f>IFERROR(VLOOKUP(A9,'Activas NET'!$A:$C,1,FALSE),"NO EXISTE CAMPO")</f>
        <v>MES VA</v>
      </c>
    </row>
    <row r="10" spans="1:3" ht="15" x14ac:dyDescent="0.2">
      <c r="A10" t="s">
        <v>5</v>
      </c>
      <c r="B10" t="str">
        <f>IFERROR(VLOOKUP(A10,'Activas TV'!$A:$C,1,FALSE),"NO EXISTE CAMPO")</f>
        <v>DIA CALENDARIO VA</v>
      </c>
      <c r="C10" t="str">
        <f>IFERROR(VLOOKUP(A10,'Activas NET'!$A:$C,1,FALSE),"NO EXISTE CAMPO")</f>
        <v>DIA CALENDARIO VA</v>
      </c>
    </row>
    <row r="11" spans="1:3" ht="15" x14ac:dyDescent="0.2">
      <c r="A11" t="s">
        <v>6</v>
      </c>
      <c r="B11" t="str">
        <f>IFERROR(VLOOKUP(A11,'Activas TV'!$A:$C,1,FALSE),"NO EXISTE CAMPO")</f>
        <v>SEMANA DEL MES</v>
      </c>
      <c r="C11" t="str">
        <f>IFERROR(VLOOKUP(A11,'Activas NET'!$A:$C,1,FALSE),"NO EXISTE CAMPO")</f>
        <v>SEMANA DEL MES</v>
      </c>
    </row>
    <row r="12" spans="1:3" ht="15" x14ac:dyDescent="0.2">
      <c r="A12" t="s">
        <v>7</v>
      </c>
      <c r="B12" t="str">
        <f>IFERROR(VLOOKUP(A12,'Activas TV'!$A:$C,1,FALSE),"NO EXISTE CAMPO")</f>
        <v>DIA SEMANA VA</v>
      </c>
      <c r="C12" t="str">
        <f>IFERROR(VLOOKUP(A12,'Activas NET'!$A:$C,1,FALSE),"NO EXISTE CAMPO")</f>
        <v>DIA SEMANA VA</v>
      </c>
    </row>
    <row r="13" spans="1:3" ht="15" x14ac:dyDescent="0.2">
      <c r="A13" t="s">
        <v>8</v>
      </c>
      <c r="B13" t="str">
        <f>IFERROR(VLOOKUP(A13,'Activas TV'!$A:$C,1,FALSE),"NO EXISTE CAMPO")</f>
        <v>FECHA VA</v>
      </c>
      <c r="C13" t="str">
        <f>IFERROR(VLOOKUP(A13,'Activas NET'!$A:$C,1,FALSE),"NO EXISTE CAMPO")</f>
        <v>FECHA VA</v>
      </c>
    </row>
    <row r="14" spans="1:3" ht="15" x14ac:dyDescent="0.2">
      <c r="A14" t="s">
        <v>9</v>
      </c>
      <c r="B14" t="str">
        <f>IFERROR(VLOOKUP(A14,'Activas TV'!$A:$C,1,FALSE),"NO EXISTE CAMPO")</f>
        <v>FECHA VB</v>
      </c>
      <c r="C14" t="str">
        <f>IFERROR(VLOOKUP(A14,'Activas NET'!$A:$C,1,FALSE),"NO EXISTE CAMPO")</f>
        <v>FECHA VB</v>
      </c>
    </row>
    <row r="15" spans="1:3" ht="15" x14ac:dyDescent="0.2">
      <c r="A15" t="s">
        <v>10</v>
      </c>
      <c r="B15" t="str">
        <f>IFERROR(VLOOKUP(A15,'Activas TV'!$A:$C,1,FALSE),"NO EXISTE CAMPO")</f>
        <v>COD REGION DE VENTAS</v>
      </c>
      <c r="C15" t="str">
        <f>IFERROR(VLOOKUP(A15,'Activas NET'!$A:$C,1,FALSE),"NO EXISTE CAMPO")</f>
        <v>COD REGION DE VENTAS</v>
      </c>
    </row>
    <row r="16" spans="1:3" ht="15" x14ac:dyDescent="0.2">
      <c r="A16" t="s">
        <v>11</v>
      </c>
      <c r="B16" t="str">
        <f>IFERROR(VLOOKUP(A16,'Activas TV'!$A:$C,1,FALSE),"NO EXISTE CAMPO")</f>
        <v>REGION DE VENTAS</v>
      </c>
      <c r="C16" t="str">
        <f>IFERROR(VLOOKUP(A16,'Activas NET'!$A:$C,1,FALSE),"NO EXISTE CAMPO")</f>
        <v>REGION DE VENTAS</v>
      </c>
    </row>
    <row r="17" spans="1:3" ht="15" x14ac:dyDescent="0.2">
      <c r="A17" t="s">
        <v>12</v>
      </c>
      <c r="B17" t="str">
        <f>IFERROR(VLOOKUP(A17,'Activas TV'!$A:$C,1,FALSE),"NO EXISTE CAMPO")</f>
        <v>COD SUB REGION DE VENTAS</v>
      </c>
      <c r="C17" t="str">
        <f>IFERROR(VLOOKUP(A17,'Activas NET'!$A:$C,1,FALSE),"NO EXISTE CAMPO")</f>
        <v>COD SUB REGION DE VENTAS</v>
      </c>
    </row>
    <row r="18" spans="1:3" ht="15" x14ac:dyDescent="0.2">
      <c r="A18" t="s">
        <v>13</v>
      </c>
      <c r="B18" t="str">
        <f>IFERROR(VLOOKUP(A18,'Activas TV'!$A:$C,1,FALSE),"NO EXISTE CAMPO")</f>
        <v>SUB REGION DE VENTAS</v>
      </c>
      <c r="C18" t="str">
        <f>IFERROR(VLOOKUP(A18,'Activas NET'!$A:$C,1,FALSE),"NO EXISTE CAMPO")</f>
        <v>SUB REGION DE VENTAS</v>
      </c>
    </row>
    <row r="19" spans="1:3" ht="15" x14ac:dyDescent="0.25">
      <c r="A19" t="s">
        <v>14</v>
      </c>
      <c r="B19" t="str">
        <f>IFERROR(VLOOKUP(A19,'Activas TV'!$A:$C,1,FALSE),"NO EXISTE CAMPO")</f>
        <v>ZONA DE VENTAS</v>
      </c>
      <c r="C19" t="str">
        <f>IFERROR(VLOOKUP(A19,'Activas NET'!$A:$C,1,FALSE),"NO EXISTE CAMPO")</f>
        <v>ZONA DE VENTAS</v>
      </c>
    </row>
    <row r="20" spans="1:3" x14ac:dyDescent="0.3">
      <c r="A20" t="s">
        <v>15</v>
      </c>
      <c r="B20" t="str">
        <f>IFERROR(VLOOKUP(A20,'Activas TV'!$A:$C,1,FALSE),"NO EXISTE CAMPO")</f>
        <v>DEPARTAMENTO PDV</v>
      </c>
      <c r="C20" t="str">
        <f>IFERROR(VLOOKUP(A20,'Activas NET'!$A:$C,1,FALSE),"NO EXISTE CAMPO")</f>
        <v>DEPARTAMENTO PDV</v>
      </c>
    </row>
    <row r="21" spans="1:3" x14ac:dyDescent="0.3">
      <c r="A21" t="s">
        <v>16</v>
      </c>
      <c r="B21" t="str">
        <f>IFERROR(VLOOKUP(A21,'Activas TV'!$A:$C,1,FALSE),"NO EXISTE CAMPO")</f>
        <v>TIPO CIUDAD PDV</v>
      </c>
      <c r="C21" t="str">
        <f>IFERROR(VLOOKUP(A21,'Activas NET'!$A:$C,1,FALSE),"NO EXISTE CAMPO")</f>
        <v>TIPO CIUDAD PDV</v>
      </c>
    </row>
    <row r="22" spans="1:3" x14ac:dyDescent="0.3">
      <c r="A22" t="s">
        <v>17</v>
      </c>
      <c r="B22" t="str">
        <f>IFERROR(VLOOKUP(A22,'Activas TV'!$A:$C,1,FALSE),"NO EXISTE CAMPO")</f>
        <v>COD CIUDAD PDV</v>
      </c>
      <c r="C22" t="str">
        <f>IFERROR(VLOOKUP(A22,'Activas NET'!$A:$C,1,FALSE),"NO EXISTE CAMPO")</f>
        <v>COD CIUDAD PDV</v>
      </c>
    </row>
    <row r="23" spans="1:3" x14ac:dyDescent="0.3">
      <c r="A23" t="s">
        <v>18</v>
      </c>
      <c r="B23" t="str">
        <f>IFERROR(VLOOKUP(A23,'Activas TV'!$A:$C,1,FALSE),"NO EXISTE CAMPO")</f>
        <v>CIUDAD PDV</v>
      </c>
      <c r="C23" t="str">
        <f>IFERROR(VLOOKUP(A23,'Activas NET'!$A:$C,1,FALSE),"NO EXISTE CAMPO")</f>
        <v>CIUDAD PDV</v>
      </c>
    </row>
    <row r="24" spans="1:3" x14ac:dyDescent="0.3">
      <c r="A24" t="s">
        <v>19</v>
      </c>
      <c r="B24" t="str">
        <f>IFERROR(VLOOKUP(A24,'Activas TV'!$A:$C,1,FALSE),"NO EXISTE CAMPO")</f>
        <v>LOCALIDAD PDV</v>
      </c>
      <c r="C24" t="str">
        <f>IFERROR(VLOOKUP(A24,'Activas NET'!$A:$C,1,FALSE),"NO EXISTE CAMPO")</f>
        <v>LOCALIDAD PDV</v>
      </c>
    </row>
    <row r="25" spans="1:3" x14ac:dyDescent="0.3">
      <c r="A25" t="s">
        <v>20</v>
      </c>
      <c r="B25" t="str">
        <f>IFERROR(VLOOKUP(A25,'Activas TV'!$A:$C,1,FALSE),"NO EXISTE CAMPO")</f>
        <v>BARRIO PDV</v>
      </c>
      <c r="C25" t="str">
        <f>IFERROR(VLOOKUP(A25,'Activas NET'!$A:$C,1,FALSE),"NO EXISTE CAMPO")</f>
        <v>BARRIO PDV</v>
      </c>
    </row>
    <row r="26" spans="1:3" x14ac:dyDescent="0.3">
      <c r="A26" t="s">
        <v>21</v>
      </c>
      <c r="B26" t="str">
        <f>IFERROR(VLOOKUP(A26,'Activas TV'!$A:$C,1,FALSE),"NO EXISTE CAMPO")</f>
        <v>COD REGION DE INSTALACIÓN</v>
      </c>
      <c r="C26" t="str">
        <f>IFERROR(VLOOKUP(A26,'Activas NET'!$A:$C,1,FALSE),"NO EXISTE CAMPO")</f>
        <v>COD REGION DE INSTALACIÓN</v>
      </c>
    </row>
    <row r="27" spans="1:3" x14ac:dyDescent="0.3">
      <c r="A27" t="s">
        <v>22</v>
      </c>
      <c r="B27" t="str">
        <f>IFERROR(VLOOKUP(A27,'Activas TV'!$A:$C,1,FALSE),"NO EXISTE CAMPO")</f>
        <v>REGION DE INSTALACIÓN</v>
      </c>
      <c r="C27" t="str">
        <f>IFERROR(VLOOKUP(A27,'Activas NET'!$A:$C,1,FALSE),"NO EXISTE CAMPO")</f>
        <v>REGION DE INSTALACIÓN</v>
      </c>
    </row>
    <row r="28" spans="1:3" x14ac:dyDescent="0.3">
      <c r="A28" t="s">
        <v>23</v>
      </c>
      <c r="B28" t="str">
        <f>IFERROR(VLOOKUP(A28,'Activas TV'!$A:$C,1,FALSE),"NO EXISTE CAMPO")</f>
        <v>COD SUB REGION DE INSTALACIÓN</v>
      </c>
      <c r="C28" t="str">
        <f>IFERROR(VLOOKUP(A28,'Activas NET'!$A:$C,1,FALSE),"NO EXISTE CAMPO")</f>
        <v>COD SUB REGION DE INSTALACIÓN</v>
      </c>
    </row>
    <row r="29" spans="1:3" x14ac:dyDescent="0.3">
      <c r="A29" t="s">
        <v>24</v>
      </c>
      <c r="B29" t="str">
        <f>IFERROR(VLOOKUP(A29,'Activas TV'!$A:$C,1,FALSE),"NO EXISTE CAMPO")</f>
        <v>SUB REGION DE INSTALACIÓN</v>
      </c>
      <c r="C29" t="str">
        <f>IFERROR(VLOOKUP(A29,'Activas NET'!$A:$C,1,FALSE),"NO EXISTE CAMPO")</f>
        <v>SUB REGION DE INSTALACIÓN</v>
      </c>
    </row>
    <row r="30" spans="1:3" x14ac:dyDescent="0.3">
      <c r="A30" t="s">
        <v>25</v>
      </c>
      <c r="B30" t="str">
        <f>IFERROR(VLOOKUP(A30,'Activas TV'!$A:$C,1,FALSE),"NO EXISTE CAMPO")</f>
        <v>ZONA DE INSTALACIÓN</v>
      </c>
      <c r="C30" t="str">
        <f>IFERROR(VLOOKUP(A30,'Activas NET'!$A:$C,1,FALSE),"NO EXISTE CAMPO")</f>
        <v>ZONA DE INSTALACIÓN</v>
      </c>
    </row>
    <row r="31" spans="1:3" x14ac:dyDescent="0.3">
      <c r="A31" t="s">
        <v>26</v>
      </c>
      <c r="B31" t="str">
        <f>IFERROR(VLOOKUP(A31,'Activas TV'!$A:$C,1,FALSE),"NO EXISTE CAMPO")</f>
        <v>DEPARTAMENTO DE INSTALACIÓN</v>
      </c>
      <c r="C31" t="str">
        <f>IFERROR(VLOOKUP(A31,'Activas NET'!$A:$C,1,FALSE),"NO EXISTE CAMPO")</f>
        <v>DEPARTAMENTO DE INSTALACIÓN</v>
      </c>
    </row>
    <row r="32" spans="1:3" x14ac:dyDescent="0.3">
      <c r="A32" t="s">
        <v>27</v>
      </c>
      <c r="B32" t="str">
        <f>IFERROR(VLOOKUP(A32,'Activas TV'!$A:$C,1,FALSE),"NO EXISTE CAMPO")</f>
        <v>TIPO CIUDAD DE INSTALACIÓN</v>
      </c>
      <c r="C32" t="str">
        <f>IFERROR(VLOOKUP(A32,'Activas NET'!$A:$C,1,FALSE),"NO EXISTE CAMPO")</f>
        <v>TIPO CIUDAD DE INSTALACIÓN</v>
      </c>
    </row>
    <row r="33" spans="1:3" x14ac:dyDescent="0.3">
      <c r="A33" t="s">
        <v>28</v>
      </c>
      <c r="B33" t="str">
        <f>IFERROR(VLOOKUP(A33,'Activas TV'!$A:$C,1,FALSE),"NO EXISTE CAMPO")</f>
        <v>COD CIUDAD DE INSTALACIÓN</v>
      </c>
      <c r="C33" t="str">
        <f>IFERROR(VLOOKUP(A33,'Activas NET'!$A:$C,1,FALSE),"NO EXISTE CAMPO")</f>
        <v>COD CIUDAD DE INSTALACIÓN</v>
      </c>
    </row>
    <row r="34" spans="1:3" x14ac:dyDescent="0.3">
      <c r="A34" t="s">
        <v>29</v>
      </c>
      <c r="B34" t="str">
        <f>IFERROR(VLOOKUP(A34,'Activas TV'!$A:$C,1,FALSE),"NO EXISTE CAMPO")</f>
        <v>CIUDAD DE INSTALACIÓN</v>
      </c>
      <c r="C34" t="str">
        <f>IFERROR(VLOOKUP(A34,'Activas NET'!$A:$C,1,FALSE),"NO EXISTE CAMPO")</f>
        <v>CIUDAD DE INSTALACIÓN</v>
      </c>
    </row>
    <row r="35" spans="1:3" x14ac:dyDescent="0.3">
      <c r="A35" t="s">
        <v>30</v>
      </c>
      <c r="B35" t="str">
        <f>IFERROR(VLOOKUP(A35,'Activas TV'!$A:$C,1,FALSE),"NO EXISTE CAMPO")</f>
        <v>LOCALIDAD DE INSTALACIÓN</v>
      </c>
      <c r="C35" t="str">
        <f>IFERROR(VLOOKUP(A35,'Activas NET'!$A:$C,1,FALSE),"NO EXISTE CAMPO")</f>
        <v>LOCALIDAD DE INSTALACIÓN</v>
      </c>
    </row>
    <row r="36" spans="1:3" x14ac:dyDescent="0.3">
      <c r="A36" t="s">
        <v>31</v>
      </c>
      <c r="B36" t="str">
        <f>IFERROR(VLOOKUP(A36,'Activas TV'!$A:$C,1,FALSE),"NO EXISTE CAMPO")</f>
        <v>BARRIO DE INSTALACIÓN</v>
      </c>
      <c r="C36" t="str">
        <f>IFERROR(VLOOKUP(A36,'Activas NET'!$A:$C,1,FALSE),"NO EXISTE CAMPO")</f>
        <v>BARRIO DE INSTALACIÓN</v>
      </c>
    </row>
    <row r="37" spans="1:3" x14ac:dyDescent="0.3">
      <c r="A37" t="s">
        <v>32</v>
      </c>
      <c r="B37" t="str">
        <f>IFERROR(VLOOKUP(A37,'Activas TV'!$A:$C,1,FALSE),"NO EXISTE CAMPO")</f>
        <v>ESTRATO DE INSTACIÓN</v>
      </c>
      <c r="C37" t="str">
        <f>IFERROR(VLOOKUP(A37,'Activas NET'!$A:$C,1,FALSE),"NO EXISTE CAMPO")</f>
        <v>ESTRATO DE INSTACIÓN</v>
      </c>
    </row>
    <row r="38" spans="1:3" x14ac:dyDescent="0.3">
      <c r="A38" t="s">
        <v>33</v>
      </c>
      <c r="B38" t="str">
        <f>IFERROR(VLOOKUP(A38,'Activas TV'!$A:$C,1,FALSE),"NO EXISTE CAMPO")</f>
        <v>NIT</v>
      </c>
      <c r="C38" t="str">
        <f>IFERROR(VLOOKUP(A38,'Activas NET'!$A:$C,1,FALSE),"NO EXISTE CAMPO")</f>
        <v>NIT</v>
      </c>
    </row>
    <row r="39" spans="1:3" x14ac:dyDescent="0.3">
      <c r="A39" t="s">
        <v>34</v>
      </c>
      <c r="B39" t="str">
        <f>IFERROR(VLOOKUP(A39,'Activas TV'!$A:$C,1,FALSE),"NO EXISTE CAMPO")</f>
        <v>COD COMPAÑÍA</v>
      </c>
      <c r="C39" t="str">
        <f>IFERROR(VLOOKUP(A39,'Activas NET'!$A:$C,1,FALSE),"NO EXISTE CAMPO")</f>
        <v>COD COMPAÑÍA</v>
      </c>
    </row>
    <row r="40" spans="1:3" x14ac:dyDescent="0.3">
      <c r="A40" t="s">
        <v>35</v>
      </c>
      <c r="B40" t="str">
        <f>IFERROR(VLOOKUP(A40,'Activas TV'!$A:$C,1,FALSE),"NO EXISTE CAMPO")</f>
        <v>COD SUCURSAL</v>
      </c>
      <c r="C40" t="str">
        <f>IFERROR(VLOOKUP(A40,'Activas NET'!$A:$C,1,FALSE),"NO EXISTE CAMPO")</f>
        <v>COD SUCURSAL</v>
      </c>
    </row>
    <row r="41" spans="1:3" x14ac:dyDescent="0.3">
      <c r="A41" t="s">
        <v>36</v>
      </c>
      <c r="B41" t="str">
        <f>IFERROR(VLOOKUP(A41,'Activas TV'!$A:$C,1,FALSE),"NO EXISTE CAMPO")</f>
        <v>COD PDV</v>
      </c>
      <c r="C41" t="str">
        <f>IFERROR(VLOOKUP(A41,'Activas NET'!$A:$C,1,FALSE),"NO EXISTE CAMPO")</f>
        <v>COD PDV</v>
      </c>
    </row>
    <row r="42" spans="1:3" x14ac:dyDescent="0.3">
      <c r="A42" t="s">
        <v>37</v>
      </c>
      <c r="B42" t="str">
        <f>IFERROR(VLOOKUP(A42,'Activas TV'!$A:$C,1,FALSE),"NO EXISTE CAMPO")</f>
        <v>COMPAÑÍA</v>
      </c>
      <c r="C42" t="str">
        <f>IFERROR(VLOOKUP(A42,'Activas NET'!$A:$C,1,FALSE),"NO EXISTE CAMPO")</f>
        <v>COMPAÑÍA</v>
      </c>
    </row>
    <row r="43" spans="1:3" x14ac:dyDescent="0.3">
      <c r="A43" t="s">
        <v>38</v>
      </c>
      <c r="B43" t="str">
        <f>IFERROR(VLOOKUP(A43,'Activas TV'!$A:$C,1,FALSE),"NO EXISTE CAMPO")</f>
        <v>SUCURSAL</v>
      </c>
      <c r="C43" t="str">
        <f>IFERROR(VLOOKUP(A43,'Activas NET'!$A:$C,1,FALSE),"NO EXISTE CAMPO")</f>
        <v>SUCURSAL</v>
      </c>
    </row>
    <row r="44" spans="1:3" x14ac:dyDescent="0.3">
      <c r="A44" t="s">
        <v>39</v>
      </c>
      <c r="B44" t="str">
        <f>IFERROR(VLOOKUP(A44,'Activas TV'!$A:$C,1,FALSE),"NO EXISTE CAMPO")</f>
        <v>PDV</v>
      </c>
      <c r="C44" t="str">
        <f>IFERROR(VLOOKUP(A44,'Activas NET'!$A:$C,1,FALSE),"NO EXISTE CAMPO")</f>
        <v>PDV</v>
      </c>
    </row>
    <row r="45" spans="1:3" x14ac:dyDescent="0.3">
      <c r="A45" t="s">
        <v>40</v>
      </c>
      <c r="B45" t="str">
        <f>IFERROR(VLOOKUP(A45,'Activas TV'!$A:$C,1,FALSE),"NO EXISTE CAMPO")</f>
        <v>TIPO DE RED</v>
      </c>
      <c r="C45" t="str">
        <f>IFERROR(VLOOKUP(A45,'Activas NET'!$A:$C,1,FALSE),"NO EXISTE CAMPO")</f>
        <v>TIPO DE RED</v>
      </c>
    </row>
    <row r="46" spans="1:3" x14ac:dyDescent="0.3">
      <c r="A46" t="s">
        <v>41</v>
      </c>
      <c r="B46" t="str">
        <f>IFERROR(VLOOKUP(A46,'Activas TV'!$A:$C,1,FALSE),"NO EXISTE CAMPO")</f>
        <v>COD CANAL</v>
      </c>
      <c r="C46" t="str">
        <f>IFERROR(VLOOKUP(A46,'Activas NET'!$A:$C,1,FALSE),"NO EXISTE CAMPO")</f>
        <v>COD CANAL</v>
      </c>
    </row>
    <row r="47" spans="1:3" x14ac:dyDescent="0.3">
      <c r="A47" t="s">
        <v>42</v>
      </c>
      <c r="B47" t="str">
        <f>IFERROR(VLOOKUP(A47,'Activas TV'!$A:$C,1,FALSE),"NO EXISTE CAMPO")</f>
        <v>CANAL</v>
      </c>
      <c r="C47" t="str">
        <f>IFERROR(VLOOKUP(A47,'Activas NET'!$A:$C,1,FALSE),"NO EXISTE CAMPO")</f>
        <v>CANAL</v>
      </c>
    </row>
    <row r="48" spans="1:3" x14ac:dyDescent="0.3">
      <c r="A48" t="s">
        <v>43</v>
      </c>
      <c r="B48" t="str">
        <f>IFERROR(VLOOKUP(A48,'Activas TV'!$A:$C,1,FALSE),"NO EXISTE CAMPO")</f>
        <v>COD SUB CANAL</v>
      </c>
      <c r="C48" t="str">
        <f>IFERROR(VLOOKUP(A48,'Activas NET'!$A:$C,1,FALSE),"NO EXISTE CAMPO")</f>
        <v>COD SUB CANAL</v>
      </c>
    </row>
    <row r="49" spans="1:3" x14ac:dyDescent="0.3">
      <c r="A49" t="s">
        <v>44</v>
      </c>
      <c r="B49" t="str">
        <f>IFERROR(VLOOKUP(A49,'Activas TV'!$A:$C,1,FALSE),"NO EXISTE CAMPO")</f>
        <v>SUB CANAL</v>
      </c>
      <c r="C49" t="str">
        <f>IFERROR(VLOOKUP(A49,'Activas NET'!$A:$C,1,FALSE),"NO EXISTE CAMPO")</f>
        <v>SUB CANAL</v>
      </c>
    </row>
    <row r="50" spans="1:3" x14ac:dyDescent="0.3">
      <c r="A50" t="s">
        <v>45</v>
      </c>
      <c r="B50" t="str">
        <f>IFERROR(VLOOKUP(A50,'Activas TV'!$A:$C,1,FALSE),"NO EXISTE CAMPO")</f>
        <v>ID GTE DE CANAL</v>
      </c>
      <c r="C50" t="str">
        <f>IFERROR(VLOOKUP(A50,'Activas NET'!$A:$C,1,FALSE),"NO EXISTE CAMPO")</f>
        <v>ID GTE DE CANAL</v>
      </c>
    </row>
    <row r="51" spans="1:3" x14ac:dyDescent="0.3">
      <c r="A51" t="s">
        <v>46</v>
      </c>
      <c r="B51" t="str">
        <f>IFERROR(VLOOKUP(A51,'Activas TV'!$A:$C,1,FALSE),"NO EXISTE CAMPO")</f>
        <v>GTE DE CANAL</v>
      </c>
      <c r="C51" t="str">
        <f>IFERROR(VLOOKUP(A51,'Activas NET'!$A:$C,1,FALSE),"NO EXISTE CAMPO")</f>
        <v>GTE DE CANAL</v>
      </c>
    </row>
    <row r="52" spans="1:3" x14ac:dyDescent="0.3">
      <c r="A52" t="s">
        <v>47</v>
      </c>
      <c r="B52" t="str">
        <f>IFERROR(VLOOKUP(A52,'Activas TV'!$A:$C,1,FALSE),"NO EXISTE CAMPO")</f>
        <v>ID GTE REGIONAL</v>
      </c>
      <c r="C52" t="str">
        <f>IFERROR(VLOOKUP(A52,'Activas NET'!$A:$C,1,FALSE),"NO EXISTE CAMPO")</f>
        <v>ID GTE REGIONAL</v>
      </c>
    </row>
    <row r="53" spans="1:3" x14ac:dyDescent="0.3">
      <c r="A53" t="s">
        <v>48</v>
      </c>
      <c r="B53" t="str">
        <f>IFERROR(VLOOKUP(A53,'Activas TV'!$A:$C,1,FALSE),"NO EXISTE CAMPO")</f>
        <v>GTE REGIONAL</v>
      </c>
      <c r="C53" t="str">
        <f>IFERROR(VLOOKUP(A53,'Activas NET'!$A:$C,1,FALSE),"NO EXISTE CAMPO")</f>
        <v>GTE REGIONAL</v>
      </c>
    </row>
    <row r="54" spans="1:3" x14ac:dyDescent="0.3">
      <c r="A54" t="s">
        <v>49</v>
      </c>
      <c r="B54" t="str">
        <f>IFERROR(VLOOKUP(A54,'Activas TV'!$A:$C,1,FALSE),"NO EXISTE CAMPO")</f>
        <v>ID GTE DE VENTAS</v>
      </c>
      <c r="C54" t="str">
        <f>IFERROR(VLOOKUP(A54,'Activas NET'!$A:$C,1,FALSE),"NO EXISTE CAMPO")</f>
        <v>ID GTE DE VENTAS</v>
      </c>
    </row>
    <row r="55" spans="1:3" x14ac:dyDescent="0.3">
      <c r="A55" t="s">
        <v>50</v>
      </c>
      <c r="B55" t="str">
        <f>IFERROR(VLOOKUP(A55,'Activas TV'!$A:$C,1,FALSE),"NO EXISTE CAMPO")</f>
        <v>GTE DE VENTAS</v>
      </c>
      <c r="C55" t="str">
        <f>IFERROR(VLOOKUP(A55,'Activas NET'!$A:$C,1,FALSE),"NO EXISTE CAMPO")</f>
        <v>GTE DE VENTAS</v>
      </c>
    </row>
    <row r="56" spans="1:3" x14ac:dyDescent="0.3">
      <c r="A56" t="s">
        <v>51</v>
      </c>
      <c r="B56" t="str">
        <f>IFERROR(VLOOKUP(A56,'Activas TV'!$A:$C,1,FALSE),"NO EXISTE CAMPO")</f>
        <v>ID JEFE DE VENTAS</v>
      </c>
      <c r="C56" t="str">
        <f>IFERROR(VLOOKUP(A56,'Activas NET'!$A:$C,1,FALSE),"NO EXISTE CAMPO")</f>
        <v>ID JEFE DE VENTAS</v>
      </c>
    </row>
    <row r="57" spans="1:3" x14ac:dyDescent="0.3">
      <c r="A57" t="s">
        <v>52</v>
      </c>
      <c r="B57" t="str">
        <f>IFERROR(VLOOKUP(A57,'Activas TV'!$A:$C,1,FALSE),"NO EXISTE CAMPO")</f>
        <v>JEFE DE VENTAS</v>
      </c>
      <c r="C57" t="str">
        <f>IFERROR(VLOOKUP(A57,'Activas NET'!$A:$C,1,FALSE),"NO EXISTE CAMPO")</f>
        <v>JEFE DE VENTAS</v>
      </c>
    </row>
    <row r="58" spans="1:3" x14ac:dyDescent="0.3">
      <c r="A58" t="s">
        <v>53</v>
      </c>
      <c r="B58" t="str">
        <f>IFERROR(VLOOKUP(A58,'Activas TV'!$A:$C,1,FALSE),"NO EXISTE CAMPO")</f>
        <v>ID SUPERVISOR</v>
      </c>
      <c r="C58" t="str">
        <f>IFERROR(VLOOKUP(A58,'Activas NET'!$A:$C,1,FALSE),"NO EXISTE CAMPO")</f>
        <v>ID SUPERVISOR</v>
      </c>
    </row>
    <row r="59" spans="1:3" x14ac:dyDescent="0.3">
      <c r="A59" t="s">
        <v>54</v>
      </c>
      <c r="B59" t="str">
        <f>IFERROR(VLOOKUP(A59,'Activas TV'!$A:$C,1,FALSE),"NO EXISTE CAMPO")</f>
        <v>SUPERVISOR</v>
      </c>
      <c r="C59" t="str">
        <f>IFERROR(VLOOKUP(A59,'Activas NET'!$A:$C,1,FALSE),"NO EXISTE CAMPO")</f>
        <v>SUPERVISOR</v>
      </c>
    </row>
    <row r="60" spans="1:3" x14ac:dyDescent="0.3">
      <c r="A60" t="s">
        <v>55</v>
      </c>
      <c r="B60" t="str">
        <f>IFERROR(VLOOKUP(A60,'Activas TV'!$A:$C,1,FALSE),"NO EXISTE CAMPO")</f>
        <v>ID ASESOR</v>
      </c>
      <c r="C60" t="str">
        <f>IFERROR(VLOOKUP(A60,'Activas NET'!$A:$C,1,FALSE),"NO EXISTE CAMPO")</f>
        <v>ID ASESOR</v>
      </c>
    </row>
    <row r="61" spans="1:3" x14ac:dyDescent="0.3">
      <c r="A61" t="s">
        <v>56</v>
      </c>
      <c r="B61" t="str">
        <f>IFERROR(VLOOKUP(A61,'Activas TV'!$A:$C,1,FALSE),"NO EXISTE CAMPO")</f>
        <v>ASESOR</v>
      </c>
      <c r="C61" t="str">
        <f>IFERROR(VLOOKUP(A61,'Activas NET'!$A:$C,1,FALSE),"NO EXISTE CAMPO")</f>
        <v>ASESOR</v>
      </c>
    </row>
    <row r="62" spans="1:3" x14ac:dyDescent="0.3">
      <c r="A62" t="s">
        <v>57</v>
      </c>
      <c r="B62" t="str">
        <f>IFERROR(VLOOKUP(A62,'Activas TV'!$A:$C,1,FALSE),"NO EXISTE CAMPO")</f>
        <v>ID RESPONSABLE DE CUENTA</v>
      </c>
      <c r="C62" t="str">
        <f>IFERROR(VLOOKUP(A62,'Activas NET'!$A:$C,1,FALSE),"NO EXISTE CAMPO")</f>
        <v>ID RESPONSABLE DE CUENTA</v>
      </c>
    </row>
    <row r="63" spans="1:3" x14ac:dyDescent="0.3">
      <c r="A63" t="s">
        <v>58</v>
      </c>
      <c r="B63" t="str">
        <f>IFERROR(VLOOKUP(A63,'Activas TV'!$A:$C,1,FALSE),"NO EXISTE CAMPO")</f>
        <v>RESPONSABLE DE CUENTA</v>
      </c>
      <c r="C63" t="str">
        <f>IFERROR(VLOOKUP(A63,'Activas NET'!$A:$C,1,FALSE),"NO EXISTE CAMPO")</f>
        <v>RESPONSABLE DE CUENTA</v>
      </c>
    </row>
    <row r="64" spans="1:3" x14ac:dyDescent="0.3">
      <c r="A64" t="s">
        <v>59</v>
      </c>
      <c r="B64" t="str">
        <f>IFERROR(VLOOKUP(A64,'Activas TV'!$A:$C,1,FALSE),"NO EXISTE CAMPO")</f>
        <v>ID RESPONSABLE DE PDV</v>
      </c>
      <c r="C64" t="str">
        <f>IFERROR(VLOOKUP(A64,'Activas NET'!$A:$C,1,FALSE),"NO EXISTE CAMPO")</f>
        <v>ID RESPONSABLE DE PDV</v>
      </c>
    </row>
    <row r="65" spans="1:3" x14ac:dyDescent="0.3">
      <c r="A65" t="s">
        <v>60</v>
      </c>
      <c r="B65" t="str">
        <f>IFERROR(VLOOKUP(A65,'Activas TV'!$A:$C,1,FALSE),"NO EXISTE CAMPO")</f>
        <v>COD RESPONSABLE DE PDV</v>
      </c>
      <c r="C65" t="str">
        <f>IFERROR(VLOOKUP(A65,'Activas NET'!$A:$C,1,FALSE),"NO EXISTE CAMPO")</f>
        <v>COD RESPONSABLE DE PDV</v>
      </c>
    </row>
    <row r="66" spans="1:3" x14ac:dyDescent="0.3">
      <c r="A66" t="s">
        <v>61</v>
      </c>
      <c r="B66" t="str">
        <f>IFERROR(VLOOKUP(A66,'Activas TV'!$A:$C,1,FALSE),"NO EXISTE CAMPO")</f>
        <v>COD CARGO RESPONSABLE PDV</v>
      </c>
      <c r="C66" t="str">
        <f>IFERROR(VLOOKUP(A66,'Activas NET'!$A:$C,1,FALSE),"NO EXISTE CAMPO")</f>
        <v>COD CARGO RESPONSABLE PDV</v>
      </c>
    </row>
    <row r="67" spans="1:3" x14ac:dyDescent="0.3">
      <c r="A67" t="s">
        <v>62</v>
      </c>
      <c r="B67" t="str">
        <f>IFERROR(VLOOKUP(A67,'Activas TV'!$A:$C,1,FALSE),"NO EXISTE CAMPO")</f>
        <v>CARGO RESPONSABLE PDV</v>
      </c>
      <c r="C67" t="str">
        <f>IFERROR(VLOOKUP(A67,'Activas NET'!$A:$C,1,FALSE),"NO EXISTE CAMPO")</f>
        <v>CARGO RESPONSABLE PDV</v>
      </c>
    </row>
    <row r="68" spans="1:3" x14ac:dyDescent="0.3">
      <c r="A68" t="s">
        <v>63</v>
      </c>
      <c r="B68" t="str">
        <f>IFERROR(VLOOKUP(A68,'Activas TV'!$A:$C,1,FALSE),"NO EXISTE CAMPO")</f>
        <v>RESPONSABLE PDV</v>
      </c>
      <c r="C68" t="str">
        <f>IFERROR(VLOOKUP(A68,'Activas NET'!$A:$C,1,FALSE),"NO EXISTE CAMPO")</f>
        <v>RESPONSABLE PDV</v>
      </c>
    </row>
    <row r="69" spans="1:3" x14ac:dyDescent="0.3">
      <c r="A69" t="s">
        <v>134</v>
      </c>
      <c r="B69" t="str">
        <f>IFERROR(VLOOKUP(A69,'Activas TV'!$A:$C,1,FALSE),"NO EXISTE CAMPO")</f>
        <v>PRODUCTO</v>
      </c>
      <c r="C69" t="str">
        <f>IFERROR(VLOOKUP(A69,'Activas NET'!$A:$C,1,FALSE),"NO EXISTE CAMPO")</f>
        <v>PRODUCTO</v>
      </c>
    </row>
    <row r="70" spans="1:3" x14ac:dyDescent="0.3">
      <c r="A70" t="s">
        <v>206</v>
      </c>
      <c r="B70" t="str">
        <f>IFERROR(VLOOKUP(A70,'Activas TV'!$A:$C,1,FALSE),"NO EXISTE CAMPO")</f>
        <v>TIPO PRODUCTO</v>
      </c>
      <c r="C70" t="str">
        <f>IFERROR(VLOOKUP(A70,'Activas NET'!$A:$C,1,FALSE),"NO EXISTE CAMPO")</f>
        <v>NO EXISTE CAMPO</v>
      </c>
    </row>
    <row r="71" spans="1:3" x14ac:dyDescent="0.3">
      <c r="A71" t="s">
        <v>207</v>
      </c>
      <c r="B71" t="str">
        <f>IFERROR(VLOOKUP(A71,'Activas TV'!$A:$C,1,FALSE),"NO EXISTE CAMPO")</f>
        <v>PLAN</v>
      </c>
      <c r="C71" t="str">
        <f>IFERROR(VLOOKUP(A71,'Activas NET'!$A:$C,1,FALSE),"NO EXISTE CAMPO")</f>
        <v>PLAN</v>
      </c>
    </row>
    <row r="72" spans="1:3" x14ac:dyDescent="0.3">
      <c r="A72" t="s">
        <v>208</v>
      </c>
      <c r="B72" t="str">
        <f>IFERROR(VLOOKUP(A72,'Activas TV'!$A:$C,1,FALSE),"NO EXISTE CAMPO")</f>
        <v>PLAN DETALLADO</v>
      </c>
      <c r="C72" t="str">
        <f>IFERROR(VLOOKUP(A72,'Activas NET'!$A:$C,1,FALSE),"NO EXISTE CAMPO")</f>
        <v>NO EXISTE CAMPO</v>
      </c>
    </row>
    <row r="73" spans="1:3" x14ac:dyDescent="0.3">
      <c r="A73" t="s">
        <v>209</v>
      </c>
      <c r="B73" t="str">
        <f>IFERROR(VLOOKUP(A73,'Activas TV'!$A:$C,1,FALSE),"NO EXISTE CAMPO")</f>
        <v>TECNO PPAL</v>
      </c>
      <c r="C73" t="str">
        <f>IFERROR(VLOOKUP(A73,'Activas NET'!$A:$C,1,FALSE),"NO EXISTE CAMPO")</f>
        <v>TECNO PPAL</v>
      </c>
    </row>
    <row r="74" spans="1:3" x14ac:dyDescent="0.3">
      <c r="A74" t="s">
        <v>219</v>
      </c>
      <c r="B74" t="str">
        <f>IFERROR(VLOOKUP(A74,'Activas TV'!$A:$C,1,FALSE),"NO EXISTE CAMPO")</f>
        <v>EQUIPOS ADICIONALES</v>
      </c>
      <c r="C74" t="str">
        <f>IFERROR(VLOOKUP(A74,'Activas NET'!$A:$C,1,FALSE),"NO EXISTE CAMPO")</f>
        <v>NO EXISTE CAMPO</v>
      </c>
    </row>
    <row r="75" spans="1:3" x14ac:dyDescent="0.3">
      <c r="A75" t="s">
        <v>70</v>
      </c>
      <c r="B75" t="str">
        <f>IFERROR(VLOOKUP(A75,'Activas TV'!$A:$C,1,FALSE),"NO EXISTE CAMPO")</f>
        <v>HBO</v>
      </c>
      <c r="C75" t="str">
        <f>IFERROR(VLOOKUP(A75,'Activas NET'!$A:$C,1,FALSE),"NO EXISTE CAMPO")</f>
        <v>NO EXISTE CAMPO</v>
      </c>
    </row>
    <row r="76" spans="1:3" x14ac:dyDescent="0.3">
      <c r="A76" t="s">
        <v>71</v>
      </c>
      <c r="B76" t="str">
        <f>IFERROR(VLOOKUP(A76,'Activas TV'!$A:$C,1,FALSE),"NO EXISTE CAMPO")</f>
        <v>FOX+</v>
      </c>
      <c r="C76" t="str">
        <f>IFERROR(VLOOKUP(A76,'Activas NET'!$A:$C,1,FALSE),"NO EXISTE CAMPO")</f>
        <v>NO EXISTE CAMPO</v>
      </c>
    </row>
    <row r="77" spans="1:3" x14ac:dyDescent="0.3">
      <c r="A77" t="s">
        <v>72</v>
      </c>
      <c r="B77" t="str">
        <f>IFERROR(VLOOKUP(A77,'Activas TV'!$A:$C,1,FALSE),"NO EXISTE CAMPO")</f>
        <v>OTROS</v>
      </c>
      <c r="C77" t="str">
        <f>IFERROR(VLOOKUP(A77,'Activas NET'!$A:$C,1,FALSE),"NO EXISTE CAMPO")</f>
        <v>NO EXISTE CAMPO</v>
      </c>
    </row>
    <row r="78" spans="1:3" x14ac:dyDescent="0.3">
      <c r="A78" t="s">
        <v>73</v>
      </c>
      <c r="B78" t="str">
        <f>IFERROR(VLOOKUP(A78,'Activas TV'!$A:$C,1,FALSE),"NO EXISTE CAMPO")</f>
        <v>TIPO DE VENTA</v>
      </c>
      <c r="C78" t="str">
        <f>IFERROR(VLOOKUP(A78,'Activas NET'!$A:$C,1,FALSE),"NO EXISTE CAMPO")</f>
        <v>TIPO DE VENTA</v>
      </c>
    </row>
    <row r="79" spans="1:3" x14ac:dyDescent="0.3">
      <c r="A79" t="s">
        <v>210</v>
      </c>
      <c r="B79" t="str">
        <f>IFERROR(VLOOKUP(A79,'Activas TV'!$A:$C,1,FALSE),"NO EXISTE CAMPO")</f>
        <v>METODO DE PAGO</v>
      </c>
      <c r="C79" t="str">
        <f>IFERROR(VLOOKUP(A79,'Activas NET'!$A:$C,1,FALSE),"NO EXISTE CAMPO")</f>
        <v>METODO DE PAGO</v>
      </c>
    </row>
    <row r="80" spans="1:3" x14ac:dyDescent="0.3">
      <c r="A80" t="s">
        <v>75</v>
      </c>
      <c r="B80" t="str">
        <f>IFERROR(VLOOKUP(A80,'Activas TV'!$A:$C,1,FALSE),"NO EXISTE CAMPO")</f>
        <v>FACTURA POR E-MAIL</v>
      </c>
      <c r="C80" t="str">
        <f>IFERROR(VLOOKUP(A80,'Activas NET'!$A:$C,1,FALSE),"NO EXISTE CAMPO")</f>
        <v>FACTURA POR E-MAIL</v>
      </c>
    </row>
    <row r="81" spans="1:3" x14ac:dyDescent="0.3">
      <c r="A81" t="s">
        <v>147</v>
      </c>
      <c r="B81" t="str">
        <f>IFERROR(VLOOKUP(A81,'Activas TV'!$A:$C,1,FALSE),"NO EXISTE CAMPO")</f>
        <v>PERMANENCIA</v>
      </c>
      <c r="C81" t="str">
        <f>IFERROR(VLOOKUP(A81,'Activas NET'!$A:$C,1,FALSE),"NO EXISTE CAMPO")</f>
        <v>PERMANENCIA</v>
      </c>
    </row>
    <row r="82" spans="1:3" x14ac:dyDescent="0.3">
      <c r="A82" t="s">
        <v>211</v>
      </c>
      <c r="B82" t="str">
        <f>IFERROR(VLOOKUP(A82,'Activas TV'!$A:$C,1,FALSE),"NO EXISTE CAMPO")</f>
        <v>CONTADOR VA</v>
      </c>
      <c r="C82" t="str">
        <f>IFERROR(VLOOKUP(A82,'Activas NET'!$A:$C,1,FALSE),"NO EXISTE CAMPO")</f>
        <v>CONTADOR VA</v>
      </c>
    </row>
    <row r="83" spans="1:3" x14ac:dyDescent="0.3">
      <c r="A83" t="s">
        <v>78</v>
      </c>
      <c r="B83" t="str">
        <f>IFERROR(VLOOKUP(A83,'Activas TV'!$A:$C,1,FALSE),"NO EXISTE CAMPO")</f>
        <v>VA POS</v>
      </c>
      <c r="C83" t="str">
        <f>IFERROR(VLOOKUP(A83,'Activas NET'!$A:$C,1,FALSE),"NO EXISTE CAMPO")</f>
        <v>VA POS</v>
      </c>
    </row>
    <row r="84" spans="1:3" x14ac:dyDescent="0.3">
      <c r="A84" t="s">
        <v>79</v>
      </c>
      <c r="B84" t="str">
        <f>IFERROR(VLOOKUP(A84,'Activas TV'!$A:$C,1,FALSE),"NO EXISTE CAMPO")</f>
        <v>VA PRE</v>
      </c>
      <c r="C84" t="str">
        <f>IFERROR(VLOOKUP(A84,'Activas NET'!$A:$C,1,FALSE),"NO EXISTE CAMPO")</f>
        <v>VA PRE</v>
      </c>
    </row>
    <row r="85" spans="1:3" x14ac:dyDescent="0.3">
      <c r="A85" t="s">
        <v>80</v>
      </c>
      <c r="B85" t="str">
        <f>IFERROR(VLOOKUP(A85,'Activas TV'!$A:$C,1,FALSE),"NO EXISTE CAMPO")</f>
        <v>VA HBO</v>
      </c>
      <c r="C85" t="str">
        <f>IFERROR(VLOOKUP(A85,'Activas NET'!$A:$C,1,FALSE),"NO EXISTE CAMPO")</f>
        <v>NO EXISTE CAMPO</v>
      </c>
    </row>
    <row r="86" spans="1:3" x14ac:dyDescent="0.3">
      <c r="A86" t="s">
        <v>81</v>
      </c>
      <c r="B86" t="str">
        <f>IFERROR(VLOOKUP(A86,'Activas TV'!$A:$C,1,FALSE),"NO EXISTE CAMPO")</f>
        <v>VA FOX+</v>
      </c>
      <c r="C86" t="str">
        <f>IFERROR(VLOOKUP(A86,'Activas NET'!$A:$C,1,FALSE),"NO EXISTE CAMPO")</f>
        <v>NO EXISTE CAMPO</v>
      </c>
    </row>
    <row r="87" spans="1:3" x14ac:dyDescent="0.3">
      <c r="A87" t="s">
        <v>82</v>
      </c>
      <c r="B87" t="str">
        <f>IFERROR(VLOOKUP(A87,'Activas TV'!$A:$C,1,FALSE),"NO EXISTE CAMPO")</f>
        <v>VA VENUS</v>
      </c>
      <c r="C87" t="str">
        <f>IFERROR(VLOOKUP(A87,'Activas NET'!$A:$C,1,FALSE),"NO EXISTE CAMPO")</f>
        <v>NO EXISTE CAMPO</v>
      </c>
    </row>
    <row r="88" spans="1:3" x14ac:dyDescent="0.3">
      <c r="A88" t="s">
        <v>83</v>
      </c>
      <c r="B88" t="str">
        <f>IFERROR(VLOOKUP(A88,'Activas TV'!$A:$C,1,FALSE),"NO EXISTE CAMPO")</f>
        <v>VA PLAYBOY</v>
      </c>
      <c r="C88" t="str">
        <f>IFERROR(VLOOKUP(A88,'Activas NET'!$A:$C,1,FALSE),"NO EXISTE CAMPO")</f>
        <v>NO EXISTE CAMPO</v>
      </c>
    </row>
    <row r="89" spans="1:3" x14ac:dyDescent="0.3">
      <c r="A89" t="s">
        <v>84</v>
      </c>
      <c r="B89" t="str">
        <f>IFERROR(VLOOKUP(A89,'Activas TV'!$A:$C,1,FALSE),"NO EXISTE CAMPO")</f>
        <v>VA HUSTLER</v>
      </c>
      <c r="C89" t="str">
        <f>IFERROR(VLOOKUP(A89,'Activas NET'!$A:$C,1,FALSE),"NO EXISTE CAMPO")</f>
        <v>NO EXISTE CAMPO</v>
      </c>
    </row>
    <row r="90" spans="1:3" x14ac:dyDescent="0.3">
      <c r="A90" t="s">
        <v>85</v>
      </c>
      <c r="B90" t="str">
        <f>IFERROR(VLOOKUP(A90,'Activas TV'!$A:$C,1,FALSE),"NO EXISTE CAMPO")</f>
        <v>VA XTSY</v>
      </c>
      <c r="C90" t="str">
        <f>IFERROR(VLOOKUP(A90,'Activas NET'!$A:$C,1,FALSE),"NO EXISTE CAMPO")</f>
        <v>NO EXISTE CAMPO</v>
      </c>
    </row>
    <row r="91" spans="1:3" x14ac:dyDescent="0.3">
      <c r="A91" t="s">
        <v>86</v>
      </c>
      <c r="B91" t="str">
        <f>IFERROR(VLOOKUP(A91,'Activas TV'!$A:$C,1,FALSE),"NO EXISTE CAMPO")</f>
        <v>VA HOT PACK</v>
      </c>
      <c r="C91" t="str">
        <f>IFERROR(VLOOKUP(A91,'Activas NET'!$A:$C,1,FALSE),"NO EXISTE CAMPO")</f>
        <v>NO EXISTE CAMPO</v>
      </c>
    </row>
    <row r="92" spans="1:3" x14ac:dyDescent="0.3">
      <c r="A92" t="s">
        <v>87</v>
      </c>
      <c r="B92" t="str">
        <f>IFERROR(VLOOKUP(A92,'Activas TV'!$A:$C,1,FALSE),"NO EXISTE CAMPO")</f>
        <v>VA EXXXOTICO</v>
      </c>
      <c r="C92" t="str">
        <f>IFERROR(VLOOKUP(A92,'Activas NET'!$A:$C,1,FALSE),"NO EXISTE CAMPO")</f>
        <v>NO EXISTE CAMPO</v>
      </c>
    </row>
    <row r="93" spans="1:3" x14ac:dyDescent="0.3">
      <c r="A93" t="s">
        <v>88</v>
      </c>
      <c r="B93" t="str">
        <f>IFERROR(VLOOKUP(A93,'Activas TV'!$A:$C,1,FALSE),"NO EXISTE CAMPO")</f>
        <v>VA OTROS</v>
      </c>
      <c r="C93" t="str">
        <f>IFERROR(VLOOKUP(A93,'Activas NET'!$A:$C,1,FALSE),"NO EXISTE CAMPO")</f>
        <v>NO EXISTE CAMPO</v>
      </c>
    </row>
    <row r="94" spans="1:3" x14ac:dyDescent="0.3">
      <c r="A94" t="s">
        <v>89</v>
      </c>
      <c r="B94" t="str">
        <f>IFERROR(VLOOKUP(A94,'Activas TV'!$A:$C,1,FALSE),"NO EXISTE CAMPO")</f>
        <v>VA CLIENTE CON PAQUETES PREMIUM</v>
      </c>
      <c r="C94" t="str">
        <f>IFERROR(VLOOKUP(A94,'Activas NET'!$A:$C,1,FALSE),"NO EXISTE CAMPO")</f>
        <v>NO EXISTE CAMPO</v>
      </c>
    </row>
    <row r="95" spans="1:3" x14ac:dyDescent="0.3">
      <c r="A95" t="s">
        <v>90</v>
      </c>
      <c r="B95" t="str">
        <f>IFERROR(VLOOKUP(A95,'Activas TV'!$A:$C,1,FALSE),"NO EXISTE CAMPO")</f>
        <v>DIA ANTERIOR</v>
      </c>
      <c r="C95" t="str">
        <f>IFERROR(VLOOKUP(A95,'Activas NET'!$A:$C,1,FALSE),"NO EXISTE CAMPO")</f>
        <v>DIA ANTERIOR</v>
      </c>
    </row>
    <row r="96" spans="1:3" x14ac:dyDescent="0.3">
      <c r="A96" t="s">
        <v>212</v>
      </c>
      <c r="B96" t="str">
        <f>IFERROR(VLOOKUP(A96,'Activas TV'!$A:$C,1,FALSE),"NO EXISTE CAMPO")</f>
        <v>NO EXISTE CAMPO</v>
      </c>
      <c r="C96" t="str">
        <f>IFERROR(VLOOKUP(A96,'Activas NET'!$A:$C,1,FALSE),"NO EXISTE CAMPO")</f>
        <v>VA GROSS</v>
      </c>
    </row>
    <row r="97" spans="1:3" x14ac:dyDescent="0.3">
      <c r="A97" t="s">
        <v>213</v>
      </c>
      <c r="B97" t="str">
        <f>IFERROR(VLOOKUP(A97,'Activas TV'!$A:$C,1,FALSE),"NO EXISTE CAMPO")</f>
        <v>NO EXISTE CAMPO</v>
      </c>
      <c r="C97" t="str">
        <f>IFERROR(VLOOKUP(A97,'Activas NET'!$A:$C,1,FALSE),"NO EXISTE CAMPO")</f>
        <v>VA EOP</v>
      </c>
    </row>
    <row r="98" spans="1:3" x14ac:dyDescent="0.3">
      <c r="A98" t="s">
        <v>214</v>
      </c>
      <c r="B98" t="str">
        <f>IFERROR(VLOOKUP(A98,'Activas TV'!$A:$C,1,FALSE),"NO EXISTE CAMPO")</f>
        <v>NO EXISTE CAMPO</v>
      </c>
      <c r="C98" t="str">
        <f>IFERROR(VLOOKUP(A98,'Activas NET'!$A:$C,1,FALSE),"NO EXISTE CAMPO")</f>
        <v>VA FLEXI</v>
      </c>
    </row>
    <row r="99" spans="1:3" x14ac:dyDescent="0.3">
      <c r="A99" t="s">
        <v>91</v>
      </c>
      <c r="B99" t="str">
        <f>IFERROR(VLOOKUP(A99,'Activas TV'!$A:$C,1,FALSE),"NO EXISTE CAMPO")</f>
        <v>VA POS DIA ANTERIOR</v>
      </c>
      <c r="C99" t="str">
        <f>IFERROR(VLOOKUP(A99,'Activas NET'!$A:$C,1,FALSE),"NO EXISTE CAMPO")</f>
        <v>VA POS DIA ANTERIOR</v>
      </c>
    </row>
    <row r="100" spans="1:3" x14ac:dyDescent="0.3">
      <c r="A100" t="s">
        <v>92</v>
      </c>
      <c r="B100" t="str">
        <f>IFERROR(VLOOKUP(A100,'Activas TV'!$A:$C,1,FALSE),"NO EXISTE CAMPO")</f>
        <v>VA PRE DIA ANTERIOR</v>
      </c>
      <c r="C100" t="str">
        <f>IFERROR(VLOOKUP(A100,'Activas NET'!$A:$C,1,FALSE),"NO EXISTE CAMPO")</f>
        <v>VA PRE DIA ANTERIOR</v>
      </c>
    </row>
    <row r="101" spans="1:3" x14ac:dyDescent="0.3">
      <c r="A101" t="s">
        <v>93</v>
      </c>
      <c r="B101" t="str">
        <f>IFERROR(VLOOKUP(A101,'Activas TV'!$A:$C,1,FALSE),"NO EXISTE CAMPO")</f>
        <v>VA HBO DIA ANTERIOR</v>
      </c>
      <c r="C101" t="str">
        <f>IFERROR(VLOOKUP(A101,'Activas NET'!$A:$C,1,FALSE),"NO EXISTE CAMPO")</f>
        <v>NO EXISTE CAMPO</v>
      </c>
    </row>
    <row r="102" spans="1:3" x14ac:dyDescent="0.3">
      <c r="A102" t="s">
        <v>94</v>
      </c>
      <c r="B102" t="str">
        <f>IFERROR(VLOOKUP(A102,'Activas TV'!$A:$C,1,FALSE),"NO EXISTE CAMPO")</f>
        <v>VA FOX+ DIA ANTERIOR</v>
      </c>
      <c r="C102" t="str">
        <f>IFERROR(VLOOKUP(A102,'Activas NET'!$A:$C,1,FALSE),"NO EXISTE CAMPO")</f>
        <v>NO EXISTE CAMPO</v>
      </c>
    </row>
    <row r="103" spans="1:3" x14ac:dyDescent="0.3">
      <c r="A103" t="s">
        <v>95</v>
      </c>
      <c r="B103" t="str">
        <f>IFERROR(VLOOKUP(A103,'Activas TV'!$A:$C,1,FALSE),"NO EXISTE CAMPO")</f>
        <v>VA VENUS DIA ANTERIOR</v>
      </c>
      <c r="C103" t="str">
        <f>IFERROR(VLOOKUP(A103,'Activas NET'!$A:$C,1,FALSE),"NO EXISTE CAMPO")</f>
        <v>NO EXISTE CAMPO</v>
      </c>
    </row>
    <row r="104" spans="1:3" x14ac:dyDescent="0.3">
      <c r="A104" t="s">
        <v>96</v>
      </c>
      <c r="B104" t="str">
        <f>IFERROR(VLOOKUP(A104,'Activas TV'!$A:$C,1,FALSE),"NO EXISTE CAMPO")</f>
        <v>VA PLAYBOY DIA ANTERIOR</v>
      </c>
      <c r="C104" t="str">
        <f>IFERROR(VLOOKUP(A104,'Activas NET'!$A:$C,1,FALSE),"NO EXISTE CAMPO")</f>
        <v>NO EXISTE CAMPO</v>
      </c>
    </row>
    <row r="105" spans="1:3" x14ac:dyDescent="0.3">
      <c r="A105" t="s">
        <v>97</v>
      </c>
      <c r="B105" t="str">
        <f>IFERROR(VLOOKUP(A105,'Activas TV'!$A:$C,1,FALSE),"NO EXISTE CAMPO")</f>
        <v>VA XTSY DIA ANTERIOR</v>
      </c>
      <c r="C105" t="str">
        <f>IFERROR(VLOOKUP(A105,'Activas NET'!$A:$C,1,FALSE),"NO EXISTE CAMPO")</f>
        <v>NO EXISTE CAMPO</v>
      </c>
    </row>
    <row r="106" spans="1:3" x14ac:dyDescent="0.3">
      <c r="A106" t="s">
        <v>98</v>
      </c>
      <c r="B106" t="str">
        <f>IFERROR(VLOOKUP(A106,'Activas TV'!$A:$C,1,FALSE),"NO EXISTE CAMPO")</f>
        <v>VA HUSTLER DIA ANTERIOR</v>
      </c>
      <c r="C106" t="str">
        <f>IFERROR(VLOOKUP(A106,'Activas NET'!$A:$C,1,FALSE),"NO EXISTE CAMPO")</f>
        <v>NO EXISTE CAMPO</v>
      </c>
    </row>
    <row r="107" spans="1:3" x14ac:dyDescent="0.3">
      <c r="A107" t="s">
        <v>99</v>
      </c>
      <c r="B107" t="str">
        <f>IFERROR(VLOOKUP(A107,'Activas TV'!$A:$C,1,FALSE),"NO EXISTE CAMPO")</f>
        <v>VA HOT PACK DIA ANTERIOR</v>
      </c>
      <c r="C107" t="str">
        <f>IFERROR(VLOOKUP(A107,'Activas NET'!$A:$C,1,FALSE),"NO EXISTE CAMPO")</f>
        <v>NO EXISTE CAMPO</v>
      </c>
    </row>
    <row r="108" spans="1:3" x14ac:dyDescent="0.3">
      <c r="A108" t="s">
        <v>100</v>
      </c>
      <c r="B108" t="str">
        <f>IFERROR(VLOOKUP(A108,'Activas TV'!$A:$C,1,FALSE),"NO EXISTE CAMPO")</f>
        <v>VA EXXXOTICO DIA ANTERIOR</v>
      </c>
      <c r="C108" t="str">
        <f>IFERROR(VLOOKUP(A108,'Activas NET'!$A:$C,1,FALSE),"NO EXISTE CAMPO")</f>
        <v>NO EXISTE CAMPO</v>
      </c>
    </row>
    <row r="109" spans="1:3" x14ac:dyDescent="0.3">
      <c r="A109" t="s">
        <v>101</v>
      </c>
      <c r="B109" t="str">
        <f>IFERROR(VLOOKUP(A109,'Activas TV'!$A:$C,1,FALSE),"NO EXISTE CAMPO")</f>
        <v>VA OTROS DIA ANTERIOR</v>
      </c>
      <c r="C109" t="str">
        <f>IFERROR(VLOOKUP(A109,'Activas NET'!$A:$C,1,FALSE),"NO EXISTE CAMPO")</f>
        <v>NO EXISTE CAMPO</v>
      </c>
    </row>
    <row r="110" spans="1:3" x14ac:dyDescent="0.3">
      <c r="A110" t="s">
        <v>102</v>
      </c>
      <c r="B110" t="str">
        <f>IFERROR(VLOOKUP(A110,'Activas TV'!$A:$C,1,FALSE),"NO EXISTE CAMPO")</f>
        <v>VA CLIENTE CON PAQUETES PREMIUM DIA ANTERIOR</v>
      </c>
      <c r="C110" t="str">
        <f>IFERROR(VLOOKUP(A110,'Activas NET'!$A:$C,1,FALSE),"NO EXISTE CAMPO")</f>
        <v>NO EXISTE CAMPO</v>
      </c>
    </row>
    <row r="111" spans="1:3" x14ac:dyDescent="0.3">
      <c r="A111" t="s">
        <v>215</v>
      </c>
      <c r="B111" t="str">
        <f>IFERROR(VLOOKUP(A111,'Activas TV'!$A:$C,1,FALSE),"NO EXISTE CAMPO")</f>
        <v>NO EXISTE CAMPO</v>
      </c>
      <c r="C111" t="str">
        <f>IFERROR(VLOOKUP(A111,'Activas NET'!$A:$C,1,FALSE),"NO EXISTE CAMPO")</f>
        <v>VA GROSS DIA ANTERIOR</v>
      </c>
    </row>
    <row r="112" spans="1:3" x14ac:dyDescent="0.3">
      <c r="A112" t="s">
        <v>216</v>
      </c>
      <c r="B112" t="str">
        <f>IFERROR(VLOOKUP(A112,'Activas TV'!$A:$C,1,FALSE),"NO EXISTE CAMPO")</f>
        <v>NO EXISTE CAMPO</v>
      </c>
      <c r="C112" t="str">
        <f>IFERROR(VLOOKUP(A112,'Activas NET'!$A:$C,1,FALSE),"NO EXISTE CAMPO")</f>
        <v>VA EOP DIA ANTERIOR</v>
      </c>
    </row>
    <row r="113" spans="1:3" x14ac:dyDescent="0.3">
      <c r="A113" t="s">
        <v>217</v>
      </c>
      <c r="B113" t="str">
        <f>IFERROR(VLOOKUP(A113,'Activas TV'!$A:$C,1,FALSE),"NO EXISTE CAMPO")</f>
        <v>NO EXISTE CAMPO</v>
      </c>
      <c r="C113" t="str">
        <f>IFERROR(VLOOKUP(A113,'Activas NET'!$A:$C,1,FALSE),"NO EXISTE CAMPO")</f>
        <v>VA FLEXI DIA ANTERIOR</v>
      </c>
    </row>
    <row r="114" spans="1:3" x14ac:dyDescent="0.3">
      <c r="A114" t="s">
        <v>103</v>
      </c>
      <c r="B114" t="str">
        <f>IFERROR(VLOOKUP(A114,'Activas TV'!$A:$C,1,FALSE),"NO EXISTE CAMPO")</f>
        <v>COD ASESOR</v>
      </c>
      <c r="C114" t="str">
        <f>IFERROR(VLOOKUP(A114,'Activas NET'!$A:$C,1,FALSE),"NO EXISTE CAMPO")</f>
        <v>COD ASESOR</v>
      </c>
    </row>
    <row r="115" spans="1:3" x14ac:dyDescent="0.3">
      <c r="A115" t="s">
        <v>104</v>
      </c>
      <c r="B115" t="str">
        <f>IFERROR(VLOOKUP(A115,'Activas TV'!$A:$C,1,FALSE),"NO EXISTE CAMPO")</f>
        <v>CODENSA</v>
      </c>
      <c r="C115" t="str">
        <f>IFERROR(VLOOKUP(A115,'Activas NET'!$A:$C,1,FALSE),"NO EXISTE CAMPO")</f>
        <v>NO EXISTE CAMPO</v>
      </c>
    </row>
    <row r="116" spans="1:3" x14ac:dyDescent="0.3">
      <c r="A116" t="s">
        <v>105</v>
      </c>
      <c r="B116" t="str">
        <f>IFERROR(VLOOKUP(A116,'Activas TV'!$A:$C,1,FALSE),"NO EXISTE CAMPO")</f>
        <v>ACTIVACIÓN POR SMS</v>
      </c>
      <c r="C116" t="str">
        <f>IFERROR(VLOOKUP(A116,'Activas NET'!$A:$C,1,FALSE),"NO EXISTE CAMPO")</f>
        <v>NO EXISTE CAMPO</v>
      </c>
    </row>
    <row r="117" spans="1:3" x14ac:dyDescent="0.3">
      <c r="A117" t="s">
        <v>218</v>
      </c>
      <c r="B117" t="str">
        <f>IFERROR(VLOOKUP(A117,'Activas TV'!$A:$C,1,FALSE),"NO EXISTE CAMPO")</f>
        <v>TIPO VENTA IBS</v>
      </c>
      <c r="C117" t="str">
        <f>IFERROR(VLOOKUP(A117,'Activas NET'!$A:$C,1,FALSE),"NO EXISTE CAMPO")</f>
        <v>TIPO VENTA IBS</v>
      </c>
    </row>
    <row r="118" spans="1:3" x14ac:dyDescent="0.3">
      <c r="A118" t="s">
        <v>107</v>
      </c>
      <c r="B118" t="str">
        <f>IFERROR(VLOOKUP(A118,'Activas TV'!$A:$C,1,FALSE),"NO EXISTE CAMPO")</f>
        <v>ZONA OPERATIVA PDV</v>
      </c>
      <c r="C118" t="str">
        <f>IFERROR(VLOOKUP(A118,'Activas NET'!$A:$C,1,FALSE),"NO EXISTE CAMPO")</f>
        <v>ZONA OPERATIVA PDV</v>
      </c>
    </row>
    <row r="119" spans="1:3" x14ac:dyDescent="0.3">
      <c r="A119" t="s">
        <v>108</v>
      </c>
      <c r="B119" t="str">
        <f>IFERROR(VLOOKUP(A119,'Activas TV'!$A:$C,1,FALSE),"NO EXISTE CAMPO")</f>
        <v>ZONA OPERATIVA INSTALACIÓN</v>
      </c>
      <c r="C119" t="str">
        <f>IFERROR(VLOOKUP(A119,'Activas NET'!$A:$C,1,FALSE),"NO EXISTE CAMPO")</f>
        <v>ZONA OPERATIVA INSTALACIÓN</v>
      </c>
    </row>
    <row r="120" spans="1:3" x14ac:dyDescent="0.3">
      <c r="A120" t="s">
        <v>109</v>
      </c>
      <c r="B120" t="str">
        <f>IFERROR(VLOOKUP(A120,'Activas TV'!$A:$C,1,FALSE),"NO EXISTE CAMPO")</f>
        <v>CATEGORIA ASESOR</v>
      </c>
      <c r="C120" t="str">
        <f>IFERROR(VLOOKUP(A120,'Activas NET'!$A:$C,1,FALSE),"NO EXISTE CAMPO")</f>
        <v>CATEGORIA ASESOR</v>
      </c>
    </row>
    <row r="121" spans="1:3" x14ac:dyDescent="0.3">
      <c r="A121" t="s">
        <v>110</v>
      </c>
      <c r="B121" t="str">
        <f>IFERROR(VLOOKUP(A121,'Activas TV'!$A:$C,1,FALSE),"NO EXISTE CAMPO")</f>
        <v>COD DEPOT ASESOR TOMADO DE CATEGORIZACIÓN</v>
      </c>
      <c r="C121" t="str">
        <f>IFERROR(VLOOKUP(A121,'Activas NET'!$A:$C,1,FALSE),"NO EXISTE CAMPO")</f>
        <v>COD DEPOT ASESOR TOMADO DE CATEGORIZACIÓN</v>
      </c>
    </row>
    <row r="122" spans="1:3" x14ac:dyDescent="0.3">
      <c r="A122" t="s">
        <v>111</v>
      </c>
      <c r="B122" t="str">
        <f>IFERROR(VLOOKUP(A122,'Activas TV'!$A:$C,1,FALSE),"NO EXISTE CAMPO")</f>
        <v>TIPO DE SUBCANAL</v>
      </c>
      <c r="C122" t="str">
        <f>IFERROR(VLOOKUP(A122,'Activas NET'!$A:$C,1,FALSE),"NO EXISTE CAMPO")</f>
        <v>TIPO DE SUBCANAL</v>
      </c>
    </row>
    <row r="123" spans="1:3" x14ac:dyDescent="0.3">
      <c r="A123" t="s">
        <v>112</v>
      </c>
      <c r="B123" t="str">
        <f>IFERROR(VLOOKUP(A123,'Activas TV'!$A:$C,1,FALSE),"NO EXISTE CAMPO")</f>
        <v>CARGO ASESOR</v>
      </c>
      <c r="C123" t="str">
        <f>IFERROR(VLOOKUP(A123,'Activas NET'!$A:$C,1,FALSE),"NO EXISTE CAMPO")</f>
        <v>CARGO ASESOR</v>
      </c>
    </row>
    <row r="124" spans="1:3" x14ac:dyDescent="0.3">
      <c r="A124" t="s">
        <v>113</v>
      </c>
      <c r="B124" t="str">
        <f>IFERROR(VLOOKUP(A124,'Activas TV'!$A:$C,1,FALSE),"NO EXISTE CAMPO")</f>
        <v>ZONA COMERCIAL PDV</v>
      </c>
      <c r="C124" t="str">
        <f>IFERROR(VLOOKUP(A124,'Activas NET'!$A:$C,1,FALSE),"NO EXISTE CAMPO")</f>
        <v>ZONA COMERCIAL PDV</v>
      </c>
    </row>
    <row r="125" spans="1:3" x14ac:dyDescent="0.3">
      <c r="A125" t="s">
        <v>114</v>
      </c>
      <c r="B125" t="str">
        <f>IFERROR(VLOOKUP(A125,'Activas TV'!$A:$C,1,FALSE),"NO EXISTE CAMPO")</f>
        <v>ZONA COMERCIAL INSTALACIÓN</v>
      </c>
      <c r="C125" t="str">
        <f>IFERROR(VLOOKUP(A125,'Activas NET'!$A:$C,1,FALSE),"NO EXISTE CAMPO")</f>
        <v>ZONA COMERCIAL INSTALACIÓN</v>
      </c>
    </row>
    <row r="126" spans="1:3" x14ac:dyDescent="0.3">
      <c r="A126" t="s">
        <v>115</v>
      </c>
      <c r="B126" t="str">
        <f>IFERROR(VLOOKUP(A126,'Activas TV'!$A:$C,1,FALSE),"NO EXISTE CAMPO")</f>
        <v>SUBCANAL EN MIX FENIX</v>
      </c>
      <c r="C126" t="str">
        <f>IFERROR(VLOOKUP(A126,'Activas NET'!$A:$C,1,FALSE),"NO EXISTE CAMPO")</f>
        <v>NO EXISTE CAMPO</v>
      </c>
    </row>
    <row r="127" spans="1:3" x14ac:dyDescent="0.3">
      <c r="A127" t="s">
        <v>116</v>
      </c>
      <c r="B127" t="str">
        <f>IFERROR(VLOOKUP(A127,'Activas TV'!$A:$C,1,FALSE),"NO EXISTE CAMPO")</f>
        <v>PDV FENIX SI ES SUBCANAL MIX FENIX</v>
      </c>
      <c r="C127" t="str">
        <f>IFERROR(VLOOKUP(A127,'Activas NET'!$A:$C,1,FALSE),"NO EXISTE CAMPO")</f>
        <v>NO EXISTE CAMPO</v>
      </c>
    </row>
    <row r="128" spans="1:3" x14ac:dyDescent="0.3">
      <c r="A128" t="s">
        <v>117</v>
      </c>
      <c r="B128" t="str">
        <f>IFERROR(VLOOKUP(A128,'Activas TV'!$A:$C,1,FALSE),"NO EXISTE CAMPO")</f>
        <v>PDV SIN AJUSTE FENIX MIX</v>
      </c>
      <c r="C128" t="str">
        <f>IFERROR(VLOOKUP(A128,'Activas NET'!$A:$C,1,FALSE),"NO EXISTE CAMPO")</f>
        <v>NO EXISTE CAMPO</v>
      </c>
    </row>
    <row r="129" spans="1:3" x14ac:dyDescent="0.3">
      <c r="A129" t="s">
        <v>118</v>
      </c>
      <c r="B129" t="str">
        <f>IFERROR(VLOOKUP(A129,'Activas TV'!$A:$C,1,FALSE),"NO EXISTE CAMPO")</f>
        <v>SUBCANAL SIN AJUSTE FENIX MIX</v>
      </c>
      <c r="C129" t="str">
        <f>IFERROR(VLOOKUP(A129,'Activas NET'!$A:$C,1,FALSE),"NO EXISTE CAMPO")</f>
        <v>NO EXISTE CAMPO</v>
      </c>
    </row>
    <row r="130" spans="1:3" x14ac:dyDescent="0.3">
      <c r="A130" t="s">
        <v>119</v>
      </c>
      <c r="B130" t="str">
        <f>IFERROR(VLOOKUP(A130,'Activas TV'!$A:$C,1,FALSE),"NO EXISTE CAMPO")</f>
        <v>FECHA DE REPORTE EN MIX FENIX</v>
      </c>
      <c r="C130" t="str">
        <f>IFERROR(VLOOKUP(A130,'Activas NET'!$A:$C,1,FALSE),"NO EXISTE CAMPO")</f>
        <v>NO EXISTE CAMPO</v>
      </c>
    </row>
    <row r="131" spans="1:3" x14ac:dyDescent="0.3">
      <c r="A131" t="s">
        <v>120</v>
      </c>
      <c r="B131" t="str">
        <f>IFERROR(VLOOKUP(A131,'Activas TV'!$A:$C,1,FALSE),"NO EXISTE CAMPO")</f>
        <v>ID JEFE CAPTURA EN FENIX</v>
      </c>
      <c r="C131" t="str">
        <f>IFERROR(VLOOKUP(A131,'Activas NET'!$A:$C,1,FALSE),"NO EXISTE CAMPO")</f>
        <v>NO EXISTE CAMPO</v>
      </c>
    </row>
    <row r="132" spans="1:3" x14ac:dyDescent="0.3">
      <c r="A132" t="s">
        <v>121</v>
      </c>
      <c r="B132" t="str">
        <f>IFERROR(VLOOKUP(A132,'Activas TV'!$A:$C,1,FALSE),"NO EXISTE CAMPO")</f>
        <v>APLICA ASIGNACIÓN JEFE DISTRIBUIDORES MIX FENIX</v>
      </c>
      <c r="C132" t="str">
        <f>IFERROR(VLOOKUP(A132,'Activas NET'!$A:$C,1,FALSE),"NO EXISTE CAMPO")</f>
        <v>NO EXISTE CAMPO</v>
      </c>
    </row>
    <row r="133" spans="1:3" x14ac:dyDescent="0.3">
      <c r="A133" t="s">
        <v>122</v>
      </c>
      <c r="B133" t="str">
        <f>IFERROR(VLOOKUP(A133,'Activas TV'!$A:$C,1,FALSE),"NO EXISTE CAMPO")</f>
        <v>FECHA DE REPORTE ASESOR DISTRIBUIDORES EN FORMULARIO</v>
      </c>
      <c r="C133" t="str">
        <f>IFERROR(VLOOKUP(A133,'Activas NET'!$A:$C,1,FALSE),"NO EXISTE CAMPO")</f>
        <v>NO EXISTE CAMPO</v>
      </c>
    </row>
    <row r="134" spans="1:3" x14ac:dyDescent="0.3">
      <c r="A134" t="s">
        <v>123</v>
      </c>
      <c r="B134" t="str">
        <f>IFERROR(VLOOKUP(A134,'Activas TV'!$A:$C,1,FALSE),"NO EXISTE CAMPO")</f>
        <v>ESTADO PDV</v>
      </c>
      <c r="C134" t="str">
        <f>IFERROR(VLOOKUP(A134,'Activas NET'!$A:$C,1,FALSE),"NO EXISTE CAMPO")</f>
        <v>ESTADO PDV</v>
      </c>
    </row>
    <row r="135" spans="1:3" x14ac:dyDescent="0.3">
      <c r="A135" t="s">
        <v>124</v>
      </c>
      <c r="B135" t="str">
        <f>IFERROR(VLOOKUP(A135,'Activas TV'!$A:$C,1,FALSE),"NO EXISTE CAMPO")</f>
        <v>NOMBRE CLIENTE</v>
      </c>
      <c r="C135" t="str">
        <f>IFERROR(VLOOKUP(A135,'Activas NET'!$A:$C,1,FALSE),"NO EXISTE CAMPO")</f>
        <v>NOMBRE CLIENTE</v>
      </c>
    </row>
    <row r="136" spans="1:3" x14ac:dyDescent="0.3">
      <c r="A136" t="s">
        <v>125</v>
      </c>
      <c r="B136" t="str">
        <f>IFERROR(VLOOKUP(A136,'Activas TV'!$A:$C,1,FALSE),"NO EXISTE CAMPO")</f>
        <v>SERIAL MASTER KIT PREPAGO</v>
      </c>
      <c r="C136" t="str">
        <f>IFERROR(VLOOKUP(A136,'Activas NET'!$A:$C,1,FALSE),"NO EXISTE CAMPO")</f>
        <v>NO EXISTE CAMPO</v>
      </c>
    </row>
    <row r="137" spans="1:3" x14ac:dyDescent="0.3">
      <c r="A137" t="s">
        <v>126</v>
      </c>
      <c r="B137" t="str">
        <f>IFERROR(VLOOKUP(A137,'Activas TV'!$A:$C,1,FALSE),"NO EXISTE CAMPO")</f>
        <v>CAMBIO MANUAL REGION DE VENTA</v>
      </c>
      <c r="C137" t="str">
        <f>IFERROR(VLOOKUP(A137,'Activas NET'!$A:$C,1,FALSE),"NO EXISTE CAMPO")</f>
        <v>CAMBIO MANUAL REGION DE VENTA</v>
      </c>
    </row>
    <row r="138" spans="1:3" x14ac:dyDescent="0.3">
      <c r="A138" t="s">
        <v>127</v>
      </c>
      <c r="B138" t="str">
        <f>IFERROR(VLOOKUP(A138,'Activas TV'!$A:$C,1,FALSE),"NO EXISTE CAMPO")</f>
        <v>CAMBIO MANUAL DE SUB REGION DE VENTAS</v>
      </c>
      <c r="C138" t="str">
        <f>IFERROR(VLOOKUP(A138,'Activas NET'!$A:$C,1,FALSE),"NO EXISTE CAMPO")</f>
        <v>CAMBIO MANUAL DE SUB REGION DE VENTAS</v>
      </c>
    </row>
    <row r="139" spans="1:3" x14ac:dyDescent="0.3">
      <c r="A139" t="s">
        <v>128</v>
      </c>
      <c r="B139" t="str">
        <f>IFERROR(VLOOKUP(A139,'Activas TV'!$A:$C,1,FALSE),"NO EXISTE CAMPO")</f>
        <v>CAMBIO MANUAL DE COD PDV</v>
      </c>
      <c r="C139" t="str">
        <f>IFERROR(VLOOKUP(A139,'Activas NET'!$A:$C,1,FALSE),"NO EXISTE CAMPO")</f>
        <v>CAMBIO MANUAL DE COD PDV</v>
      </c>
    </row>
    <row r="140" spans="1:3" x14ac:dyDescent="0.3">
      <c r="A140" t="s">
        <v>129</v>
      </c>
      <c r="B140" t="str">
        <f>IFERROR(VLOOKUP(A140,'Activas TV'!$A:$C,1,FALSE),"NO EXISTE CAMPO")</f>
        <v>CAMBIO MANUAL DE ID ASESOR</v>
      </c>
      <c r="C140" t="str">
        <f>IFERROR(VLOOKUP(A140,'Activas NET'!$A:$C,1,FALSE),"NO EXISTE CAMPO")</f>
        <v>CAMBIO MANUAL DE ID ASESOR</v>
      </c>
    </row>
    <row r="141" spans="1:3" x14ac:dyDescent="0.3">
      <c r="A141" t="s">
        <v>130</v>
      </c>
      <c r="B141" t="str">
        <f>IFERROR(VLOOKUP(A141,'Activas TV'!$A:$C,1,FALSE),"NO EXISTE CAMPO")</f>
        <v>CAMBIO MANUAL JEFE DE VENTAS</v>
      </c>
      <c r="C141" t="str">
        <f>IFERROR(VLOOKUP(A141,'Activas NET'!$A:$C,1,FALSE),"NO EXISTE CAMPO")</f>
        <v>CAMBIO MANUAL JEFE DE VENTAS</v>
      </c>
    </row>
    <row r="142" spans="1:3" x14ac:dyDescent="0.3">
      <c r="A142" t="s">
        <v>131</v>
      </c>
      <c r="B142" t="str">
        <f>IFERROR(VLOOKUP(A142,'Activas TV'!$A:$C,1,FALSE),"NO EXISTE CAMPO")</f>
        <v>CAMBIO MANUAL RESPONSABLE DE CUENTA</v>
      </c>
      <c r="C142" t="str">
        <f>IFERROR(VLOOKUP(A142,'Activas NET'!$A:$C,1,FALSE),"NO EXISTE CAMPO")</f>
        <v>CAMBIO MANUAL RESPONSABLE DE CUENTA</v>
      </c>
    </row>
    <row r="143" spans="1:3" x14ac:dyDescent="0.3">
      <c r="A143" t="s">
        <v>132</v>
      </c>
      <c r="B143" t="str">
        <f>IFERROR(VLOOKUP(A143,'Activas TV'!$A:$C,1,FALSE),"NO EXISTE CAMPO")</f>
        <v>CAMBIO MANUAL DEPOT ASESOR</v>
      </c>
      <c r="C143" t="str">
        <f>IFERROR(VLOOKUP(A143,'Activas NET'!$A:$C,1,FALSE),"NO EXISTE CAMPO")</f>
        <v>CAMBIO MANUAL DEPOT ASESOR</v>
      </c>
    </row>
  </sheetData>
  <autoFilter ref="A1:C14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Entregable</vt:lpstr>
      <vt:lpstr>Dim Tiempo</vt:lpstr>
      <vt:lpstr>Dim Arbol Zonificación</vt:lpstr>
      <vt:lpstr>Dim Punto de Venta</vt:lpstr>
      <vt:lpstr>Dim PDV (2)</vt:lpstr>
      <vt:lpstr>DIM Estructura Comercial</vt:lpstr>
      <vt:lpstr>Dim Asesores</vt:lpstr>
      <vt:lpstr>Dim Cliente</vt:lpstr>
      <vt:lpstr>FACT Ventas Activas aNT</vt:lpstr>
      <vt:lpstr>Activas TV</vt:lpstr>
      <vt:lpstr>Activas NET</vt:lpstr>
      <vt:lpstr>FACT Ventas Brutas</vt:lpstr>
      <vt:lpstr>Brutas TV</vt:lpstr>
      <vt:lpstr>Brutas NET</vt:lpstr>
      <vt:lpstr>Dim Método de Pago</vt:lpstr>
      <vt:lpstr>Dim Tipo Venta</vt:lpstr>
      <vt:lpstr>Dim Tipo Método Activación</vt:lpstr>
      <vt:lpstr>Dim Despachos Prepago</vt:lpstr>
      <vt:lpstr>Dim Categoria</vt:lpstr>
      <vt:lpstr>Dim Plan TV Detallado</vt:lpstr>
      <vt:lpstr>Dim Tipo Producto</vt:lpstr>
      <vt:lpstr>Dim Subregional</vt:lpstr>
      <vt:lpstr>Dim Canal</vt:lpstr>
      <vt:lpstr>Dim Evento</vt:lpstr>
      <vt:lpstr>Dim Producto</vt:lpstr>
      <vt:lpstr>Dim Líder de Ventas</vt:lpstr>
      <vt:lpstr>DimEventoCumplimientoCuota</vt:lpstr>
      <vt:lpstr>Fact Ventas</vt:lpstr>
      <vt:lpstr>Fact Cuotas Regional y Canal</vt:lpstr>
      <vt:lpstr>Fact Cuotas de Venta por Líder</vt:lpstr>
      <vt:lpstr>Fact Cuotas de Venta por Vended</vt:lpstr>
      <vt:lpstr>Fact Cuotas de Venta por PDV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Alexander Rodriguez Pinzon</dc:creator>
  <cp:lastModifiedBy>Fabian Alexander Rodriguez Pinzon</cp:lastModifiedBy>
  <cp:lastPrinted>2018-05-16T09:50:57Z</cp:lastPrinted>
  <dcterms:created xsi:type="dcterms:W3CDTF">2018-03-26T19:05:07Z</dcterms:created>
  <dcterms:modified xsi:type="dcterms:W3CDTF">2018-06-05T12:25:09Z</dcterms:modified>
</cp:coreProperties>
</file>